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5135" windowHeight="6975" tabRatio="764" activeTab="1"/>
  </bookViews>
  <sheets>
    <sheet name="Алгоритм" sheetId="12" r:id="rId1"/>
    <sheet name="Табл. по званиям" sheetId="8" r:id="rId2"/>
    <sheet name="Табл. сводная" sheetId="19" r:id="rId3"/>
    <sheet name="Звания, определяющ. звено" sheetId="16" r:id="rId4"/>
    <sheet name="Комиссары и юристы" sheetId="2" r:id="rId5"/>
    <sheet name="Врачи и ветврачи" sheetId="15" r:id="rId6"/>
    <sheet name="Инжен. и интенд." sheetId="17" r:id="rId7"/>
    <sheet name="ВМФ" sheetId="13" r:id="rId8"/>
    <sheet name="Генералы 40-41" sheetId="14" r:id="rId9"/>
    <sheet name="Единый список" sheetId="18" r:id="rId10"/>
    <sheet name="Табл. соответ. званий" sheetId="3" r:id="rId11"/>
  </sheets>
  <definedNames>
    <definedName name="_xlnm._FilterDatabase" localSheetId="9" hidden="1">'Единый список'!$A$5:$S$5931</definedName>
  </definedNames>
  <calcPr calcId="145621"/>
</workbook>
</file>

<file path=xl/calcChain.xml><?xml version="1.0" encoding="utf-8"?>
<calcChain xmlns="http://schemas.openxmlformats.org/spreadsheetml/2006/main">
  <c r="R24" i="8" l="1"/>
  <c r="K32" i="8" l="1"/>
  <c r="E5670" i="18" l="1"/>
  <c r="F5670" i="18"/>
  <c r="G5670" i="18"/>
  <c r="H5670" i="18"/>
  <c r="I5670" i="18"/>
  <c r="E5176" i="18" l="1"/>
  <c r="F5176" i="18"/>
  <c r="G5176" i="18"/>
  <c r="H5176" i="18"/>
  <c r="I5176" i="18"/>
  <c r="E4957" i="18" l="1"/>
  <c r="F4957" i="18"/>
  <c r="G4957" i="18"/>
  <c r="H4957" i="18"/>
  <c r="I4957" i="18"/>
  <c r="CC510" i="2" l="1"/>
  <c r="CD510" i="2"/>
  <c r="CE510" i="2"/>
  <c r="CF510" i="2"/>
  <c r="CG510" i="2"/>
  <c r="CC410" i="2" l="1"/>
  <c r="CD410" i="2"/>
  <c r="CE410" i="2"/>
  <c r="CG410" i="2"/>
  <c r="H2850" i="18"/>
  <c r="CF410" i="2" s="1"/>
  <c r="BN12" i="16" l="1"/>
  <c r="BR8" i="16" l="1"/>
  <c r="B11" i="14"/>
  <c r="AM12" i="13"/>
  <c r="AN11" i="13"/>
  <c r="S9" i="13"/>
  <c r="R10" i="13"/>
  <c r="Q11" i="13"/>
  <c r="M50" i="8" s="1"/>
  <c r="P12" i="13"/>
  <c r="CC51" i="17"/>
  <c r="U31" i="8" s="1"/>
  <c r="D10" i="15"/>
  <c r="H25" i="15" s="1"/>
  <c r="C11" i="15"/>
  <c r="E23" i="8"/>
  <c r="H23" i="8" s="1"/>
  <c r="F5936" i="18"/>
  <c r="BV9" i="2"/>
  <c r="L37" i="8" s="1"/>
  <c r="BU10" i="2"/>
  <c r="M37" i="8" s="1"/>
  <c r="BT11" i="2"/>
  <c r="BS12" i="2"/>
  <c r="CA4" i="2"/>
  <c r="F37" i="8" s="1"/>
  <c r="BZ5" i="2"/>
  <c r="G37" i="8" s="1"/>
  <c r="E37" i="8"/>
  <c r="E24" i="8"/>
  <c r="H24" i="8" s="1"/>
  <c r="BB18" i="15"/>
  <c r="BB21" i="15"/>
  <c r="BB20" i="15"/>
  <c r="K10" i="14"/>
  <c r="L45" i="8" s="1"/>
  <c r="O45" i="8" s="1"/>
  <c r="Q45" i="8" s="1"/>
  <c r="X8" i="14"/>
  <c r="L46" i="8" s="1"/>
  <c r="O46" i="8" s="1"/>
  <c r="Q46" i="8" s="1"/>
  <c r="AN7" i="14"/>
  <c r="L47" i="8" s="1"/>
  <c r="AM8" i="14"/>
  <c r="M47" i="8" s="1"/>
  <c r="O50" i="8"/>
  <c r="Q50" i="8" s="1"/>
  <c r="O44" i="8"/>
  <c r="Q44" i="8" s="1"/>
  <c r="O48" i="8"/>
  <c r="Q48" i="8" s="1"/>
  <c r="O49" i="8"/>
  <c r="Q49" i="8" s="1"/>
  <c r="E44" i="8"/>
  <c r="H44" i="8" s="1"/>
  <c r="E45" i="8"/>
  <c r="E46" i="8"/>
  <c r="E47" i="8"/>
  <c r="H47" i="8" s="1"/>
  <c r="E48" i="8"/>
  <c r="H48" i="8" s="1"/>
  <c r="E49" i="8"/>
  <c r="H49" i="8" s="1"/>
  <c r="E50" i="8"/>
  <c r="E51" i="8"/>
  <c r="H51" i="8" s="1"/>
  <c r="T51" i="8" s="1"/>
  <c r="M8" i="14"/>
  <c r="F45" i="8" s="1"/>
  <c r="Z6" i="14"/>
  <c r="F46" i="8" s="1"/>
  <c r="F50" i="8"/>
  <c r="G16" i="19"/>
  <c r="L9" i="14"/>
  <c r="I45" i="8" s="1"/>
  <c r="Y7" i="14"/>
  <c r="I46" i="8" s="1"/>
  <c r="AP5" i="14"/>
  <c r="I47" i="8" s="1"/>
  <c r="I50" i="8"/>
  <c r="J16" i="19"/>
  <c r="AO6" i="14"/>
  <c r="K47" i="8" s="1"/>
  <c r="K16" i="19" s="1"/>
  <c r="N16" i="19"/>
  <c r="P16" i="19"/>
  <c r="J11" i="14"/>
  <c r="R45" i="8" s="1"/>
  <c r="V11" i="14"/>
  <c r="R46" i="8" s="1"/>
  <c r="R48" i="8"/>
  <c r="R49" i="8"/>
  <c r="R50" i="8"/>
  <c r="R51" i="8"/>
  <c r="D16" i="19"/>
  <c r="CO9" i="16"/>
  <c r="L35" i="8" s="1"/>
  <c r="CN10" i="16"/>
  <c r="M35" i="8" s="1"/>
  <c r="CM11" i="16"/>
  <c r="P35" i="8" s="1"/>
  <c r="CH10" i="13"/>
  <c r="L36" i="8" s="1"/>
  <c r="O36" i="8" s="1"/>
  <c r="CG11" i="13"/>
  <c r="P36" i="8" s="1"/>
  <c r="N37" i="8"/>
  <c r="AK9" i="17"/>
  <c r="L38" i="8" s="1"/>
  <c r="AJ10" i="17"/>
  <c r="M38" i="8" s="1"/>
  <c r="EF8" i="13"/>
  <c r="L39" i="8" s="1"/>
  <c r="EE9" i="13"/>
  <c r="M39" i="8" s="1"/>
  <c r="ED10" i="13"/>
  <c r="N39" i="8" s="1"/>
  <c r="EC11" i="13"/>
  <c r="P39" i="8" s="1"/>
  <c r="CJ9" i="17"/>
  <c r="L40" i="8" s="1"/>
  <c r="CI10" i="17"/>
  <c r="M40" i="8" s="1"/>
  <c r="CH11" i="17"/>
  <c r="P40" i="8" s="1"/>
  <c r="AI7" i="15"/>
  <c r="L41" i="8" s="1"/>
  <c r="O41" i="8" s="1"/>
  <c r="AG10" i="15"/>
  <c r="P41" i="8" s="1"/>
  <c r="CA10" i="15"/>
  <c r="L42" i="8" s="1"/>
  <c r="O42" i="8" s="1"/>
  <c r="Q42" i="8" s="1"/>
  <c r="EJ9" i="2"/>
  <c r="L43" i="8" s="1"/>
  <c r="EI10" i="2"/>
  <c r="M43" i="8" s="1"/>
  <c r="EH11" i="2"/>
  <c r="N43" i="8" s="1"/>
  <c r="EG12" i="2"/>
  <c r="P43" i="8" s="1"/>
  <c r="E35" i="8"/>
  <c r="CT4" i="16"/>
  <c r="F35" i="8" s="1"/>
  <c r="CS5" i="16"/>
  <c r="G35" i="8" s="1"/>
  <c r="E36" i="8"/>
  <c r="CM5" i="13"/>
  <c r="F36" i="8" s="1"/>
  <c r="CL6" i="13"/>
  <c r="G36" i="8" s="1"/>
  <c r="E38" i="8"/>
  <c r="AP4" i="17"/>
  <c r="F38" i="8" s="1"/>
  <c r="AO5" i="17"/>
  <c r="G38" i="8" s="1"/>
  <c r="E39" i="8"/>
  <c r="EJ4" i="13"/>
  <c r="F39" i="8" s="1"/>
  <c r="H39" i="8" s="1"/>
  <c r="EI5" i="13"/>
  <c r="G39" i="8" s="1"/>
  <c r="E40" i="8"/>
  <c r="CO4" i="17"/>
  <c r="F40" i="8"/>
  <c r="CN5" i="17"/>
  <c r="G40" i="8"/>
  <c r="E41" i="8"/>
  <c r="AL4" i="15"/>
  <c r="F41" i="8" s="1"/>
  <c r="H41" i="8" s="1"/>
  <c r="E42" i="8"/>
  <c r="CD7" i="15"/>
  <c r="F42" i="8" s="1"/>
  <c r="E43" i="8"/>
  <c r="EN5" i="2"/>
  <c r="F43" i="8" s="1"/>
  <c r="CR6" i="16"/>
  <c r="I35" i="8" s="1"/>
  <c r="CK7" i="13"/>
  <c r="I36" i="8" s="1"/>
  <c r="BY6" i="2"/>
  <c r="I37" i="8" s="1"/>
  <c r="AN6" i="17"/>
  <c r="I38" i="8" s="1"/>
  <c r="EH6" i="13"/>
  <c r="I39" i="8" s="1"/>
  <c r="CM6" i="17"/>
  <c r="I40" i="8" s="1"/>
  <c r="AK5" i="15"/>
  <c r="I41" i="8" s="1"/>
  <c r="CC8" i="15"/>
  <c r="I42" i="8" s="1"/>
  <c r="EM6" i="2"/>
  <c r="I43" i="8" s="1"/>
  <c r="CQ7" i="16"/>
  <c r="J35" i="8" s="1"/>
  <c r="CJ8" i="13"/>
  <c r="J36" i="8" s="1"/>
  <c r="BX7" i="2"/>
  <c r="J37" i="8" s="1"/>
  <c r="AM7" i="17"/>
  <c r="J38" i="8" s="1"/>
  <c r="CL7" i="17"/>
  <c r="J40" i="8" s="1"/>
  <c r="EL7" i="2"/>
  <c r="J43" i="8" s="1"/>
  <c r="CP8" i="16"/>
  <c r="K35" i="8" s="1"/>
  <c r="CI9" i="13"/>
  <c r="K36" i="8" s="1"/>
  <c r="BW8" i="2"/>
  <c r="K37" i="8" s="1"/>
  <c r="AL8" i="17"/>
  <c r="K38" i="8" s="1"/>
  <c r="EG7" i="13"/>
  <c r="K39" i="8" s="1"/>
  <c r="CK8" i="17"/>
  <c r="K40" i="8" s="1"/>
  <c r="AJ6" i="15"/>
  <c r="K41" i="8" s="1"/>
  <c r="CB9" i="15"/>
  <c r="K42" i="8" s="1"/>
  <c r="EK8" i="2"/>
  <c r="K43" i="8" s="1"/>
  <c r="CL12" i="16"/>
  <c r="R35" i="8" s="1"/>
  <c r="CF12" i="13"/>
  <c r="R36" i="8" s="1"/>
  <c r="BR13" i="2"/>
  <c r="R37" i="8" s="1"/>
  <c r="AH12" i="17"/>
  <c r="R38" i="8" s="1"/>
  <c r="EB12" i="13"/>
  <c r="R39" i="8" s="1"/>
  <c r="CG12" i="17"/>
  <c r="R40" i="8" s="1"/>
  <c r="AF11" i="15"/>
  <c r="R41" i="8" s="1"/>
  <c r="BZ11" i="15"/>
  <c r="R42" i="8" s="1"/>
  <c r="EF13" i="2"/>
  <c r="R43" i="8" s="1"/>
  <c r="DB1491" i="16"/>
  <c r="U35" i="8" s="1"/>
  <c r="CU173" i="13"/>
  <c r="U36" i="8" s="1"/>
  <c r="CI879" i="2"/>
  <c r="U37" i="8" s="1"/>
  <c r="AX266" i="17"/>
  <c r="U38" i="8" s="1"/>
  <c r="ER116" i="13"/>
  <c r="U39" i="8" s="1"/>
  <c r="CW181" i="17"/>
  <c r="U40" i="8" s="1"/>
  <c r="AT300" i="15"/>
  <c r="U41" i="8" s="1"/>
  <c r="CL62" i="15"/>
  <c r="U42" i="8" s="1"/>
  <c r="EV248" i="2"/>
  <c r="U43" i="8" s="1"/>
  <c r="DA1490" i="16"/>
  <c r="D35" i="8" s="1"/>
  <c r="CT172" i="13"/>
  <c r="D36" i="8" s="1"/>
  <c r="CH878" i="2"/>
  <c r="AW265" i="17"/>
  <c r="D38" i="8" s="1"/>
  <c r="EQ115" i="13"/>
  <c r="D39" i="8" s="1"/>
  <c r="CV180" i="17"/>
  <c r="D40" i="8" s="1"/>
  <c r="AS299" i="15"/>
  <c r="D41" i="8" s="1"/>
  <c r="CK61" i="15"/>
  <c r="D42" i="8" s="1"/>
  <c r="EU247" i="2"/>
  <c r="D43" i="8" s="1"/>
  <c r="BQ9" i="16"/>
  <c r="L26" i="8" s="1"/>
  <c r="BP10" i="16"/>
  <c r="M26" i="8" s="1"/>
  <c r="BR9" i="13"/>
  <c r="L27" i="8" s="1"/>
  <c r="BQ10" i="13"/>
  <c r="M27" i="8" s="1"/>
  <c r="BP11" i="13"/>
  <c r="J27" i="8" s="1"/>
  <c r="BB9" i="2"/>
  <c r="L28" i="8" s="1"/>
  <c r="BA10" i="2"/>
  <c r="M28" i="8" s="1"/>
  <c r="AZ11" i="2"/>
  <c r="N28" i="8" s="1"/>
  <c r="AY12" i="2"/>
  <c r="P28" i="8" s="1"/>
  <c r="S10" i="17"/>
  <c r="L29" i="8"/>
  <c r="O29" i="8" s="1"/>
  <c r="R11" i="17"/>
  <c r="P29" i="8"/>
  <c r="DN11" i="13"/>
  <c r="L30" i="8" s="1"/>
  <c r="O30" i="8" s="1"/>
  <c r="Q30" i="8" s="1"/>
  <c r="BR8" i="17"/>
  <c r="L31" i="8" s="1"/>
  <c r="BQ9" i="17"/>
  <c r="M31" i="8" s="1"/>
  <c r="BP10" i="17"/>
  <c r="N31" i="8" s="1"/>
  <c r="BO11" i="17"/>
  <c r="P31" i="8" s="1"/>
  <c r="Q10" i="15"/>
  <c r="L32" i="8" s="1"/>
  <c r="O32" i="8" s="1"/>
  <c r="Q32" i="8" s="1"/>
  <c r="DR10" i="2"/>
  <c r="L34" i="8" s="1"/>
  <c r="DQ11" i="2"/>
  <c r="M34" i="8" s="1"/>
  <c r="DP12" i="2"/>
  <c r="P34" i="8" s="1"/>
  <c r="O33" i="8"/>
  <c r="Q33" i="8" s="1"/>
  <c r="E26" i="8"/>
  <c r="E27" i="8"/>
  <c r="E28" i="8"/>
  <c r="E29" i="8"/>
  <c r="E30" i="8"/>
  <c r="E31" i="8"/>
  <c r="E32" i="8"/>
  <c r="E33" i="8"/>
  <c r="E34" i="8"/>
  <c r="BU5" i="16"/>
  <c r="F26" i="8" s="1"/>
  <c r="BT6" i="16"/>
  <c r="G26" i="8" s="1"/>
  <c r="BT7" i="13"/>
  <c r="F27" i="8" s="1"/>
  <c r="BS8" i="13"/>
  <c r="G27" i="8" s="1"/>
  <c r="BF5" i="2"/>
  <c r="F28" i="8" s="1"/>
  <c r="BE6" i="2"/>
  <c r="G28" i="8" s="1"/>
  <c r="V7" i="17"/>
  <c r="F29" i="8" s="1"/>
  <c r="U8" i="17"/>
  <c r="G29" i="8" s="1"/>
  <c r="DP9" i="13"/>
  <c r="F30" i="8" s="1"/>
  <c r="DO10" i="13"/>
  <c r="G30" i="8" s="1"/>
  <c r="BU5" i="17"/>
  <c r="F31" i="8" s="1"/>
  <c r="BT6" i="17"/>
  <c r="G31" i="8" s="1"/>
  <c r="T7" i="15"/>
  <c r="F32" i="8" s="1"/>
  <c r="BK9" i="15"/>
  <c r="F33" i="8" s="1"/>
  <c r="DT8" i="2"/>
  <c r="F34" i="8" s="1"/>
  <c r="BS7" i="16"/>
  <c r="I26" i="8" s="1"/>
  <c r="BD7" i="2"/>
  <c r="I28" i="8" s="1"/>
  <c r="T9" i="17"/>
  <c r="I29" i="8" s="1"/>
  <c r="BS7" i="17"/>
  <c r="I31" i="8" s="1"/>
  <c r="S8" i="15"/>
  <c r="I32" i="8" s="1"/>
  <c r="DS9" i="2"/>
  <c r="I34" i="8" s="1"/>
  <c r="J26" i="8"/>
  <c r="J14" i="19" s="1"/>
  <c r="BC8" i="2"/>
  <c r="K28" i="8" s="1"/>
  <c r="BJ10" i="15"/>
  <c r="K33" i="8" s="1"/>
  <c r="R26" i="8"/>
  <c r="BO12" i="13"/>
  <c r="R27" i="8" s="1"/>
  <c r="AX13" i="2"/>
  <c r="R28" i="8" s="1"/>
  <c r="Q12" i="17"/>
  <c r="R29" i="8" s="1"/>
  <c r="DM12" i="13"/>
  <c r="R30" i="8" s="1"/>
  <c r="BN12" i="17"/>
  <c r="R31" i="8" s="1"/>
  <c r="P11" i="15"/>
  <c r="R32" i="8" s="1"/>
  <c r="BI11" i="15"/>
  <c r="R33" i="8" s="1"/>
  <c r="DO13" i="2"/>
  <c r="R34" i="8" s="1"/>
  <c r="CC478" i="16"/>
  <c r="U26" i="8" s="1"/>
  <c r="CB56" i="13"/>
  <c r="U27" i="8" s="1"/>
  <c r="BN255" i="2"/>
  <c r="U28" i="8" s="1"/>
  <c r="AD59" i="17"/>
  <c r="U29" i="8" s="1"/>
  <c r="DX32" i="13"/>
  <c r="U30" i="8" s="1"/>
  <c r="AB50" i="15"/>
  <c r="U32" i="8" s="1"/>
  <c r="BS23" i="15"/>
  <c r="U33" i="8" s="1"/>
  <c r="EB66" i="2"/>
  <c r="U34" i="8" s="1"/>
  <c r="CB477" i="16"/>
  <c r="D26" i="8" s="1"/>
  <c r="CA55" i="13"/>
  <c r="D27" i="8" s="1"/>
  <c r="BM254" i="2"/>
  <c r="D28" i="8" s="1"/>
  <c r="AC58" i="17"/>
  <c r="D29" i="8" s="1"/>
  <c r="DW31" i="13"/>
  <c r="D30" i="8" s="1"/>
  <c r="CB50" i="17"/>
  <c r="D31" i="8" s="1"/>
  <c r="AA49" i="15"/>
  <c r="D32" i="8" s="1"/>
  <c r="BR22" i="15"/>
  <c r="D33" i="8" s="1"/>
  <c r="EA65" i="2"/>
  <c r="D34" i="8" s="1"/>
  <c r="P12" i="16"/>
  <c r="L10" i="8" s="1"/>
  <c r="O10" i="8" s="1"/>
  <c r="Q10" i="8" s="1"/>
  <c r="L11" i="8"/>
  <c r="O11" i="8" s="1"/>
  <c r="Q11" i="8" s="1"/>
  <c r="AD12" i="16"/>
  <c r="L13" i="8" s="1"/>
  <c r="L14" i="8"/>
  <c r="O14" i="8" s="1"/>
  <c r="R11" i="2"/>
  <c r="L15" i="8" s="1"/>
  <c r="Q12" i="2"/>
  <c r="N15" i="8" s="1"/>
  <c r="Q12" i="8"/>
  <c r="Q16" i="8"/>
  <c r="E10" i="8"/>
  <c r="E11" i="8"/>
  <c r="H11" i="8" s="1"/>
  <c r="E12" i="8"/>
  <c r="H12" i="8" s="1"/>
  <c r="E13" i="8"/>
  <c r="E14" i="8"/>
  <c r="E15" i="8"/>
  <c r="E16" i="8"/>
  <c r="H16" i="8" s="1"/>
  <c r="R10" i="16"/>
  <c r="F10" i="8" s="1"/>
  <c r="AF10" i="16"/>
  <c r="F13" i="8" s="1"/>
  <c r="AE11" i="16"/>
  <c r="G13" i="8" s="1"/>
  <c r="G14" i="8"/>
  <c r="T8" i="2"/>
  <c r="F15" i="8" s="1"/>
  <c r="H15" i="8" s="1"/>
  <c r="Z26" i="16"/>
  <c r="U10" i="8" s="1"/>
  <c r="AI19" i="13"/>
  <c r="U11" i="8" s="1"/>
  <c r="L23" i="2"/>
  <c r="U12" i="8" s="1"/>
  <c r="AN51" i="16"/>
  <c r="U13" i="8" s="1"/>
  <c r="AV23" i="13"/>
  <c r="U14" i="8" s="1"/>
  <c r="AB40" i="2"/>
  <c r="U15" i="8" s="1"/>
  <c r="U16" i="8"/>
  <c r="Q11" i="16"/>
  <c r="I10" i="8" s="1"/>
  <c r="I12" i="19" s="1"/>
  <c r="J12" i="19"/>
  <c r="K12" i="19"/>
  <c r="D11" i="2"/>
  <c r="L12" i="8" s="1"/>
  <c r="CO12" i="2"/>
  <c r="M16" i="8" s="1"/>
  <c r="M12" i="19" s="1"/>
  <c r="C12" i="2"/>
  <c r="N12" i="8" s="1"/>
  <c r="P12" i="19"/>
  <c r="B13" i="2"/>
  <c r="R12" i="8" s="1"/>
  <c r="P13" i="2"/>
  <c r="R15" i="8" s="1"/>
  <c r="CN13" i="2"/>
  <c r="R16" i="8" s="1"/>
  <c r="Y25" i="16"/>
  <c r="D10" i="8" s="1"/>
  <c r="AH18" i="13"/>
  <c r="D11" i="8" s="1"/>
  <c r="K22" i="2"/>
  <c r="D12" i="8" s="1"/>
  <c r="AM50" i="16"/>
  <c r="D13" i="8" s="1"/>
  <c r="AU22" i="13"/>
  <c r="D14" i="8" s="1"/>
  <c r="AA39" i="2"/>
  <c r="D15" i="8" s="1"/>
  <c r="CV19" i="2"/>
  <c r="D16" i="8" s="1"/>
  <c r="BG165" i="16"/>
  <c r="U17" i="8" s="1"/>
  <c r="BK35" i="13"/>
  <c r="U18" i="8" s="1"/>
  <c r="AT84" i="2"/>
  <c r="U19" i="8" s="1"/>
  <c r="M21" i="17"/>
  <c r="U20" i="8" s="1"/>
  <c r="U22" i="8"/>
  <c r="L22" i="15"/>
  <c r="U23" i="8" s="1"/>
  <c r="BE17" i="15"/>
  <c r="U24" i="8" s="1"/>
  <c r="DK22" i="2"/>
  <c r="U25" i="8" s="1"/>
  <c r="BF164" i="16"/>
  <c r="D17" i="8" s="1"/>
  <c r="BJ34" i="13"/>
  <c r="D18" i="8" s="1"/>
  <c r="AS83" i="2"/>
  <c r="D19" i="8" s="1"/>
  <c r="L20" i="17"/>
  <c r="D20" i="8" s="1"/>
  <c r="BI19" i="17"/>
  <c r="D22" i="8" s="1"/>
  <c r="K21" i="15"/>
  <c r="D23" i="8" s="1"/>
  <c r="BD16" i="15"/>
  <c r="D24" i="8" s="1"/>
  <c r="DJ21" i="2"/>
  <c r="D25" i="8" s="1"/>
  <c r="AV8" i="16"/>
  <c r="L17" i="8" s="1"/>
  <c r="AU9" i="16"/>
  <c r="M17" i="8" s="1"/>
  <c r="AT10" i="16"/>
  <c r="N17" i="8" s="1"/>
  <c r="N13" i="19" s="1"/>
  <c r="AS11" i="16"/>
  <c r="P17" i="8" s="1"/>
  <c r="BA11" i="13"/>
  <c r="L18" i="8" s="1"/>
  <c r="O18" i="8" s="1"/>
  <c r="Q18" i="8" s="1"/>
  <c r="AI10" i="2"/>
  <c r="L19" i="8" s="1"/>
  <c r="AH11" i="2"/>
  <c r="M19" i="8" s="1"/>
  <c r="AG12" i="2"/>
  <c r="P19" i="8" s="1"/>
  <c r="E10" i="17"/>
  <c r="L20" i="8" s="1"/>
  <c r="O20" i="8" s="1"/>
  <c r="D11" i="17"/>
  <c r="P20" i="8"/>
  <c r="BB11" i="17"/>
  <c r="L22" i="8"/>
  <c r="BA12" i="17"/>
  <c r="M22" i="8"/>
  <c r="L23" i="8"/>
  <c r="O23" i="8" s="1"/>
  <c r="Q23" i="8" s="1"/>
  <c r="P24" i="8"/>
  <c r="O24" i="8"/>
  <c r="DB12" i="2"/>
  <c r="L25" i="8" s="1"/>
  <c r="O25" i="8" s="1"/>
  <c r="Q25" i="8" s="1"/>
  <c r="E17" i="8"/>
  <c r="E18" i="8"/>
  <c r="E19" i="8"/>
  <c r="E20" i="8"/>
  <c r="E21" i="8"/>
  <c r="E22" i="8"/>
  <c r="E25" i="8"/>
  <c r="AY5" i="16"/>
  <c r="F17" i="8" s="1"/>
  <c r="AX6" i="16"/>
  <c r="G17" i="8" s="1"/>
  <c r="BC9" i="13"/>
  <c r="F18" i="8" s="1"/>
  <c r="BB10" i="13"/>
  <c r="G18" i="8" s="1"/>
  <c r="AL7" i="2"/>
  <c r="F19" i="8" s="1"/>
  <c r="AK8" i="2"/>
  <c r="G19" i="8" s="1"/>
  <c r="H20" i="8"/>
  <c r="G21" i="8"/>
  <c r="H22" i="8"/>
  <c r="DC11" i="2"/>
  <c r="F25" i="8" s="1"/>
  <c r="AW7" i="16"/>
  <c r="I17" i="8" s="1"/>
  <c r="AJ9" i="2"/>
  <c r="I19" i="8" s="1"/>
  <c r="J13" i="19"/>
  <c r="K13" i="19"/>
  <c r="AR12" i="16"/>
  <c r="R17" i="8" s="1"/>
  <c r="R18" i="8"/>
  <c r="AF13" i="2"/>
  <c r="R19" i="8" s="1"/>
  <c r="C12" i="17"/>
  <c r="R20" i="8" s="1"/>
  <c r="R23" i="8"/>
  <c r="DA13" i="2"/>
  <c r="R25" i="8" s="1"/>
  <c r="K24" i="16"/>
  <c r="D11" i="19" s="1"/>
  <c r="E11" i="19"/>
  <c r="H11" i="19" s="1"/>
  <c r="D10" i="16"/>
  <c r="C11" i="16"/>
  <c r="M11" i="19" s="1"/>
  <c r="B12" i="16"/>
  <c r="R11" i="19" s="1"/>
  <c r="M9" i="8"/>
  <c r="E9" i="8"/>
  <c r="H9" i="8" s="1"/>
  <c r="AH8" i="15"/>
  <c r="AP300" i="15" s="1"/>
  <c r="Z60" i="17"/>
  <c r="Z63" i="17" s="1"/>
  <c r="D5934" i="18"/>
  <c r="D5938" i="18" s="1"/>
  <c r="L25" i="16"/>
  <c r="EU116" i="13"/>
  <c r="DJ18" i="13"/>
  <c r="DZ33" i="13"/>
  <c r="BG36" i="13"/>
  <c r="BM35" i="13"/>
  <c r="AQ22" i="13"/>
  <c r="AR25" i="13" s="1"/>
  <c r="AF19" i="13"/>
  <c r="AF22" i="13" s="1"/>
  <c r="AI11" i="17"/>
  <c r="CQ173" i="13"/>
  <c r="CP175" i="13" s="1"/>
  <c r="BJ20" i="17"/>
  <c r="BG22" i="17"/>
  <c r="BG23" i="17"/>
  <c r="Z62" i="17"/>
  <c r="I22" i="17"/>
  <c r="J25" i="17" s="1"/>
  <c r="S9" i="2"/>
  <c r="AB26" i="16"/>
  <c r="W26" i="16"/>
  <c r="V28" i="16" s="1"/>
  <c r="AQ51" i="16"/>
  <c r="BO11" i="16"/>
  <c r="DM22" i="2"/>
  <c r="CT20" i="2"/>
  <c r="CS22" i="2" s="1"/>
  <c r="CH62" i="15"/>
  <c r="CH65" i="15" s="1"/>
  <c r="CH64" i="15"/>
  <c r="BP23" i="15"/>
  <c r="BP26" i="15" s="1"/>
  <c r="BG17" i="15"/>
  <c r="Y50" i="15"/>
  <c r="Y53" i="15" s="1"/>
  <c r="AL9" i="14"/>
  <c r="AT901" i="14" s="1"/>
  <c r="AK11" i="14"/>
  <c r="W9" i="14"/>
  <c r="AC138" i="14"/>
  <c r="AC141" i="14" s="1"/>
  <c r="Q27" i="14"/>
  <c r="Q30" i="14" s="1"/>
  <c r="Q29" i="14"/>
  <c r="EM116" i="13"/>
  <c r="EN119" i="13" s="1"/>
  <c r="W74" i="13"/>
  <c r="W73" i="13"/>
  <c r="W71" i="13"/>
  <c r="DT32" i="13"/>
  <c r="DT35" i="13" s="1"/>
  <c r="L9" i="8"/>
  <c r="H45" i="8" l="1"/>
  <c r="O47" i="8"/>
  <c r="Q47" i="8" s="1"/>
  <c r="T47" i="8" s="1"/>
  <c r="AC140" i="14"/>
  <c r="AT903" i="14"/>
  <c r="AT904" i="14"/>
  <c r="L16" i="19"/>
  <c r="CX173" i="13"/>
  <c r="CE51" i="17"/>
  <c r="BL20" i="17"/>
  <c r="AD50" i="15"/>
  <c r="BP255" i="2"/>
  <c r="M16" i="19"/>
  <c r="BW56" i="13"/>
  <c r="BW59" i="13" s="1"/>
  <c r="R16" i="19"/>
  <c r="CR181" i="17"/>
  <c r="CY181" i="17"/>
  <c r="BY51" i="17"/>
  <c r="J24" i="17"/>
  <c r="V29" i="8"/>
  <c r="O22" i="8"/>
  <c r="Q22" i="8" s="1"/>
  <c r="O21" i="17"/>
  <c r="AF59" i="17"/>
  <c r="AZ266" i="17"/>
  <c r="V40" i="8"/>
  <c r="H40" i="8"/>
  <c r="AT266" i="17"/>
  <c r="AT268" i="17" s="1"/>
  <c r="V20" i="8"/>
  <c r="V22" i="8"/>
  <c r="V31" i="8"/>
  <c r="H31" i="8"/>
  <c r="V38" i="8"/>
  <c r="N22" i="15"/>
  <c r="Y52" i="15"/>
  <c r="AV300" i="15"/>
  <c r="BU23" i="15"/>
  <c r="CN62" i="15"/>
  <c r="V24" i="8"/>
  <c r="EQ248" i="2"/>
  <c r="EQ251" i="2" s="1"/>
  <c r="BX478" i="16"/>
  <c r="BX480" i="16" s="1"/>
  <c r="S51" i="8"/>
  <c r="AP302" i="15"/>
  <c r="AP303" i="15"/>
  <c r="BP25" i="15"/>
  <c r="V32" i="8"/>
  <c r="H24" i="15"/>
  <c r="V33" i="8"/>
  <c r="V41" i="8"/>
  <c r="V42" i="8"/>
  <c r="H42" i="8"/>
  <c r="T42" i="8" s="1"/>
  <c r="V23" i="8"/>
  <c r="H22" i="15"/>
  <c r="V16" i="8"/>
  <c r="CS23" i="2"/>
  <c r="DW66" i="2"/>
  <c r="DW69" i="2" s="1"/>
  <c r="H23" i="2"/>
  <c r="H26" i="2" s="1"/>
  <c r="W40" i="2"/>
  <c r="X43" i="2" s="1"/>
  <c r="H19" i="8"/>
  <c r="V34" i="8"/>
  <c r="ED66" i="2"/>
  <c r="EX248" i="2"/>
  <c r="N23" i="2"/>
  <c r="AD40" i="2"/>
  <c r="AO84" i="2"/>
  <c r="AP86" i="2" s="1"/>
  <c r="BI255" i="2"/>
  <c r="BI258" i="2" s="1"/>
  <c r="O19" i="8"/>
  <c r="Q19" i="8" s="1"/>
  <c r="S19" i="8" s="1"/>
  <c r="T16" i="8"/>
  <c r="H43" i="8"/>
  <c r="EQ250" i="2"/>
  <c r="S16" i="8"/>
  <c r="CY20" i="2"/>
  <c r="DH22" i="2"/>
  <c r="V15" i="8"/>
  <c r="V28" i="8"/>
  <c r="V43" i="8"/>
  <c r="CL879" i="2"/>
  <c r="D37" i="8"/>
  <c r="V37" i="8" s="1"/>
  <c r="V25" i="8"/>
  <c r="O43" i="8"/>
  <c r="Q43" i="8" s="1"/>
  <c r="S43" i="8" s="1"/>
  <c r="N15" i="19"/>
  <c r="N12" i="19"/>
  <c r="AK19" i="13"/>
  <c r="BG39" i="13"/>
  <c r="P14" i="19"/>
  <c r="CP176" i="13"/>
  <c r="AX23" i="13"/>
  <c r="AF21" i="13"/>
  <c r="BG38" i="13"/>
  <c r="CD56" i="13"/>
  <c r="V11" i="8"/>
  <c r="O27" i="8"/>
  <c r="Q27" i="8" s="1"/>
  <c r="V27" i="8"/>
  <c r="V30" i="8"/>
  <c r="V39" i="8"/>
  <c r="DT34" i="13"/>
  <c r="EN118" i="13"/>
  <c r="AR24" i="13"/>
  <c r="V18" i="8"/>
  <c r="V14" i="8"/>
  <c r="V36" i="8"/>
  <c r="H36" i="8"/>
  <c r="H27" i="8"/>
  <c r="O39" i="8"/>
  <c r="Q39" i="8" s="1"/>
  <c r="T39" i="8" s="1"/>
  <c r="BW58" i="13"/>
  <c r="H14" i="8"/>
  <c r="I13" i="19"/>
  <c r="P13" i="19"/>
  <c r="G12" i="19"/>
  <c r="D14" i="19"/>
  <c r="S33" i="8"/>
  <c r="D15" i="19"/>
  <c r="S48" i="8"/>
  <c r="L13" i="19"/>
  <c r="H30" i="8"/>
  <c r="T30" i="8" s="1"/>
  <c r="Q29" i="8"/>
  <c r="S29" i="8" s="1"/>
  <c r="S49" i="8"/>
  <c r="CH478" i="16"/>
  <c r="D9" i="8"/>
  <c r="R9" i="8"/>
  <c r="R52" i="8" s="1"/>
  <c r="CW1491" i="16"/>
  <c r="CW1493" i="16" s="1"/>
  <c r="DF1491" i="16"/>
  <c r="H10" i="8"/>
  <c r="T10" i="8" s="1"/>
  <c r="I25" i="16"/>
  <c r="U11" i="19" s="1"/>
  <c r="V11" i="19" s="1"/>
  <c r="L11" i="19"/>
  <c r="O11" i="19" s="1"/>
  <c r="Q11" i="19" s="1"/>
  <c r="S11" i="19" s="1"/>
  <c r="V13" i="8"/>
  <c r="V29" i="16"/>
  <c r="N25" i="16"/>
  <c r="F12" i="19"/>
  <c r="V12" i="8"/>
  <c r="O9" i="8"/>
  <c r="Q9" i="8" s="1"/>
  <c r="S9" i="8" s="1"/>
  <c r="H17" i="8"/>
  <c r="V17" i="8"/>
  <c r="O35" i="8"/>
  <c r="Q35" i="8" s="1"/>
  <c r="BM165" i="16"/>
  <c r="D12" i="19"/>
  <c r="L12" i="19"/>
  <c r="O13" i="8"/>
  <c r="Q13" i="8" s="1"/>
  <c r="S13" i="8" s="1"/>
  <c r="V10" i="8"/>
  <c r="V26" i="8"/>
  <c r="U14" i="19"/>
  <c r="H26" i="8"/>
  <c r="V35" i="8"/>
  <c r="S12" i="8"/>
  <c r="BX481" i="16"/>
  <c r="BB164" i="16"/>
  <c r="AJ51" i="16"/>
  <c r="S22" i="8"/>
  <c r="T22" i="8"/>
  <c r="H25" i="8"/>
  <c r="T25" i="8" s="1"/>
  <c r="H21" i="8"/>
  <c r="Q20" i="8"/>
  <c r="S20" i="8" s="1"/>
  <c r="M13" i="19"/>
  <c r="F13" i="19"/>
  <c r="Q24" i="8"/>
  <c r="T24" i="8" s="1"/>
  <c r="U12" i="19"/>
  <c r="H34" i="8"/>
  <c r="H32" i="8"/>
  <c r="T32" i="8" s="1"/>
  <c r="H29" i="8"/>
  <c r="E15" i="19"/>
  <c r="H35" i="8"/>
  <c r="T49" i="8"/>
  <c r="H37" i="8"/>
  <c r="S10" i="8"/>
  <c r="E13" i="19"/>
  <c r="O17" i="8"/>
  <c r="Q17" i="8" s="1"/>
  <c r="D13" i="19"/>
  <c r="R12" i="19"/>
  <c r="H13" i="8"/>
  <c r="O15" i="8"/>
  <c r="Q15" i="8" s="1"/>
  <c r="S15" i="8" s="1"/>
  <c r="H33" i="8"/>
  <c r="T33" i="8" s="1"/>
  <c r="E14" i="19"/>
  <c r="Q41" i="8"/>
  <c r="S41" i="8" s="1"/>
  <c r="O40" i="8"/>
  <c r="Q40" i="8" s="1"/>
  <c r="Q36" i="8"/>
  <c r="S36" i="8" s="1"/>
  <c r="I16" i="19"/>
  <c r="H50" i="8"/>
  <c r="T50" i="8" s="1"/>
  <c r="T48" i="8"/>
  <c r="T44" i="8"/>
  <c r="R13" i="19"/>
  <c r="G13" i="19"/>
  <c r="H18" i="8"/>
  <c r="O34" i="8"/>
  <c r="Q34" i="8" s="1"/>
  <c r="S34" i="8" s="1"/>
  <c r="O31" i="8"/>
  <c r="Q31" i="8" s="1"/>
  <c r="T31" i="8" s="1"/>
  <c r="O26" i="8"/>
  <c r="Q26" i="8" s="1"/>
  <c r="U15" i="19"/>
  <c r="S25" i="8"/>
  <c r="Q14" i="8"/>
  <c r="T11" i="8"/>
  <c r="S11" i="8"/>
  <c r="S42" i="8"/>
  <c r="T41" i="8"/>
  <c r="S23" i="8"/>
  <c r="T23" i="8"/>
  <c r="S18" i="8"/>
  <c r="T12" i="8"/>
  <c r="S32" i="8"/>
  <c r="S30" i="8"/>
  <c r="S50" i="8"/>
  <c r="E12" i="19"/>
  <c r="M15" i="19"/>
  <c r="R15" i="19"/>
  <c r="F15" i="19"/>
  <c r="H46" i="8"/>
  <c r="S45" i="8"/>
  <c r="O16" i="19"/>
  <c r="E16" i="19"/>
  <c r="S47" i="8"/>
  <c r="S46" i="8"/>
  <c r="T46" i="8"/>
  <c r="T45" i="8"/>
  <c r="F16" i="19"/>
  <c r="S44" i="8"/>
  <c r="E52" i="8"/>
  <c r="E53" i="8" s="1"/>
  <c r="H38" i="8"/>
  <c r="G15" i="19"/>
  <c r="O38" i="8"/>
  <c r="Q38" i="8" s="1"/>
  <c r="I15" i="19"/>
  <c r="K15" i="19"/>
  <c r="O37" i="8"/>
  <c r="L15" i="19"/>
  <c r="CD879" i="2"/>
  <c r="CE881" i="2" s="1"/>
  <c r="J15" i="19"/>
  <c r="J17" i="19" s="1"/>
  <c r="J52" i="8"/>
  <c r="P37" i="8"/>
  <c r="H28" i="8"/>
  <c r="F14" i="19"/>
  <c r="F52" i="8"/>
  <c r="G14" i="19"/>
  <c r="G52" i="8"/>
  <c r="M14" i="19"/>
  <c r="M52" i="8"/>
  <c r="K52" i="8"/>
  <c r="K14" i="19"/>
  <c r="L14" i="19"/>
  <c r="L52" i="8"/>
  <c r="O28" i="8"/>
  <c r="Q28" i="8" s="1"/>
  <c r="S28" i="8" s="1"/>
  <c r="N14" i="19"/>
  <c r="N52" i="8"/>
  <c r="R14" i="19"/>
  <c r="I52" i="8"/>
  <c r="I14" i="19"/>
  <c r="U13" i="19"/>
  <c r="V19" i="8"/>
  <c r="AV84" i="2"/>
  <c r="Q16" i="19" l="1"/>
  <c r="S16" i="19" s="1"/>
  <c r="T40" i="8"/>
  <c r="S39" i="8"/>
  <c r="CR183" i="17"/>
  <c r="CR184" i="17"/>
  <c r="BZ54" i="17"/>
  <c r="BZ53" i="17"/>
  <c r="S31" i="8"/>
  <c r="T20" i="8"/>
  <c r="AT269" i="17"/>
  <c r="BI257" i="2"/>
  <c r="S24" i="8"/>
  <c r="T29" i="8"/>
  <c r="T43" i="8"/>
  <c r="DW68" i="2"/>
  <c r="X42" i="2"/>
  <c r="H25" i="2"/>
  <c r="T19" i="8"/>
  <c r="T36" i="8"/>
  <c r="T27" i="8"/>
  <c r="V15" i="19"/>
  <c r="V14" i="19"/>
  <c r="D52" i="8"/>
  <c r="AP87" i="2"/>
  <c r="N17" i="19"/>
  <c r="K17" i="19"/>
  <c r="DG25" i="2"/>
  <c r="DG24" i="2"/>
  <c r="CE882" i="2"/>
  <c r="H16" i="19"/>
  <c r="S27" i="8"/>
  <c r="T15" i="8"/>
  <c r="CW1494" i="16"/>
  <c r="U9" i="8"/>
  <c r="V9" i="8" s="1"/>
  <c r="T9" i="8"/>
  <c r="H12" i="19"/>
  <c r="T11" i="19"/>
  <c r="T13" i="8"/>
  <c r="O12" i="19"/>
  <c r="T26" i="8"/>
  <c r="I28" i="16"/>
  <c r="I27" i="16"/>
  <c r="S26" i="8"/>
  <c r="V12" i="19"/>
  <c r="T35" i="8"/>
  <c r="H15" i="19"/>
  <c r="S35" i="8"/>
  <c r="H13" i="19"/>
  <c r="D17" i="19"/>
  <c r="BB167" i="16"/>
  <c r="BB166" i="16"/>
  <c r="AJ54" i="16"/>
  <c r="AJ53" i="16"/>
  <c r="M17" i="19"/>
  <c r="G17" i="19"/>
  <c r="I17" i="19"/>
  <c r="T34" i="8"/>
  <c r="S40" i="8"/>
  <c r="O13" i="19"/>
  <c r="R17" i="19"/>
  <c r="E17" i="19"/>
  <c r="E18" i="19" s="1"/>
  <c r="T18" i="8"/>
  <c r="Q12" i="19"/>
  <c r="T14" i="8"/>
  <c r="S14" i="8"/>
  <c r="S17" i="8"/>
  <c r="Q13" i="19"/>
  <c r="T17" i="8"/>
  <c r="F17" i="19"/>
  <c r="T38" i="8"/>
  <c r="S38" i="8"/>
  <c r="L17" i="19"/>
  <c r="O15" i="19"/>
  <c r="Q37" i="8"/>
  <c r="Q52" i="8" s="1"/>
  <c r="S52" i="8" s="1"/>
  <c r="P15" i="19"/>
  <c r="P17" i="19" s="1"/>
  <c r="P52" i="8"/>
  <c r="H14" i="19"/>
  <c r="H52" i="8"/>
  <c r="H54" i="8" s="1"/>
  <c r="Q14" i="19"/>
  <c r="O14" i="19"/>
  <c r="O52" i="8"/>
  <c r="T28" i="8"/>
  <c r="U17" i="19"/>
  <c r="V13" i="19"/>
  <c r="T16" i="19" l="1"/>
  <c r="T14" i="19"/>
  <c r="T12" i="19"/>
  <c r="U52" i="8"/>
  <c r="V52" i="8" s="1"/>
  <c r="V17" i="19"/>
  <c r="O17" i="19"/>
  <c r="H17" i="19"/>
  <c r="H19" i="19" s="1"/>
  <c r="S12" i="19"/>
  <c r="T52" i="8"/>
  <c r="S13" i="19"/>
  <c r="T13" i="19"/>
  <c r="T37" i="8"/>
  <c r="S37" i="8"/>
  <c r="Q15" i="19"/>
  <c r="S14" i="19"/>
  <c r="S15" i="19" l="1"/>
  <c r="T15" i="19"/>
  <c r="Q17" i="19"/>
  <c r="T17" i="19" l="1"/>
  <c r="S17" i="19"/>
</calcChain>
</file>

<file path=xl/sharedStrings.xml><?xml version="1.0" encoding="utf-8"?>
<sst xmlns="http://schemas.openxmlformats.org/spreadsheetml/2006/main" count="54764" uniqueCount="5460">
  <si>
    <t>В счет "1000"</t>
  </si>
  <si>
    <t xml:space="preserve">В счет "1000" </t>
  </si>
  <si>
    <t>ХМЕЛЕВСКИЙ</t>
  </si>
  <si>
    <t>ЦЫКУНОВ</t>
  </si>
  <si>
    <t>ЧЕТВЕРТАКОВ</t>
  </si>
  <si>
    <t>ШАПЕНКОВ</t>
  </si>
  <si>
    <t>ШТЕЙНБЕРГ</t>
  </si>
  <si>
    <t>ЯШНОВ</t>
  </si>
  <si>
    <t>Инж.-флаг. 3 ранга</t>
  </si>
  <si>
    <t>в генерал-майор береговой службы</t>
  </si>
  <si>
    <t>Кап. 1-го ранга</t>
  </si>
  <si>
    <t xml:space="preserve">    Итого безвозвратные потери = </t>
  </si>
  <si>
    <t>Инженер-капитан 1-ранга</t>
  </si>
  <si>
    <t>На начало ВОВ - полковой комиссар</t>
  </si>
  <si>
    <t>ГРИМЗИН</t>
  </si>
  <si>
    <t>ГРОМАДИН</t>
  </si>
  <si>
    <t>ГРОМОВ</t>
  </si>
  <si>
    <t>ГРОСБЕРГ</t>
  </si>
  <si>
    <t>ГРУДЯЕВ</t>
  </si>
  <si>
    <t>ГУБЕРНИЕВ</t>
  </si>
  <si>
    <t>ГУБИН</t>
  </si>
  <si>
    <t>Христофорович</t>
  </si>
  <si>
    <t>ГУДКОВ</t>
  </si>
  <si>
    <t>ГУДЫМЕНКО</t>
  </si>
  <si>
    <t>Емельянович</t>
  </si>
  <si>
    <t>ГУЛИН</t>
  </si>
  <si>
    <t>ГУЛЬЕВ</t>
  </si>
  <si>
    <t>ГУНДОРИН</t>
  </si>
  <si>
    <t>ГУНДОРОВ</t>
  </si>
  <si>
    <t>ГУСАКОВСКИЙ</t>
  </si>
  <si>
    <t>ГУСЕВ</t>
  </si>
  <si>
    <t>ГУСЕВСКИЙ</t>
  </si>
  <si>
    <t>Андрианович</t>
  </si>
  <si>
    <t>ГУСТИШЕВ</t>
  </si>
  <si>
    <t>ГУСЬКОВ</t>
  </si>
  <si>
    <t>ДАВИДОВСКИЙ (ДАВЫДОВСКИЙ)</t>
  </si>
  <si>
    <t>Елизарович</t>
  </si>
  <si>
    <t>ДАВЫДОВ (ДАВЫДОВ-ЧХЕИДЗЕ)</t>
  </si>
  <si>
    <t>ДАВЫДОВ</t>
  </si>
  <si>
    <t>Никанор</t>
  </si>
  <si>
    <t>Карпович</t>
  </si>
  <si>
    <t>ДАЛМАТОВ (ДОЛМАТОВ)</t>
  </si>
  <si>
    <t>Никитич</t>
  </si>
  <si>
    <t>ДАНИЛИН</t>
  </si>
  <si>
    <t>ДАНИЛОВ</t>
  </si>
  <si>
    <t>ДАНИЛЮК</t>
  </si>
  <si>
    <t>ДАШИЧЕВ</t>
  </si>
  <si>
    <t xml:space="preserve">Переаттестованы в 40-41 гг. в генеральские и адмиральские звания </t>
  </si>
  <si>
    <t>ЮНГМЕЙСТЕР</t>
  </si>
  <si>
    <t>ЮСУПОВ</t>
  </si>
  <si>
    <t>ЯГУШЕВСКИЙ</t>
  </si>
  <si>
    <t>ЯКИМОВ</t>
  </si>
  <si>
    <t>Макар</t>
  </si>
  <si>
    <t>ЯКИМОВИЧ</t>
  </si>
  <si>
    <t>ЯКОВЛЕВ</t>
  </si>
  <si>
    <t>ЯКУБОВ</t>
  </si>
  <si>
    <t>Розе</t>
  </si>
  <si>
    <t>Абдулович</t>
  </si>
  <si>
    <t>ЯНОВСКИЙ</t>
  </si>
  <si>
    <t>ЯРМОШКЕВИЧ</t>
  </si>
  <si>
    <t>ЯРОЦКИЙ</t>
  </si>
  <si>
    <t>ЯРЧЕВСКИЙ</t>
  </si>
  <si>
    <t>ЯСКИН</t>
  </si>
  <si>
    <t>ЯЦЕНКО</t>
  </si>
  <si>
    <t>АБУЗИН</t>
  </si>
  <si>
    <t xml:space="preserve">Во время ВОВ - инженер-полковник </t>
  </si>
  <si>
    <t>КАЗЕКАМП</t>
  </si>
  <si>
    <t>ПРЕТТЕР</t>
  </si>
  <si>
    <t>ПРЯНИЧНИКОВ</t>
  </si>
  <si>
    <t>ПУШКИН</t>
  </si>
  <si>
    <t>РАБИНЕР</t>
  </si>
  <si>
    <t>РЕВЗИН</t>
  </si>
  <si>
    <t>РЕДЛИХ</t>
  </si>
  <si>
    <t>Оскар</t>
  </si>
  <si>
    <t>Эрнестович</t>
  </si>
  <si>
    <t>РИСКЕ</t>
  </si>
  <si>
    <t>РЫВКИН</t>
  </si>
  <si>
    <t>САТТЕРУП</t>
  </si>
  <si>
    <t>(до 04.06.40)</t>
  </si>
  <si>
    <t>КУРМОЯРЦЕВ</t>
  </si>
  <si>
    <t>КУРОВ</t>
  </si>
  <si>
    <t>КУЩЕВСКИЙ</t>
  </si>
  <si>
    <t>ЛАГДЗИН</t>
  </si>
  <si>
    <t>ЛАХМОТОВ</t>
  </si>
  <si>
    <t>ЛАХТАРИН</t>
  </si>
  <si>
    <t>Прокофий</t>
  </si>
  <si>
    <t>Вадим</t>
  </si>
  <si>
    <t>РОЖДЕСТВЕНСКИЙ</t>
  </si>
  <si>
    <t>РОЗЕНБЛЮМ</t>
  </si>
  <si>
    <t>РОМАНЕНКО</t>
  </si>
  <si>
    <t>Василий</t>
  </si>
  <si>
    <t>Дмитриевич</t>
  </si>
  <si>
    <t>АГЛАДЗЕ</t>
  </si>
  <si>
    <t>Леонид</t>
  </si>
  <si>
    <t>Михайлович</t>
  </si>
  <si>
    <t>АДАМОВИЧ</t>
  </si>
  <si>
    <t>Владимир</t>
  </si>
  <si>
    <t>АДАМСОН</t>
  </si>
  <si>
    <t>Ян</t>
  </si>
  <si>
    <t>Симонович</t>
  </si>
  <si>
    <t>АДРИАШЕНКО</t>
  </si>
  <si>
    <t>Виктор</t>
  </si>
  <si>
    <t>АКИМОВ</t>
  </si>
  <si>
    <t>Степан</t>
  </si>
  <si>
    <t>АЛАВЕРДОВ</t>
  </si>
  <si>
    <t>Христофор</t>
  </si>
  <si>
    <t>Николаевич</t>
  </si>
  <si>
    <t>Покончил жизнь самоубийством 27.12.40 г.</t>
  </si>
  <si>
    <t>НЕСЕНЮК</t>
  </si>
  <si>
    <t>ВОЯЧЕК</t>
  </si>
  <si>
    <t>ГИРГОЛАВ</t>
  </si>
  <si>
    <t>ГОРБАНЕВ</t>
  </si>
  <si>
    <t>Авксентьевич</t>
  </si>
  <si>
    <t>ГУСАРЕВ</t>
  </si>
  <si>
    <t>ГУТОР</t>
  </si>
  <si>
    <t>ДАНКОВ</t>
  </si>
  <si>
    <t>ДЕРКАЧЕВ</t>
  </si>
  <si>
    <t>ДРОБОТ</t>
  </si>
  <si>
    <t>ДУДАРЕВ</t>
  </si>
  <si>
    <t>ДУРОВ</t>
  </si>
  <si>
    <t>АГАПИТОВ</t>
  </si>
  <si>
    <t>АДАМЕНКО</t>
  </si>
  <si>
    <t>Соломонович</t>
  </si>
  <si>
    <t>АЛЕКСИНСКИЙ</t>
  </si>
  <si>
    <t>АЛИЕВ</t>
  </si>
  <si>
    <t>Джабир</t>
  </si>
  <si>
    <t>АМАЛИН</t>
  </si>
  <si>
    <t>Анисимович</t>
  </si>
  <si>
    <t>АНТИПОВ</t>
  </si>
  <si>
    <t>АНТОНЦЕВ</t>
  </si>
  <si>
    <t>АРТО</t>
  </si>
  <si>
    <t>Арташес</t>
  </si>
  <si>
    <t>Марзаджинович</t>
  </si>
  <si>
    <t>АРХАНГЕЛЬСКИЙ</t>
  </si>
  <si>
    <t>АРШ</t>
  </si>
  <si>
    <t>АУГУЛ</t>
  </si>
  <si>
    <t>БАБИЙЧУК</t>
  </si>
  <si>
    <t>БАБУШКИН</t>
  </si>
  <si>
    <t>КУДРЯШЕВ</t>
  </si>
  <si>
    <t>Дориспанович</t>
  </si>
  <si>
    <t>КОРНИЕНКО</t>
  </si>
  <si>
    <t>КОРНЫШЕВ</t>
  </si>
  <si>
    <t>КОРОБЧЕНКО</t>
  </si>
  <si>
    <t>Стратонович</t>
  </si>
  <si>
    <t>КОРОТЕЦ</t>
  </si>
  <si>
    <t>КОРЯКИН</t>
  </si>
  <si>
    <t>КОСТА</t>
  </si>
  <si>
    <t>Мария</t>
  </si>
  <si>
    <t>Нестеровна</t>
  </si>
  <si>
    <t>КОСЯЧЕНКО</t>
  </si>
  <si>
    <t>КОТИКОВ</t>
  </si>
  <si>
    <t>КОТОВИЧ</t>
  </si>
  <si>
    <t>КАЗИМИРОВ</t>
  </si>
  <si>
    <t>КАПАЛЫГИН</t>
  </si>
  <si>
    <t>КАПЛАН</t>
  </si>
  <si>
    <t>Ионович</t>
  </si>
  <si>
    <t>КАРПИНСКИЙ</t>
  </si>
  <si>
    <t>КАРПУХИН</t>
  </si>
  <si>
    <t>КИСЛЯКОВ</t>
  </si>
  <si>
    <t>КЛЕБАНОВ</t>
  </si>
  <si>
    <t>КЛИМЕНКОВ</t>
  </si>
  <si>
    <t>КОВЫРЗИН</t>
  </si>
  <si>
    <t>КОЛЯДКО</t>
  </si>
  <si>
    <t>КОЧУБЕЙ</t>
  </si>
  <si>
    <t>КРАВЧУНОВСКИЙ</t>
  </si>
  <si>
    <t>КРАСНЕНКОВ</t>
  </si>
  <si>
    <t>Вавилович</t>
  </si>
  <si>
    <t>КУПРЮХИН</t>
  </si>
  <si>
    <t>КУТУЗОВ</t>
  </si>
  <si>
    <t>Владимирович в к35?</t>
  </si>
  <si>
    <t xml:space="preserve"> - из них погибли, т.е.</t>
  </si>
  <si>
    <t>СИРЯЧЕНКО</t>
  </si>
  <si>
    <t>СКВОРЦОВ</t>
  </si>
  <si>
    <t>СКОБЛИК</t>
  </si>
  <si>
    <t>СКОРОДУМОВ</t>
  </si>
  <si>
    <t>Генерал-майор береговой службы</t>
  </si>
  <si>
    <t>Баграт</t>
  </si>
  <si>
    <t>Генерал-майор войск связи</t>
  </si>
  <si>
    <t>Генерал-майор интендантской службы</t>
  </si>
  <si>
    <t>БАЙДАЛИНОВ</t>
  </si>
  <si>
    <t>Генерал-майор инженерных войск</t>
  </si>
  <si>
    <t>Генерал-майор технических войск</t>
  </si>
  <si>
    <t>БОЧКОВ</t>
  </si>
  <si>
    <t>БРЕДЕ</t>
  </si>
  <si>
    <t>ГРАБИН</t>
  </si>
  <si>
    <t>ГРОССБАРТС</t>
  </si>
  <si>
    <t>ДАЛМАТОВ</t>
  </si>
  <si>
    <t>ДАЛЬБЕРГС</t>
  </si>
  <si>
    <t>Иоганович</t>
  </si>
  <si>
    <t>ДАННЕБЕРГС</t>
  </si>
  <si>
    <t>КРАМАРЧУК</t>
  </si>
  <si>
    <t>КРАСИЛЬНИКОВ</t>
  </si>
  <si>
    <t>Маршал</t>
  </si>
  <si>
    <t xml:space="preserve">               Итого безвозвратные потери = </t>
  </si>
  <si>
    <t>00.00.1936</t>
  </si>
  <si>
    <t>00.00.1935</t>
  </si>
  <si>
    <t>http://vif2ne.org/rkka/forum/arhprint/39486</t>
  </si>
  <si>
    <t>перед ВОВ и в первые её месяцы вследствие политических репрессий</t>
  </si>
  <si>
    <t>После-дний
№ п/п</t>
  </si>
  <si>
    <t xml:space="preserve">http://russian-dossier.ru/taxonomy/term/4178  </t>
  </si>
  <si>
    <t>Справочник по истории Коммунистической партии и Советского Союза 1898 - 1991</t>
  </si>
  <si>
    <t>АРХИПЧИКОВ</t>
  </si>
  <si>
    <t>Константин</t>
  </si>
  <si>
    <t>АСТАНИН</t>
  </si>
  <si>
    <t>Никитович</t>
  </si>
  <si>
    <t>Владимирович</t>
  </si>
  <si>
    <t>АФАНАСЬЕВ</t>
  </si>
  <si>
    <t>АФОНСКИЙ</t>
  </si>
  <si>
    <t>Валерий</t>
  </si>
  <si>
    <t>Леонидович</t>
  </si>
  <si>
    <t>АХЛЮСТИН</t>
  </si>
  <si>
    <t>АЧКАСОВ</t>
  </si>
  <si>
    <t>Инспектор милиции с 14.3.1940</t>
  </si>
  <si>
    <t>Погиб в финской войне</t>
  </si>
  <si>
    <t>Погиб в боях на Халхин-Голе</t>
  </si>
  <si>
    <t>КУШАКОВ</t>
  </si>
  <si>
    <t>КУЩЕВ</t>
  </si>
  <si>
    <t>ЛИППА</t>
  </si>
  <si>
    <t>ЛИСИЦЫН</t>
  </si>
  <si>
    <t>ЛИСТКОВ</t>
  </si>
  <si>
    <t>ЛИСТРОВ</t>
  </si>
  <si>
    <t>ЛИТВИНЕНКО</t>
  </si>
  <si>
    <t>ЛИТЯГИН</t>
  </si>
  <si>
    <t>ЛОБАНОВ</t>
  </si>
  <si>
    <t>ЛОБАЧЕВ</t>
  </si>
  <si>
    <t>ЛОЗОВСКИЙ</t>
  </si>
  <si>
    <t>ЛОПУХОВ</t>
  </si>
  <si>
    <t>Прокопьевич</t>
  </si>
  <si>
    <t>ЛОСЕВ</t>
  </si>
  <si>
    <t>Мендель</t>
  </si>
  <si>
    <t>ЛОШАКОВ</t>
  </si>
  <si>
    <t>ЛУКАШЕВИЧ</t>
  </si>
  <si>
    <t>Амирулла оглы</t>
  </si>
  <si>
    <t>СКОВОРОДНИКОВ</t>
  </si>
  <si>
    <t xml:space="preserve">Василий </t>
  </si>
  <si>
    <t>Флагманы флота 
2-го ранга</t>
  </si>
  <si>
    <t xml:space="preserve">Армейские 
комиссары 2-го ранга </t>
  </si>
  <si>
    <t>Инженеры-флагманы флота</t>
  </si>
  <si>
    <t>БЕРЕЗОВСКИЙ</t>
  </si>
  <si>
    <t>БЕРЗАРИН</t>
  </si>
  <si>
    <t>Эрастович</t>
  </si>
  <si>
    <t>БЕССОНОВ</t>
  </si>
  <si>
    <t>Георгиевич</t>
  </si>
  <si>
    <t>Лукич</t>
  </si>
  <si>
    <t>БЕССЧАСТНОВ</t>
  </si>
  <si>
    <t>Тимофей</t>
  </si>
  <si>
    <t>РОГАЧЕВ</t>
  </si>
  <si>
    <t>РЫБАЛТОВСКИЙ</t>
  </si>
  <si>
    <t>САЛМИН</t>
  </si>
  <si>
    <t>САРНОВИЧ</t>
  </si>
  <si>
    <t>СЕДЕЛЬНИКОВ</t>
  </si>
  <si>
    <t>СПИРИДОНОВ</t>
  </si>
  <si>
    <t>СПИРИН</t>
  </si>
  <si>
    <t>СТАРИКОВ</t>
  </si>
  <si>
    <t>СТАРОВАТЫХ</t>
  </si>
  <si>
    <t>СТАРОДУМОВ</t>
  </si>
  <si>
    <t>СТАРОСТИН</t>
  </si>
  <si>
    <t>СТАХАНОВ</t>
  </si>
  <si>
    <t>СТАХАНСКИЙ</t>
  </si>
  <si>
    <t>Назар</t>
  </si>
  <si>
    <t>Карл</t>
  </si>
  <si>
    <t>КНЯЗЕВ</t>
  </si>
  <si>
    <t>КОБЕЛЕВ</t>
  </si>
  <si>
    <t>КОБЛЕНЦ</t>
  </si>
  <si>
    <t>КОВАЛЕВ</t>
  </si>
  <si>
    <t>Давид</t>
  </si>
  <si>
    <t>Нестерович</t>
  </si>
  <si>
    <t>КОВАЛЕНКО</t>
  </si>
  <si>
    <t>Кирилл</t>
  </si>
  <si>
    <t>КОВАЛЬКОВ</t>
  </si>
  <si>
    <t>Корнеевич</t>
  </si>
  <si>
    <t>КОЗЕРОВСКИЙ</t>
  </si>
  <si>
    <t>КОЗИК</t>
  </si>
  <si>
    <t>Емельян</t>
  </si>
  <si>
    <t>КОЗКО</t>
  </si>
  <si>
    <t>КОЗЛОВ</t>
  </si>
  <si>
    <t>Потапович</t>
  </si>
  <si>
    <t>КОЗЛОВСКИЙ</t>
  </si>
  <si>
    <t>КОККИНАКИ</t>
  </si>
  <si>
    <t>КОКОРЕВ</t>
  </si>
  <si>
    <t>КОЛГАНОВ (КАЛГАНОВ)</t>
  </si>
  <si>
    <t>КОЛЕГОВ</t>
  </si>
  <si>
    <t>КОЛЕНКОВСКИЙ</t>
  </si>
  <si>
    <t>АЛАФУЗО</t>
  </si>
  <si>
    <t>Бригадные комиссары</t>
  </si>
  <si>
    <t>АБАНЬКИН</t>
  </si>
  <si>
    <t>АБАШИН</t>
  </si>
  <si>
    <t>АБРАМОВ</t>
  </si>
  <si>
    <t>Кирикович</t>
  </si>
  <si>
    <t>АБРАМЯН</t>
  </si>
  <si>
    <t>Хорен</t>
  </si>
  <si>
    <t>Арутюнович</t>
  </si>
  <si>
    <t>БЛАНКШТЕЙН</t>
  </si>
  <si>
    <t>БЛИНОВ</t>
  </si>
  <si>
    <t>БЛОХ</t>
  </si>
  <si>
    <t>БОГАТКИН</t>
  </si>
  <si>
    <t>БОГАЧЕВ</t>
  </si>
  <si>
    <t>БОГДАНЧИКОВ</t>
  </si>
  <si>
    <t>БОЙКОВ</t>
  </si>
  <si>
    <t>БОКОВ</t>
  </si>
  <si>
    <t>БОЛОТИН</t>
  </si>
  <si>
    <t>БОНДАРЕВ</t>
  </si>
  <si>
    <t>БОНДАРЕНКО</t>
  </si>
  <si>
    <t>БОРДОВСКИЙ</t>
  </si>
  <si>
    <t>БОРИСОГЛЕБСКИЙ</t>
  </si>
  <si>
    <t>БОРОДИН</t>
  </si>
  <si>
    <t>БОЧАРОВ</t>
  </si>
  <si>
    <t>БРОНИН</t>
  </si>
  <si>
    <t>БУБЛИЧЕНКО</t>
  </si>
  <si>
    <t>БУДКЕВИЧ</t>
  </si>
  <si>
    <t>Ричардович</t>
  </si>
  <si>
    <t>БУДКИН</t>
  </si>
  <si>
    <t>БАРКОВСКИЙ</t>
  </si>
  <si>
    <t>ВАЙНЕР</t>
  </si>
  <si>
    <t>ГАННУШКИН</t>
  </si>
  <si>
    <t>ГИММЕЛЬФАРБ</t>
  </si>
  <si>
    <t>ГОБЕРМАН</t>
  </si>
  <si>
    <t>ГОРЛАНОВ</t>
  </si>
  <si>
    <t>ДРУГАНОВ</t>
  </si>
  <si>
    <t>ДЫМАРСКИЙ</t>
  </si>
  <si>
    <t>ЗОБОВ</t>
  </si>
  <si>
    <t>ИАКОБСЕН</t>
  </si>
  <si>
    <t>Людвигович</t>
  </si>
  <si>
    <t>ИЗРАИЛЕВИЧ</t>
  </si>
  <si>
    <t>Евелевич</t>
  </si>
  <si>
    <t>КАСТАЛЬСКИЙ</t>
  </si>
  <si>
    <t>КОЛЯКОВ</t>
  </si>
  <si>
    <t>КРАЙЗЕЛЬМАН</t>
  </si>
  <si>
    <t>КРИВОБОКОВ</t>
  </si>
  <si>
    <t>ЛАПИДУС</t>
  </si>
  <si>
    <t>ЛЕКАРЕВ</t>
  </si>
  <si>
    <t>ЛИХНИЦКИЙ</t>
  </si>
  <si>
    <t>Климент</t>
  </si>
  <si>
    <t xml:space="preserve">Михаил </t>
  </si>
  <si>
    <t>ТИМОШЕНКО</t>
  </si>
  <si>
    <t>УБОРЕВИЧ</t>
  </si>
  <si>
    <t>Иероним</t>
  </si>
  <si>
    <t>ФЕДЬКО</t>
  </si>
  <si>
    <t>ФРИНОВСКИЙ</t>
  </si>
  <si>
    <t>ЯКИР</t>
  </si>
  <si>
    <t>Иона</t>
  </si>
  <si>
    <t>АПАНАСЕНКО</t>
  </si>
  <si>
    <t>ВАЦЕТИС</t>
  </si>
  <si>
    <t>Иоакимович</t>
  </si>
  <si>
    <t>ВЕЛИКАНОВ</t>
  </si>
  <si>
    <t>ГОРОДОВИКОВ</t>
  </si>
  <si>
    <t>Ока</t>
  </si>
  <si>
    <t>ДУБОВОЙ</t>
  </si>
  <si>
    <t>ДЫБЕНКО</t>
  </si>
  <si>
    <t>КАШИРИН</t>
  </si>
  <si>
    <t>КОРК</t>
  </si>
  <si>
    <t>ЛЕВАНДОВСКИЙ</t>
  </si>
  <si>
    <t>ЛОКТИОНОВ</t>
  </si>
  <si>
    <t>СЕДЯКИН</t>
  </si>
  <si>
    <t>ХАЛЕПСКИЙ</t>
  </si>
  <si>
    <t>ИВАНОВ</t>
  </si>
  <si>
    <t>Самсонович</t>
  </si>
  <si>
    <t>ИВАНОВСКИЙ</t>
  </si>
  <si>
    <t>ГРИНЬКО</t>
  </si>
  <si>
    <t>ГРИШАЕВ</t>
  </si>
  <si>
    <t>ГРИШИН</t>
  </si>
  <si>
    <t>ГРОСУЛОВ</t>
  </si>
  <si>
    <t>ГРУБИЧ</t>
  </si>
  <si>
    <t>ГРУЗДОВ</t>
  </si>
  <si>
    <t>ГРУШКО</t>
  </si>
  <si>
    <t>ГУЛЯЕВ</t>
  </si>
  <si>
    <t>ГУРЕВИЧ</t>
  </si>
  <si>
    <t>Макс</t>
  </si>
  <si>
    <t>ГУРЕНКОВ</t>
  </si>
  <si>
    <t>ГУРЖИЙ</t>
  </si>
  <si>
    <t>ГУРКОВСКИЙ</t>
  </si>
  <si>
    <t>ГУРОВ</t>
  </si>
  <si>
    <t>ГУРЬЯНОВ</t>
  </si>
  <si>
    <t>ГУЩИН</t>
  </si>
  <si>
    <t>ДАЛИНКЕВИЧ</t>
  </si>
  <si>
    <t>ДЕМИН</t>
  </si>
  <si>
    <t>Сурен</t>
  </si>
  <si>
    <t>ШАФАЛОВИЧ</t>
  </si>
  <si>
    <t>ШАФРАНСКИЙ</t>
  </si>
  <si>
    <t>Осипович (Иосифович)</t>
  </si>
  <si>
    <t>ШАХТ</t>
  </si>
  <si>
    <t>Генрихович</t>
  </si>
  <si>
    <t>КРАСНОГОРСКИЙ</t>
  </si>
  <si>
    <t>КРЕСИН</t>
  </si>
  <si>
    <t>КРУПЧИЦКИЙ</t>
  </si>
  <si>
    <t>КУЛИКОВСКИЙ</t>
  </si>
  <si>
    <t>Адмирал</t>
  </si>
  <si>
    <t xml:space="preserve">Владимир </t>
  </si>
  <si>
    <t>21.05.1941</t>
  </si>
  <si>
    <t>Фотий</t>
  </si>
  <si>
    <t>ВЕКМАН</t>
  </si>
  <si>
    <t>ЛЕВЧЕНКО</t>
  </si>
  <si>
    <t>НЕМИТЦ</t>
  </si>
  <si>
    <t>ЮМАШЕВ</t>
  </si>
  <si>
    <t>ГРЕН</t>
  </si>
  <si>
    <t>КУЛИШОВ</t>
  </si>
  <si>
    <t>РАЛЛЬ</t>
  </si>
  <si>
    <t>ШЕЛЬТИНГА</t>
  </si>
  <si>
    <t xml:space="preserve"> До этого звания не имел!</t>
  </si>
  <si>
    <t>Модестович</t>
  </si>
  <si>
    <t>Вице-адм.</t>
  </si>
  <si>
    <t>Контр-адм.</t>
  </si>
  <si>
    <t>Инж.-контр-адм.</t>
  </si>
  <si>
    <t>БАЛКАШИН</t>
  </si>
  <si>
    <t>БЕРГ</t>
  </si>
  <si>
    <t>БРАВИН</t>
  </si>
  <si>
    <t>ИСАЧЕНКОВ</t>
  </si>
  <si>
    <t>КОЧКИН</t>
  </si>
  <si>
    <t>КУДРЕВИЧ</t>
  </si>
  <si>
    <t>МАДИСОВ</t>
  </si>
  <si>
    <t>ПАПКОВИЧ</t>
  </si>
  <si>
    <t>САТКЕВИЧ</t>
  </si>
  <si>
    <t>ХЛЮСТИН</t>
  </si>
  <si>
    <t>ШЕРШОВ</t>
  </si>
  <si>
    <t xml:space="preserve">БП1 = </t>
  </si>
  <si>
    <t xml:space="preserve">БП2 = </t>
  </si>
  <si>
    <t xml:space="preserve">           Итого безвозвратные потери = </t>
  </si>
  <si>
    <t>чел. из них погибших или</t>
  </si>
  <si>
    <t>КОЖАНОВ</t>
  </si>
  <si>
    <t>СМИРНОВ-СВЕТЛОВСКИЙ</t>
  </si>
  <si>
    <t>Флаг. фл. 1-го ранга</t>
  </si>
  <si>
    <t>Флаг. фл. 2-го ранга</t>
  </si>
  <si>
    <t>Игорь</t>
  </si>
  <si>
    <t>Память народа</t>
  </si>
  <si>
    <t>в к35 - Давыдович</t>
  </si>
  <si>
    <t>Нафтульевич</t>
  </si>
  <si>
    <t>Адмиралы</t>
  </si>
  <si>
    <t>МУРТАЗИН</t>
  </si>
  <si>
    <t>Мусса</t>
  </si>
  <si>
    <t>Лутович</t>
  </si>
  <si>
    <t>МУХИН</t>
  </si>
  <si>
    <t>МУШНОВ</t>
  </si>
  <si>
    <t>Иннокентий</t>
  </si>
  <si>
    <t>МЫШКОВ</t>
  </si>
  <si>
    <t>МЯСНИКОВ</t>
  </si>
  <si>
    <t>НАГАТКИН</t>
  </si>
  <si>
    <t>НАГОРНЫЙ</t>
  </si>
  <si>
    <t>НАЗАРОВ</t>
  </si>
  <si>
    <t>НАЙДЕНОВ</t>
  </si>
  <si>
    <t>НАНЕЙШВИЛИ</t>
  </si>
  <si>
    <t>Варденович</t>
  </si>
  <si>
    <t>НАРЫШКИН</t>
  </si>
  <si>
    <t>НАУМОВ</t>
  </si>
  <si>
    <t>Зиновьевич</t>
  </si>
  <si>
    <t>НАХИЧЕВАНСКИЙ</t>
  </si>
  <si>
    <t>Джамшид</t>
  </si>
  <si>
    <t>Джафарович</t>
  </si>
  <si>
    <t>НЕБОРАК</t>
  </si>
  <si>
    <t>ЖДАН-ПУШКИН</t>
  </si>
  <si>
    <t>ЖИМАРИНСКИЙ</t>
  </si>
  <si>
    <t>ЗАКУПНЕВ</t>
  </si>
  <si>
    <t>ЗАОСТРОВЦЕВ</t>
  </si>
  <si>
    <t>ЗАЯЦ</t>
  </si>
  <si>
    <t>ЗЕЛЬТИНГ</t>
  </si>
  <si>
    <t>ЗУБАРЕВ</t>
  </si>
  <si>
    <t>ЗУЙКОВ</t>
  </si>
  <si>
    <t>КАТРИЧКО</t>
  </si>
  <si>
    <t>Куприянович</t>
  </si>
  <si>
    <t>КЛОЧАНОВ</t>
  </si>
  <si>
    <t>КОБЫЛЬСКИХ</t>
  </si>
  <si>
    <t>КОН</t>
  </si>
  <si>
    <t>КОРЕНЕВ</t>
  </si>
  <si>
    <t>КОСЬМИН</t>
  </si>
  <si>
    <t>КРАВЕЦ</t>
  </si>
  <si>
    <t>КУКЕЛЬ-КРАЕВСКИЙ</t>
  </si>
  <si>
    <t>КУЛИШОВ (КУЛЕШОВ)</t>
  </si>
  <si>
    <t>КУЧЕРОВ</t>
  </si>
  <si>
    <t>ЛАПУШКИН</t>
  </si>
  <si>
    <t xml:space="preserve">Армейские комиссары 2-го ранга </t>
  </si>
  <si>
    <t>Инженеры-контр-адмиралы 40-41 гг.</t>
  </si>
  <si>
    <t>Контр-адмиралы 40-41 гг.</t>
  </si>
  <si>
    <t>Вице-адмиралы 40-41 гг.</t>
  </si>
  <si>
    <t>Адмиралы 40-41 гг.</t>
  </si>
  <si>
    <t>Генерал-майоры 40-41 гг.</t>
  </si>
  <si>
    <t>Генерал-полковники 40-41 гг.</t>
  </si>
  <si>
    <t>Генералы армии 40-41 гг.</t>
  </si>
  <si>
    <t xml:space="preserve">Флагманы флота 1-го ранга </t>
  </si>
  <si>
    <t>Дивизионный 
комиссар</t>
  </si>
  <si>
    <t>Инженеры-флагманы 
2-го ранга</t>
  </si>
  <si>
    <t>Комбриг</t>
  </si>
  <si>
    <t>Капитан 
1-го ранга</t>
  </si>
  <si>
    <t>Бригадный 
комиссар</t>
  </si>
  <si>
    <t>Инженеры-флагманы 
3-го ранга</t>
  </si>
  <si>
    <t>Бригинженеры</t>
  </si>
  <si>
    <t>Бригвоенюристы</t>
  </si>
  <si>
    <t>Бригврачи</t>
  </si>
  <si>
    <t>Бригинтенданты</t>
  </si>
  <si>
    <t>БАЗАРОВ</t>
  </si>
  <si>
    <t>Кузьмич</t>
  </si>
  <si>
    <t>БАЗЕНКОВ</t>
  </si>
  <si>
    <t>Ильич</t>
  </si>
  <si>
    <t>БАЙЛО</t>
  </si>
  <si>
    <t>БАКУНИН</t>
  </si>
  <si>
    <t>Федор</t>
  </si>
  <si>
    <t>БАЛАБИН</t>
  </si>
  <si>
    <t>Никифорович</t>
  </si>
  <si>
    <t>БАЛТИЙСКИЙ</t>
  </si>
  <si>
    <t>БАЛТУШИС-ЖЕМАЙТИС</t>
  </si>
  <si>
    <t>Феликс</t>
  </si>
  <si>
    <t>Рафаилович</t>
  </si>
  <si>
    <t>БАРАНОВ</t>
  </si>
  <si>
    <t>Парфеньевич</t>
  </si>
  <si>
    <t>БАРАНОВИЧ</t>
  </si>
  <si>
    <t>Ефим</t>
  </si>
  <si>
    <t>Викентьевич</t>
  </si>
  <si>
    <t>БАРАНОВСКИЙ</t>
  </si>
  <si>
    <t>Семен</t>
  </si>
  <si>
    <t>Давидович</t>
  </si>
  <si>
    <t>БАРАТОВ</t>
  </si>
  <si>
    <t>Викторович</t>
  </si>
  <si>
    <t>БАРОНОВ</t>
  </si>
  <si>
    <t>БАРСУКОВ</t>
  </si>
  <si>
    <t>БАТЕНИН</t>
  </si>
  <si>
    <t>БАТОВ</t>
  </si>
  <si>
    <t>БАТЮНЯ</t>
  </si>
  <si>
    <t>Григорьевич</t>
  </si>
  <si>
    <t>http://tzem.info/person/info/</t>
  </si>
  <si>
    <t>Хроника Великой войны: 1939-1945</t>
  </si>
  <si>
    <t>ЗАИКИН</t>
  </si>
  <si>
    <t>ЗАЙЦЕВ</t>
  </si>
  <si>
    <t>ЗАКС</t>
  </si>
  <si>
    <t>Эдуардович</t>
  </si>
  <si>
    <t>Пантелеймон</t>
  </si>
  <si>
    <t>ЗАКУТНЫЙ</t>
  </si>
  <si>
    <t>ЗАЛЕВСКИЙ</t>
  </si>
  <si>
    <t>Адам</t>
  </si>
  <si>
    <t>ЗАЛЕССКИЙ</t>
  </si>
  <si>
    <t>ЗАПОРОЖЧЕНКО</t>
  </si>
  <si>
    <t>ЗАРИН</t>
  </si>
  <si>
    <t>ЗАХАРКИН</t>
  </si>
  <si>
    <t>ЗАХАРОВ</t>
  </si>
  <si>
    <t>Нефедович</t>
  </si>
  <si>
    <t>ЗАХОДЕР</t>
  </si>
  <si>
    <t>ЗАШИХИН</t>
  </si>
  <si>
    <t>Гавриил</t>
  </si>
  <si>
    <t>Савельевич</t>
  </si>
  <si>
    <t>ЗВЕРЬКОВ</t>
  </si>
  <si>
    <t>ЗЕЛЕНКОВ</t>
  </si>
  <si>
    <t>ЗЕЛЕНЦОВ</t>
  </si>
  <si>
    <t>Андрей (Андерий)</t>
  </si>
  <si>
    <t>ЗИЛЬПЕР</t>
  </si>
  <si>
    <t>ЗЛАТОЦВЕТОВ</t>
  </si>
  <si>
    <t>Авраам</t>
  </si>
  <si>
    <t>ЗЛОБИН</t>
  </si>
  <si>
    <t>Вениамин</t>
  </si>
  <si>
    <t>ЗОЛОТУХИН</t>
  </si>
  <si>
    <t>ЗОТИН</t>
  </si>
  <si>
    <t>ЗОТОВ</t>
  </si>
  <si>
    <t>ЗУБАВИН</t>
  </si>
  <si>
    <t>ЗУБОК</t>
  </si>
  <si>
    <t>ЗЫБИН</t>
  </si>
  <si>
    <t>ЗЫКОВ</t>
  </si>
  <si>
    <t>Максимович</t>
  </si>
  <si>
    <t>Родион</t>
  </si>
  <si>
    <t>МАЛОФЕЕВ</t>
  </si>
  <si>
    <t>МАЛЫШЕВ</t>
  </si>
  <si>
    <t>КРАВЧЕНКО</t>
  </si>
  <si>
    <t>Пантелеевич</t>
  </si>
  <si>
    <t>СОЩЕСТВЕНСКИЙ</t>
  </si>
  <si>
    <t>ШПАЙЕР</t>
  </si>
  <si>
    <t>ШПИЛЛЕР</t>
  </si>
  <si>
    <t>ЭЛЬБОМ</t>
  </si>
  <si>
    <t>Валерьянович</t>
  </si>
  <si>
    <t>Станислав</t>
  </si>
  <si>
    <t>ИГНАТОВ</t>
  </si>
  <si>
    <t>ИГНАТОВИЧ</t>
  </si>
  <si>
    <t>Юлий</t>
  </si>
  <si>
    <t>ИГНАТЬЕВ</t>
  </si>
  <si>
    <t>ИГНЕУС-МАТСОН</t>
  </si>
  <si>
    <t>Эйольф</t>
  </si>
  <si>
    <t>ИЗОТОВ</t>
  </si>
  <si>
    <t>СУШКО</t>
  </si>
  <si>
    <t>СЫТОВ</t>
  </si>
  <si>
    <t>СЮЛЬДИН</t>
  </si>
  <si>
    <t>ТАРАСОВ</t>
  </si>
  <si>
    <t>ТОМБИН</t>
  </si>
  <si>
    <t>ТУЛИН</t>
  </si>
  <si>
    <t>Фамилия</t>
  </si>
  <si>
    <t xml:space="preserve">Имя </t>
  </si>
  <si>
    <t>Отчество</t>
  </si>
  <si>
    <t>Звание</t>
  </si>
  <si>
    <t>Дата</t>
  </si>
  <si>
    <t>БЛЮХЕР</t>
  </si>
  <si>
    <t>БУДЕНЫЙ</t>
  </si>
  <si>
    <t>ВОРОШИЛОВ</t>
  </si>
  <si>
    <t>ТУХАЧЕВСКИЙ</t>
  </si>
  <si>
    <t>Уволен из РККА в 1937г.</t>
  </si>
  <si>
    <t>ТЕРЕХОВ</t>
  </si>
  <si>
    <t>ТЕРПИЛОВСКИЙ</t>
  </si>
  <si>
    <t>Робертович</t>
  </si>
  <si>
    <t>Флагманы 1-го ранга</t>
  </si>
  <si>
    <t>Умер до начала ВОВ</t>
  </si>
  <si>
    <t>АГАЛЬЦОВ</t>
  </si>
  <si>
    <t>АНИКИН</t>
  </si>
  <si>
    <t>ВАСИЛЕВИЧ</t>
  </si>
  <si>
    <t>ВЕЗИРОВ</t>
  </si>
  <si>
    <t>Гамбай</t>
  </si>
  <si>
    <t>Мамед-оглы</t>
  </si>
  <si>
    <t>ВЕНЦОВ</t>
  </si>
  <si>
    <t>ВЕРЕВКИН-РАХАЛЬСКИЙ</t>
  </si>
  <si>
    <t>ВОЛЬПЕ</t>
  </si>
  <si>
    <t>ВОРОЖЕЙКИН</t>
  </si>
  <si>
    <t>ГАРФ</t>
  </si>
  <si>
    <t>ГЕОРГАДЗЕ</t>
  </si>
  <si>
    <t>ГЕРМОНИУС</t>
  </si>
  <si>
    <t>ГЛАЗКОВ</t>
  </si>
  <si>
    <t>ГЛУХОВ</t>
  </si>
  <si>
    <t>ГОЛОВКИН</t>
  </si>
  <si>
    <t>ГРУШЕЦКИЙ</t>
  </si>
  <si>
    <t>Флорианович</t>
  </si>
  <si>
    <t>ДАВИДОВСКИЙ</t>
  </si>
  <si>
    <t>ДАННЕНБЕРГ</t>
  </si>
  <si>
    <t>ДЕМИЧЕВ</t>
  </si>
  <si>
    <t>ДЕРЕВЦОВ</t>
  </si>
  <si>
    <t>ДИКАЛОВ</t>
  </si>
  <si>
    <t>ДОБРОВОЛЬСКИЙ</t>
  </si>
  <si>
    <t>ЖИГАРЕВ</t>
  </si>
  <si>
    <t>ЗАМИЛАЦКИЙ</t>
  </si>
  <si>
    <t>ГОЛОВКОВ</t>
  </si>
  <si>
    <t>ГОРИН</t>
  </si>
  <si>
    <t>ГОРНОСТАЕВ</t>
  </si>
  <si>
    <t>Авенир</t>
  </si>
  <si>
    <t>КАРТАЕВ</t>
  </si>
  <si>
    <t>КАРЯКИН</t>
  </si>
  <si>
    <t>КАСИНОВ</t>
  </si>
  <si>
    <t>КАТКОВ</t>
  </si>
  <si>
    <t>КАХОВСКИЙ</t>
  </si>
  <si>
    <t>КОЛГАНОВ</t>
  </si>
  <si>
    <t>КРУПЧАТНИКОВ</t>
  </si>
  <si>
    <t>КРУСТЫНЬШ</t>
  </si>
  <si>
    <t>КРУУС</t>
  </si>
  <si>
    <t>СОРКИН</t>
  </si>
  <si>
    <t>Наум</t>
  </si>
  <si>
    <t>СОСНОВИКОВ</t>
  </si>
  <si>
    <t>СПАЛВИН</t>
  </si>
  <si>
    <t>СТАРОДУБЦЕВ</t>
  </si>
  <si>
    <t>СТАТУТ</t>
  </si>
  <si>
    <t>НИКУЛЬШИН</t>
  </si>
  <si>
    <t>НОВОЖЕНОВ</t>
  </si>
  <si>
    <t>НОВОХАТНЫЙ</t>
  </si>
  <si>
    <t>НОСОВ</t>
  </si>
  <si>
    <t>ОБУШЕНКОВ</t>
  </si>
  <si>
    <t>ОВЧИНКИН</t>
  </si>
  <si>
    <t>ОГНЕВ</t>
  </si>
  <si>
    <t>ОДНОВОЛ</t>
  </si>
  <si>
    <t>ОЗОЛИН</t>
  </si>
  <si>
    <t>ОКОРОКОВ</t>
  </si>
  <si>
    <t>ОЛЕЙНИКОВ</t>
  </si>
  <si>
    <t>ОПАРИН</t>
  </si>
  <si>
    <t>Изяслав</t>
  </si>
  <si>
    <t>ОРТЕНБЕРГ</t>
  </si>
  <si>
    <t>ОСИН</t>
  </si>
  <si>
    <t>ПАЛИМОВ</t>
  </si>
  <si>
    <t>ПАНТАС</t>
  </si>
  <si>
    <t>ПАНЮШКИН</t>
  </si>
  <si>
    <t>ПАППЭ</t>
  </si>
  <si>
    <t>КАРВЯЛИС</t>
  </si>
  <si>
    <t>Владиславс</t>
  </si>
  <si>
    <t>КАРГОПОЛОВ</t>
  </si>
  <si>
    <t>КАРИОФИЛЛИ</t>
  </si>
  <si>
    <t>КАУЛЕР</t>
  </si>
  <si>
    <t>Хуго</t>
  </si>
  <si>
    <t>КАШУБА</t>
  </si>
  <si>
    <t>Мусаевич</t>
  </si>
  <si>
    <t>НАСЕДКИН</t>
  </si>
  <si>
    <t>НАЧИНКИН</t>
  </si>
  <si>
    <t>НЕЛЬЗИН</t>
  </si>
  <si>
    <t>НЕМИРОВСКИЙ</t>
  </si>
  <si>
    <t>НЕМЦЕВ</t>
  </si>
  <si>
    <t>НЕРЧЕНКО</t>
  </si>
  <si>
    <t>Анфилович</t>
  </si>
  <si>
    <t>Серафим</t>
  </si>
  <si>
    <t>ЛОПАТИН</t>
  </si>
  <si>
    <t>ЛУГАНЕЦ-БОВКУН</t>
  </si>
  <si>
    <t>ЛУКИН</t>
  </si>
  <si>
    <t>ЛУНЕВ</t>
  </si>
  <si>
    <t>ЛЫСЕНКО</t>
  </si>
  <si>
    <t>ЛЮБАРСКИЙ</t>
  </si>
  <si>
    <t>ЛЮБИМОВ</t>
  </si>
  <si>
    <t>Виссарионович</t>
  </si>
  <si>
    <t>ЛЮБОВЦЕВ</t>
  </si>
  <si>
    <t>ЛЮБЫЙ</t>
  </si>
  <si>
    <t>ЛЮТОВ</t>
  </si>
  <si>
    <t>ЛЯПИН</t>
  </si>
  <si>
    <t>ЛЯШЕНКО</t>
  </si>
  <si>
    <t>Варфоломеевич</t>
  </si>
  <si>
    <t>ЩУКИН</t>
  </si>
  <si>
    <t>ЭЙТИНГОН</t>
  </si>
  <si>
    <t>Саул</t>
  </si>
  <si>
    <t>ЭМБЕРГ</t>
  </si>
  <si>
    <t>ЮДАНОВ</t>
  </si>
  <si>
    <t>ЮДИН</t>
  </si>
  <si>
    <t>ЮРОВИЧ</t>
  </si>
  <si>
    <t>ЮСИМ</t>
  </si>
  <si>
    <t>ЯКОВЕНКО</t>
  </si>
  <si>
    <t>Фома</t>
  </si>
  <si>
    <t>ЯНЕЛЬ</t>
  </si>
  <si>
    <t>АБРАМИДЗЕ</t>
  </si>
  <si>
    <t>Павел</t>
  </si>
  <si>
    <t>Ивлианович</t>
  </si>
  <si>
    <t>АБРАМОВИЧ</t>
  </si>
  <si>
    <t>Сергей</t>
  </si>
  <si>
    <t>Иванович</t>
  </si>
  <si>
    <t>АБСАЛЯМОВ</t>
  </si>
  <si>
    <t>Минзакир</t>
  </si>
  <si>
    <t>АВВАКУМОВ</t>
  </si>
  <si>
    <t>Яков</t>
  </si>
  <si>
    <t>Александрович</t>
  </si>
  <si>
    <t>АВЕРИН</t>
  </si>
  <si>
    <t>Дмитрий</t>
  </si>
  <si>
    <t>Васильевич</t>
  </si>
  <si>
    <t>Игнатий</t>
  </si>
  <si>
    <t>КАРПОВ</t>
  </si>
  <si>
    <r>
      <t xml:space="preserve">Умерли под стражей (арестованные до начала ВОВ  - обычный шрифт Arial Cyr; </t>
    </r>
    <r>
      <rPr>
        <b/>
        <i/>
        <sz val="9"/>
        <rFont val="Monotype Corsiva"/>
        <family val="4"/>
        <charset val="204"/>
      </rPr>
      <t>арестованные в первые месяцы ВОВ - шрифт Monotipe Corsiva, жирный, курсив</t>
    </r>
    <r>
      <rPr>
        <sz val="9"/>
        <rFont val="Arial Cyr"/>
        <charset val="204"/>
      </rPr>
      <t xml:space="preserve">) </t>
    </r>
  </si>
  <si>
    <r>
      <t xml:space="preserve">(арестованные до начала ВОВ - обычный шрифт Arial Cyr; </t>
    </r>
    <r>
      <rPr>
        <b/>
        <i/>
        <sz val="9"/>
        <rFont val="Monotype Corsiva"/>
        <family val="4"/>
        <charset val="204"/>
      </rPr>
      <t>арестованные в первые месяцы ВОВ - шрифт Monotipe Corsiva, жирный, курсив</t>
    </r>
    <r>
      <rPr>
        <sz val="9"/>
        <rFont val="Arial Cyr"/>
        <charset val="204"/>
      </rPr>
      <t xml:space="preserve">). </t>
    </r>
  </si>
  <si>
    <t>БЕЛОБРОВ</t>
  </si>
  <si>
    <t>БЛАГОДАРЕВ</t>
  </si>
  <si>
    <t>БОГДЕНКО</t>
  </si>
  <si>
    <t>БОГОЛЕПОВ</t>
  </si>
  <si>
    <t>БОЛОГОВ</t>
  </si>
  <si>
    <t>БРОНЕВИЦКИЙ</t>
  </si>
  <si>
    <t>ПЛЕТНЕВ</t>
  </si>
  <si>
    <t>КАПУЛОВСКИЙ</t>
  </si>
  <si>
    <t>КАРБЫШЕВ</t>
  </si>
  <si>
    <t>КАРКЛИН</t>
  </si>
  <si>
    <t>КАССИН</t>
  </si>
  <si>
    <t>КАЧАЛОВ</t>
  </si>
  <si>
    <t>КВЯТЕК</t>
  </si>
  <si>
    <t>КИЛЬВЕЙН</t>
  </si>
  <si>
    <t>КЛИМОВИЧ</t>
  </si>
  <si>
    <t>Антоний</t>
  </si>
  <si>
    <t>КЛЫКОВ</t>
  </si>
  <si>
    <t>КЛЫШЕЙКО</t>
  </si>
  <si>
    <t>КНИГА</t>
  </si>
  <si>
    <t>КНЯГНИЦКИЙ</t>
  </si>
  <si>
    <t>КОЗИЦКИЙ</t>
  </si>
  <si>
    <t>КОНЕВ</t>
  </si>
  <si>
    <t>КОХАНСКИЙ</t>
  </si>
  <si>
    <t>КРАФТ</t>
  </si>
  <si>
    <t>КРУЧИНКИН</t>
  </si>
  <si>
    <t>КУЛЕШОВ</t>
  </si>
  <si>
    <t>КУРДЮМОВ</t>
  </si>
  <si>
    <t>КУТАТЕЛАДЗЕ</t>
  </si>
  <si>
    <t>КУЧИНСКИЙ</t>
  </si>
  <si>
    <t>ЛАУР</t>
  </si>
  <si>
    <t>ЛУКИРСКИЙ</t>
  </si>
  <si>
    <t>ЛЬВОВ</t>
  </si>
  <si>
    <t>МЕДНИКОВ</t>
  </si>
  <si>
    <t>МЕЛИК-ШАХНАЗАРОВ</t>
  </si>
  <si>
    <t>МЕЛЬКУМОВ</t>
  </si>
  <si>
    <t>МЕРЕЦКОВ</t>
  </si>
  <si>
    <t>МИКУЦКИЙ</t>
  </si>
  <si>
    <t>МОРДВИНОВ</t>
  </si>
  <si>
    <t>Расстрелян в 40 г. на советско-финской войне за преступное бездействие при выполнении боевого приказа, за пьянство.</t>
  </si>
  <si>
    <t>МУРЗИН</t>
  </si>
  <si>
    <t>Сидорович</t>
  </si>
  <si>
    <t>ГОРШКОВ</t>
  </si>
  <si>
    <t>ГОРЮНОВ</t>
  </si>
  <si>
    <t>Кондратьевич</t>
  </si>
  <si>
    <t>ГОРЯЧЕВ</t>
  </si>
  <si>
    <t>ГОТОВЦЕВ</t>
  </si>
  <si>
    <t>ГОФФЕ</t>
  </si>
  <si>
    <t>ГРАВИН</t>
  </si>
  <si>
    <t>ГРАЧЕВ</t>
  </si>
  <si>
    <t>НАДЕЖНЫЙ</t>
  </si>
  <si>
    <t>НОВИЦКИЙ</t>
  </si>
  <si>
    <t>ОКУЛИЧ</t>
  </si>
  <si>
    <t>ОЛЬШАНСКИЙ</t>
  </si>
  <si>
    <t>ОЛЬШЕВСКИЙ</t>
  </si>
  <si>
    <t>Фаддей</t>
  </si>
  <si>
    <t>ОНУФРИЕВ</t>
  </si>
  <si>
    <t>ПАУКА</t>
  </si>
  <si>
    <t>Христианович</t>
  </si>
  <si>
    <t>ПАШКОВСКИЙ</t>
  </si>
  <si>
    <t>ПЕРЕМЫТОВ</t>
  </si>
  <si>
    <t>ПЕСТОВ</t>
  </si>
  <si>
    <t>ПОГА</t>
  </si>
  <si>
    <t>ПОГРЕБНОЙ</t>
  </si>
  <si>
    <t>ПОДЛАС</t>
  </si>
  <si>
    <t>ПОКУС</t>
  </si>
  <si>
    <t>ПЯДЫШЕВ</t>
  </si>
  <si>
    <t>РАКИТИН</t>
  </si>
  <si>
    <t>Умер-ли 
под стра-жей</t>
  </si>
  <si>
    <t>Генерал-майоры</t>
  </si>
  <si>
    <t>АВЕРКИН</t>
  </si>
  <si>
    <t>АВЕРЬЯНОВ</t>
  </si>
  <si>
    <t>Николай</t>
  </si>
  <si>
    <t>Яковлевич</t>
  </si>
  <si>
    <t>АВСЮКЕВИЧ</t>
  </si>
  <si>
    <t>АРТАМОНОВ</t>
  </si>
  <si>
    <t>АРТЕМЕНКО</t>
  </si>
  <si>
    <t>АРТЕМЬЕВ</t>
  </si>
  <si>
    <t>Артемьевич</t>
  </si>
  <si>
    <t>АРУШАНЯН</t>
  </si>
  <si>
    <t>Баград</t>
  </si>
  <si>
    <t>репрессированные в первые месяцы ВОВ (см. лист "Алгоритм")</t>
  </si>
  <si>
    <t>ДОБРЯКОВ</t>
  </si>
  <si>
    <t>ДРЕМОВ</t>
  </si>
  <si>
    <t>ДУБЕНСКИЙ</t>
  </si>
  <si>
    <t>ЖДАНОВ-ШИЛКИН</t>
  </si>
  <si>
    <t>Капитон</t>
  </si>
  <si>
    <t>ЖЕЛЕЗНЯКОВ</t>
  </si>
  <si>
    <t>ЖЕМОЧКИН</t>
  </si>
  <si>
    <t>ЖЕМЧУЖИН</t>
  </si>
  <si>
    <t>ЖУКОВСКИЙ</t>
  </si>
  <si>
    <t>ЗАВАЦКИЙ</t>
  </si>
  <si>
    <t>ЗВОНКОВ</t>
  </si>
  <si>
    <t>ЗЕМБЛИНОВ</t>
  </si>
  <si>
    <t>ЗЕМСКИЙ</t>
  </si>
  <si>
    <t>ЗЫЛЕВ</t>
  </si>
  <si>
    <t>ИЛЬЮШИН</t>
  </si>
  <si>
    <t>ИЛЬЯСЕВИЧ</t>
  </si>
  <si>
    <t>ИСАКОВ</t>
  </si>
  <si>
    <t>ИУДИН</t>
  </si>
  <si>
    <t>КАНДЫБА</t>
  </si>
  <si>
    <t>КАРЛСЕН</t>
  </si>
  <si>
    <t>Генрих</t>
  </si>
  <si>
    <t>КАРТАШЕВ</t>
  </si>
  <si>
    <t>КАСПЕРОВИЧ</t>
  </si>
  <si>
    <t>КАЮКОВ</t>
  </si>
  <si>
    <t>КОВАЛЕНКОВ</t>
  </si>
  <si>
    <t>Поликарпович</t>
  </si>
  <si>
    <t>Евстафьевич</t>
  </si>
  <si>
    <t>КОКАДЕЕВ</t>
  </si>
  <si>
    <t>КОМАРОВ</t>
  </si>
  <si>
    <t>КОНОНОВ</t>
  </si>
  <si>
    <t>КОРЕЛЬСКИЙ</t>
  </si>
  <si>
    <t>КОТЛЯР</t>
  </si>
  <si>
    <t>КРЕЙЧМАН</t>
  </si>
  <si>
    <t>КРЕСТЬЯНИНОВ</t>
  </si>
  <si>
    <t>КРОНОВ</t>
  </si>
  <si>
    <t>Климентьевич</t>
  </si>
  <si>
    <t>КУДРЯВЦЕВ</t>
  </si>
  <si>
    <t>КУЛЕБАКИН</t>
  </si>
  <si>
    <t>КУРИН</t>
  </si>
  <si>
    <t>СУЛЕЙКОВ</t>
  </si>
  <si>
    <t>ТЕРЕШКОВ</t>
  </si>
  <si>
    <t>ТОМБЕРГ</t>
  </si>
  <si>
    <t>Рихард</t>
  </si>
  <si>
    <t>УДЕНТЫНЬШ</t>
  </si>
  <si>
    <t>ХАЦКИЛЕВИЧ</t>
  </si>
  <si>
    <t>ЧЕРНЮС</t>
  </si>
  <si>
    <t>Казимерас</t>
  </si>
  <si>
    <t>ЧИПАУСКАС-ЧЯПАС</t>
  </si>
  <si>
    <t>Альбинас</t>
  </si>
  <si>
    <t>Станисловас</t>
  </si>
  <si>
    <t>ШАРАБУРКО</t>
  </si>
  <si>
    <t>Эрнст</t>
  </si>
  <si>
    <t>ШТЕВНЕВ</t>
  </si>
  <si>
    <t>Генерал-лейтенанты 40-41 гг.</t>
  </si>
  <si>
    <t>Генерал армии</t>
  </si>
  <si>
    <t>ААРОНОВ</t>
  </si>
  <si>
    <t>АВШАРОВ</t>
  </si>
  <si>
    <t>АДЕЛЬСОН</t>
  </si>
  <si>
    <t>АКИНФИЕВ</t>
  </si>
  <si>
    <t>АЛЕШКОВ</t>
  </si>
  <si>
    <t>АЛЯВДИН</t>
  </si>
  <si>
    <t>АНДРЕЗЕН</t>
  </si>
  <si>
    <t>АНДРЕС (АНДЕРС)</t>
  </si>
  <si>
    <t>АНИЧКОВ</t>
  </si>
  <si>
    <t>АНУФРИЕВ</t>
  </si>
  <si>
    <t>АРИСТОВ</t>
  </si>
  <si>
    <t>АРИСТОВСКИЙ</t>
  </si>
  <si>
    <t>АХИЕЗЕР</t>
  </si>
  <si>
    <t>АШМАРИН</t>
  </si>
  <si>
    <t>БАГРАТУНИ</t>
  </si>
  <si>
    <t>Каро</t>
  </si>
  <si>
    <t>БАЖУТИН</t>
  </si>
  <si>
    <t>БАЛИН</t>
  </si>
  <si>
    <t>БАЛЛ</t>
  </si>
  <si>
    <t>БАРЫШЕВ</t>
  </si>
  <si>
    <t>БАСАЛАЕВ</t>
  </si>
  <si>
    <t>БЕЗСЧАСТНОВ</t>
  </si>
  <si>
    <t>БЕЙЕР</t>
  </si>
  <si>
    <t>БЕЛКИН</t>
  </si>
  <si>
    <t>БЕЛЬТЮКОВ</t>
  </si>
  <si>
    <t>Во время ВОВ - подполковник</t>
  </si>
  <si>
    <t>БАГИНСКИЙ</t>
  </si>
  <si>
    <t>БАГНЮК</t>
  </si>
  <si>
    <t>БАЕВ</t>
  </si>
  <si>
    <t>БАЗАНОВ</t>
  </si>
  <si>
    <t>Рафаил</t>
  </si>
  <si>
    <t>Германович</t>
  </si>
  <si>
    <t>БАЙНАЗАРОВ</t>
  </si>
  <si>
    <t>Ата</t>
  </si>
  <si>
    <t>БАЙРАЧНЫЙ</t>
  </si>
  <si>
    <t>Порфирьевич</t>
  </si>
  <si>
    <t>БАКАЕВ</t>
  </si>
  <si>
    <t>БАКУЛИН</t>
  </si>
  <si>
    <t>БАЛИШИН</t>
  </si>
  <si>
    <t>БАРАНДОВ</t>
  </si>
  <si>
    <t>БАРАНЦЕВ</t>
  </si>
  <si>
    <t>БАРИНОВ</t>
  </si>
  <si>
    <t>БАРУЛИН</t>
  </si>
  <si>
    <t>БАТАЛОВ</t>
  </si>
  <si>
    <t>БАТАШЕВ</t>
  </si>
  <si>
    <t>БАТРАКОВ</t>
  </si>
  <si>
    <t>БАШКАТОВ</t>
  </si>
  <si>
    <t>БАЮКОВ</t>
  </si>
  <si>
    <r>
      <t xml:space="preserve">Под термином "Вооруженные силы СССР" </t>
    </r>
    <r>
      <rPr>
        <sz val="10"/>
        <rFont val="Arial Cyr"/>
        <charset val="204"/>
      </rPr>
      <t>имеется в виду:</t>
    </r>
  </si>
  <si>
    <t>ИЛЬИН-МИТКЕВИЧ</t>
  </si>
  <si>
    <t>ИЛЬМЕНСКИЙ</t>
  </si>
  <si>
    <t>ИОНОВ</t>
  </si>
  <si>
    <t>ИСАЕВ</t>
  </si>
  <si>
    <t>АНДРЕЕВ</t>
  </si>
  <si>
    <t>Александр</t>
  </si>
  <si>
    <t>Петрович</t>
  </si>
  <si>
    <t>Харитонович</t>
  </si>
  <si>
    <t>Анатолий</t>
  </si>
  <si>
    <t>Иосифович</t>
  </si>
  <si>
    <t>АНДРИАНОВ</t>
  </si>
  <si>
    <t>АНДРОСЮК</t>
  </si>
  <si>
    <t>АНИСИМОВ</t>
  </si>
  <si>
    <t>АНИСОВ</t>
  </si>
  <si>
    <t>Андрей</t>
  </si>
  <si>
    <t>АНТИЛА</t>
  </si>
  <si>
    <t>Аксель</t>
  </si>
  <si>
    <t>Моисеевич</t>
  </si>
  <si>
    <t>АНТИПЕНКО</t>
  </si>
  <si>
    <t>АНТОНОВ</t>
  </si>
  <si>
    <t>Алексей</t>
  </si>
  <si>
    <t>Звания не присваивались</t>
  </si>
  <si>
    <t>ЖАРКОВ</t>
  </si>
  <si>
    <t>ЕВТИХИЕВ (ЕВТИХЕЕВ)</t>
  </si>
  <si>
    <t>ЕВТУШЕНКО</t>
  </si>
  <si>
    <t>Ермолай</t>
  </si>
  <si>
    <t>ЖДАНОВИЧ</t>
  </si>
  <si>
    <t>ЖИЖИН</t>
  </si>
  <si>
    <t>ЗАФРАН</t>
  </si>
  <si>
    <t>Исаевич</t>
  </si>
  <si>
    <t>ЗВЕЗДИН</t>
  </si>
  <si>
    <t>ЗИМИН</t>
  </si>
  <si>
    <t>ИВАНОВ (ИВАНОВ-БЕРГЛУНД)</t>
  </si>
  <si>
    <t>Нил</t>
  </si>
  <si>
    <t>ИЛАТОВСКИЙ</t>
  </si>
  <si>
    <t>ИОЗЕП</t>
  </si>
  <si>
    <t>ИОФФЕ</t>
  </si>
  <si>
    <t>Вице-адмиралы</t>
  </si>
  <si>
    <t>Орган</t>
  </si>
  <si>
    <t>НКВМФ</t>
  </si>
  <si>
    <t>НКО</t>
  </si>
  <si>
    <t>ПУХОВСКИЙ</t>
  </si>
  <si>
    <t>РАБОТНИКОВ</t>
  </si>
  <si>
    <t>СИНЯКОВ</t>
  </si>
  <si>
    <t>СИРОТКИН</t>
  </si>
  <si>
    <t>Контр-адмиралы</t>
  </si>
  <si>
    <t>С января 1940-го — начальник Мемориального кабинет-музея при Военной академии им. М. В. Фрунзе.</t>
  </si>
  <si>
    <t>Великая Отечественная война 1941-1945. Маршалы, генералы и адмиралы в 1940-1945 гг.</t>
  </si>
  <si>
    <t>http://www.rkka.ru/</t>
  </si>
  <si>
    <t xml:space="preserve"> Жуков А.А. Список присвоения высших офицерских званий Армии, Флота и НКВД 1935-1942 гг.</t>
  </si>
  <si>
    <t>Итого -</t>
  </si>
  <si>
    <t>МИТИН</t>
  </si>
  <si>
    <t>МОЗЕС</t>
  </si>
  <si>
    <t>НЕЛИДОВ</t>
  </si>
  <si>
    <t>НЕЧИПОРЕНКО</t>
  </si>
  <si>
    <t>ОГАНДЖАНЯН</t>
  </si>
  <si>
    <t>Гурген</t>
  </si>
  <si>
    <t>Або</t>
  </si>
  <si>
    <t>ПАЛКИН</t>
  </si>
  <si>
    <t>ПАНКРАТЬЕВ</t>
  </si>
  <si>
    <t>ПАНЧЕНКО</t>
  </si>
  <si>
    <t>ПЕВЦОВ</t>
  </si>
  <si>
    <t>ПЕЛИХ</t>
  </si>
  <si>
    <t>ПОДОЙНИЦИН</t>
  </si>
  <si>
    <t>ПОТЕМКИН</t>
  </si>
  <si>
    <t>ПРЕОБРАЖЕНЦЕВ</t>
  </si>
  <si>
    <t>РАБКОВСКИЙ</t>
  </si>
  <si>
    <t>РАХЛИН</t>
  </si>
  <si>
    <t>РЕВЗИС</t>
  </si>
  <si>
    <t>РОЗЕНБЛИТ</t>
  </si>
  <si>
    <t>РОМАЗАН</t>
  </si>
  <si>
    <t>РОМАНЫЧЕВ</t>
  </si>
  <si>
    <t>РУЗОВ</t>
  </si>
  <si>
    <t>РУССЕК</t>
  </si>
  <si>
    <t>РУТМАН</t>
  </si>
  <si>
    <t>РЫСЕВ</t>
  </si>
  <si>
    <t>САВА</t>
  </si>
  <si>
    <t>САФРОНОВ</t>
  </si>
  <si>
    <t>Дионисович</t>
  </si>
  <si>
    <t>СЕМЧЕНКО</t>
  </si>
  <si>
    <t>СЕНКЕВИЧ</t>
  </si>
  <si>
    <t>СЕППЕ</t>
  </si>
  <si>
    <t>СЕРПУХОВИТИН</t>
  </si>
  <si>
    <t>СИМВОЛ</t>
  </si>
  <si>
    <t>СИМОНГУЛОВ</t>
  </si>
  <si>
    <t>Мени</t>
  </si>
  <si>
    <t>СИТНИКОВ</t>
  </si>
  <si>
    <t>СРУБАС</t>
  </si>
  <si>
    <t>СТАВИЦКИЙ</t>
  </si>
  <si>
    <t>СТАСЮЛИС</t>
  </si>
  <si>
    <t>СТЕКЛОВ</t>
  </si>
  <si>
    <t>СТЕЛЬМАХОВИЧ</t>
  </si>
  <si>
    <t>СТУРМАН</t>
  </si>
  <si>
    <t>СУСЛИН</t>
  </si>
  <si>
    <t>СОЛОДУХИН</t>
  </si>
  <si>
    <t>СОЛОМАТИН</t>
  </si>
  <si>
    <t>СОЛЯНКИН</t>
  </si>
  <si>
    <t>ГРЕБНЕВ</t>
  </si>
  <si>
    <t>Архипович</t>
  </si>
  <si>
    <t>ГРЕНДАЛЬ</t>
  </si>
  <si>
    <t>Давыдович</t>
  </si>
  <si>
    <t>ГРЕЧАНИК</t>
  </si>
  <si>
    <t>ГРЕЧИН-МИРОНОВ</t>
  </si>
  <si>
    <t>ГРЕЧКИН</t>
  </si>
  <si>
    <t>ГРИГОРОВИЧ</t>
  </si>
  <si>
    <t>ГРИГОРЬЕВ</t>
  </si>
  <si>
    <t>Терентьевич</t>
  </si>
  <si>
    <t>переведен в комбриги</t>
  </si>
  <si>
    <t>Егор</t>
  </si>
  <si>
    <t>СОНИН</t>
  </si>
  <si>
    <t>СОРОКИН</t>
  </si>
  <si>
    <t>СОТЕНСКИЙ</t>
  </si>
  <si>
    <t>СПАТАРЕЛЬ</t>
  </si>
  <si>
    <t>Итого погиб-ло
(11+12+ 13 )</t>
  </si>
  <si>
    <t>во время ВОВ - инж. полк. (с 40 г.)</t>
  </si>
  <si>
    <t>ПЕРФИЛЬЕВ</t>
  </si>
  <si>
    <t>ПЕТРАЖИЦКИЙ (ПЕТРОЖИЦКИЙ)</t>
  </si>
  <si>
    <t>ПЕТРЕНКО</t>
  </si>
  <si>
    <t>ПЕТРЕНКО-ЛУНЕВ</t>
  </si>
  <si>
    <t>ПЕТРОВСКИЙ</t>
  </si>
  <si>
    <t>НОЗДРУНОВ</t>
  </si>
  <si>
    <t>НОРЕЙКО</t>
  </si>
  <si>
    <t>Захар (Захарий)</t>
  </si>
  <si>
    <t>http://lists.memo.ru/</t>
  </si>
  <si>
    <t>Вышли из зак-люче-ния живы-ми.
В ВОВ не участ-вовали</t>
  </si>
  <si>
    <t>ЦЫГАНОВ</t>
  </si>
  <si>
    <t>ЦЫРУЛЕВ</t>
  </si>
  <si>
    <t>ЧЕКИН</t>
  </si>
  <si>
    <t>ЧЕРЕВИЧЕНКО</t>
  </si>
  <si>
    <t>ЧЕРЕМИСИНОВ</t>
  </si>
  <si>
    <t>чел.</t>
  </si>
  <si>
    <t xml:space="preserve">чел.   </t>
  </si>
  <si>
    <t xml:space="preserve">чел.    </t>
  </si>
  <si>
    <t xml:space="preserve">  чел.  </t>
  </si>
  <si>
    <t>Итого безвозвратные потери = 7+8+9+10</t>
  </si>
  <si>
    <t xml:space="preserve">Арестованы. Вышли из заключения живыми, в ВОВ не участвовали </t>
  </si>
  <si>
    <t xml:space="preserve">Итого безвозвратные потери = </t>
  </si>
  <si>
    <t>ИССЕРСОН</t>
  </si>
  <si>
    <t>ИЩЕНКО</t>
  </si>
  <si>
    <t>КАБАНОВ</t>
  </si>
  <si>
    <t>КАГАН</t>
  </si>
  <si>
    <t>КАЗАКОВ</t>
  </si>
  <si>
    <t>Филимонович</t>
  </si>
  <si>
    <t>КАЗАКОВЦЕВ</t>
  </si>
  <si>
    <t xml:space="preserve">Повы-шены в зва-нии до нача-ла ВОВ </t>
  </si>
  <si>
    <t>АРОНЕТ</t>
  </si>
  <si>
    <t>АУССЕМ-ОРЛОВ</t>
  </si>
  <si>
    <t>БЕЛЕНКОВИЧ</t>
  </si>
  <si>
    <t>ЧЕРЕМИСОВ</t>
  </si>
  <si>
    <t>ДИБРОВА</t>
  </si>
  <si>
    <t>ДИМАШЕВ</t>
  </si>
  <si>
    <t>ДОРОНИН</t>
  </si>
  <si>
    <t>ДОРОШЕНКО</t>
  </si>
  <si>
    <t>ДРЕБЕДНЕВ</t>
  </si>
  <si>
    <t>ДРЕЙМАН</t>
  </si>
  <si>
    <t>ДРУГАК</t>
  </si>
  <si>
    <t>СЕРОВ</t>
  </si>
  <si>
    <t>СЕРПОКРЫЛОВ</t>
  </si>
  <si>
    <t>СИВАЕВ</t>
  </si>
  <si>
    <t>Наумович</t>
  </si>
  <si>
    <t>СИДЕЛЬНИКОВ</t>
  </si>
  <si>
    <t>СИДОРОВ</t>
  </si>
  <si>
    <t>СИЛКИН</t>
  </si>
  <si>
    <t>Исторические материалы. Красная Армия в июне 1941 года: Статистический сборник/Сост. К. А. Калашников, В. И. Феськов, А. Ю. Чмыхало, В. И. Голиков.- Новосибирск.: Сибирский хронограф, 2003.</t>
  </si>
  <si>
    <t>Список репрессированных высших командиров и начальников Вооружённых сил СССР (1935—1945)</t>
  </si>
  <si>
    <t>БУЛАВИНЕЦ</t>
  </si>
  <si>
    <t>БУРМИСТРОВ</t>
  </si>
  <si>
    <t>ВАСЮНИН</t>
  </si>
  <si>
    <t>ВДОВИЧЕНКО</t>
  </si>
  <si>
    <t>ВЕНКСТЕРН</t>
  </si>
  <si>
    <t>ВОЕВОДИН</t>
  </si>
  <si>
    <t>ГЕОРГИАДИ</t>
  </si>
  <si>
    <t>ГОЛУБЕВ-МОНАТКИН</t>
  </si>
  <si>
    <t>ГРИБОЕДОВ</t>
  </si>
  <si>
    <t>ДОЛИНИН</t>
  </si>
  <si>
    <t>ДОМИНИКОВСКИЙ</t>
  </si>
  <si>
    <t>ДРОЗД</t>
  </si>
  <si>
    <t>ЕГОРЬЕВ</t>
  </si>
  <si>
    <t>Вениаминович</t>
  </si>
  <si>
    <t>ШАРАБУРКО (ШАРОБУРКО)</t>
  </si>
  <si>
    <t>ШАРАНГОВИЧ</t>
  </si>
  <si>
    <t>ШАРАПОВ</t>
  </si>
  <si>
    <t>ШАРОХИН</t>
  </si>
  <si>
    <t>ШАУМЯН</t>
  </si>
  <si>
    <t>САНКОВ</t>
  </si>
  <si>
    <t>САРАВАЙСКИЙ</t>
  </si>
  <si>
    <t>САХАРОВ</t>
  </si>
  <si>
    <t>СВИНЬИН</t>
  </si>
  <si>
    <t>СЕМИХАТОВ</t>
  </si>
  <si>
    <t>СЕНЬКО</t>
  </si>
  <si>
    <t>Онисифор</t>
  </si>
  <si>
    <t>СЕРГИЕНКО</t>
  </si>
  <si>
    <t>СИЛИЧЕВ</t>
  </si>
  <si>
    <t>СКЛИЗКОВ</t>
  </si>
  <si>
    <t>СКЛЯРЕНКО</t>
  </si>
  <si>
    <t>СКРАМТАЕВ</t>
  </si>
  <si>
    <t>СКРОЗНИКОВ</t>
  </si>
  <si>
    <t>СМУХНИН</t>
  </si>
  <si>
    <t>СНИТКО</t>
  </si>
  <si>
    <t>СОКОВ</t>
  </si>
  <si>
    <t>СОЛДАТОВ</t>
  </si>
  <si>
    <t>СТОЖАРОВ</t>
  </si>
  <si>
    <t>ТАЛАКИН</t>
  </si>
  <si>
    <t>ТИХАНОВИЧ</t>
  </si>
  <si>
    <t>ТИХОМАНДРИЦКИЙ</t>
  </si>
  <si>
    <t>ТРОЯН</t>
  </si>
  <si>
    <t>ТУКЛИН</t>
  </si>
  <si>
    <t>ТЯГУНОВ</t>
  </si>
  <si>
    <t>УНГЕРМАН</t>
  </si>
  <si>
    <t>УПОРНИКОВ</t>
  </si>
  <si>
    <t>УРМАЕВ</t>
  </si>
  <si>
    <t>ФАЙВУШ</t>
  </si>
  <si>
    <t>ФАЛЬКОВСКИЙ</t>
  </si>
  <si>
    <t>ФАРМАКОВСКИЙ</t>
  </si>
  <si>
    <t>ФИЛИМОНОВ</t>
  </si>
  <si>
    <t>ФИЛИН</t>
  </si>
  <si>
    <t>ФИЛИЧКИН</t>
  </si>
  <si>
    <t>ХАНДРИКОВ</t>
  </si>
  <si>
    <t>Генерал-полковник танковых войск</t>
  </si>
  <si>
    <t>ГАМАРНИК</t>
  </si>
  <si>
    <t>МЕХЛИС</t>
  </si>
  <si>
    <t>ЩАДЕНКО</t>
  </si>
  <si>
    <t>АМЕЛИН</t>
  </si>
  <si>
    <t>АРОНШТАМ</t>
  </si>
  <si>
    <t>БУЛИН</t>
  </si>
  <si>
    <t>ВЕКЛИЧЕВ</t>
  </si>
  <si>
    <t>ГУГИН</t>
  </si>
  <si>
    <t>ИППО</t>
  </si>
  <si>
    <t>ЛАНДА</t>
  </si>
  <si>
    <t>МЕЗИС</t>
  </si>
  <si>
    <t>ОКУНЕВ</t>
  </si>
  <si>
    <t>ОСЕПЯН</t>
  </si>
  <si>
    <t>Гайк</t>
  </si>
  <si>
    <t>Еремеевич</t>
  </si>
  <si>
    <t>ШИФРЕС</t>
  </si>
  <si>
    <t>АВИНОВИЦКИЙ</t>
  </si>
  <si>
    <t>АПСЕ</t>
  </si>
  <si>
    <t>АРТУЗОВ</t>
  </si>
  <si>
    <t>Артур</t>
  </si>
  <si>
    <t xml:space="preserve">Переаттест. в 40-41 гг. в  адмирал. звания </t>
  </si>
  <si>
    <t xml:space="preserve">       Итого безвозвратные потери = </t>
  </si>
  <si>
    <t>БУРМАК</t>
  </si>
  <si>
    <t>БУТОРИН</t>
  </si>
  <si>
    <t>Тихон</t>
  </si>
  <si>
    <t>БУЦКО</t>
  </si>
  <si>
    <t>Марк</t>
  </si>
  <si>
    <t>БУЧИН</t>
  </si>
  <si>
    <t>БУШУЕВ</t>
  </si>
  <si>
    <t>Осипович</t>
  </si>
  <si>
    <t>БЫСТРОВ-КОННОВ</t>
  </si>
  <si>
    <t>БЮЛЕР</t>
  </si>
  <si>
    <t>Вольдемар</t>
  </si>
  <si>
    <t>ВАЙНЕРХ</t>
  </si>
  <si>
    <t>Ананьевич</t>
  </si>
  <si>
    <t>08.05.39 приговорен к 15 годам ИТЛ. 21.05.43 исполнение приговора отсрочено до окончания военных действий. Направлен на фронт рядовым.</t>
  </si>
  <si>
    <t>http://1941-1945.at.ua/forum/6-1376-1</t>
  </si>
  <si>
    <t>Принимал участие в репрессиях.</t>
  </si>
  <si>
    <t>Ион</t>
  </si>
  <si>
    <t>НОВОДВОРСКИЙ</t>
  </si>
  <si>
    <t>Марцелиевич</t>
  </si>
  <si>
    <t>НОВОЖИЛОВ</t>
  </si>
  <si>
    <t>НОВОТЕЛЬНОВ</t>
  </si>
  <si>
    <t>ОКУНЕВСКИЙ</t>
  </si>
  <si>
    <t>ОСЕТРОВ</t>
  </si>
  <si>
    <t>ПАВЛЕНКО</t>
  </si>
  <si>
    <t>ПАСТУХОВ</t>
  </si>
  <si>
    <t>ПЕЛЕПЕЙЧЕНКО</t>
  </si>
  <si>
    <t>ПЕСИС</t>
  </si>
  <si>
    <t>Иоаким</t>
  </si>
  <si>
    <t>ПОЛЛЕР</t>
  </si>
  <si>
    <t xml:space="preserve">Переаттестованы в 40-41 гг. в генерал. и адмирал. звания </t>
  </si>
  <si>
    <t xml:space="preserve">Покончили жизнь самоубийством </t>
  </si>
  <si>
    <t xml:space="preserve">Маршалы </t>
  </si>
  <si>
    <t xml:space="preserve"> - первоначальный состав</t>
  </si>
  <si>
    <t>ЛАЗАРЕВ</t>
  </si>
  <si>
    <t>ЛАЗАРЕВИЧ</t>
  </si>
  <si>
    <t>Захарович</t>
  </si>
  <si>
    <t>ЛАЗАРЕНКО</t>
  </si>
  <si>
    <t>ЛАЗУТИН</t>
  </si>
  <si>
    <t>ЛАКЕЕВ</t>
  </si>
  <si>
    <t>ЛАКОВНИКОВ</t>
  </si>
  <si>
    <t>ЛАНГОВОЙ</t>
  </si>
  <si>
    <t>ЛАПКИН</t>
  </si>
  <si>
    <t>ЛАПЧИНСКИЙ</t>
  </si>
  <si>
    <t>ЛАРИОНОВ</t>
  </si>
  <si>
    <t>ЛАСКИН</t>
  </si>
  <si>
    <t>ЛАХИНСКИЙ</t>
  </si>
  <si>
    <t>Кусель</t>
  </si>
  <si>
    <t>ЛАЧИНОВ</t>
  </si>
  <si>
    <t>ЛЕБЕДЕВ</t>
  </si>
  <si>
    <t>ЛЕБЕДЕНКО</t>
  </si>
  <si>
    <t>Никита</t>
  </si>
  <si>
    <t>Федотович</t>
  </si>
  <si>
    <t>ЛЕВ</t>
  </si>
  <si>
    <t>ЛЕВИН</t>
  </si>
  <si>
    <t>ЛЕВИЦКИЙ</t>
  </si>
  <si>
    <t>ЛЕЛЮШЕНКО</t>
  </si>
  <si>
    <t>ЛЕМЕШКО</t>
  </si>
  <si>
    <t>ЛЕНЬКО</t>
  </si>
  <si>
    <t>Погиб в финскую (застрелился в окружении)</t>
  </si>
  <si>
    <t>СНЕГОВ</t>
  </si>
  <si>
    <t>ПИЛИПАДИ</t>
  </si>
  <si>
    <t>ПИНЧУК</t>
  </si>
  <si>
    <t>ПИСКЛЮКОВ</t>
  </si>
  <si>
    <t>ПОГОДИН</t>
  </si>
  <si>
    <t>ПОГОЛЬСКИЙ</t>
  </si>
  <si>
    <t>ФОКИН</t>
  </si>
  <si>
    <t>ФОМЕНКО</t>
  </si>
  <si>
    <t>ФОМИН</t>
  </si>
  <si>
    <t>ФРОЛОВ</t>
  </si>
  <si>
    <t>ФУРСИН</t>
  </si>
  <si>
    <t>ХАДЕЕВ</t>
  </si>
  <si>
    <t>ХАЛЮЗИН</t>
  </si>
  <si>
    <t>ХАРИТОНОВ</t>
  </si>
  <si>
    <t>ХАРЛАМОВ</t>
  </si>
  <si>
    <t>ХАЦКИЛЕВИЧ (ХАЦКЕЛЕВИЧ)</t>
  </si>
  <si>
    <t>ХЛЕБНИКОВ</t>
  </si>
  <si>
    <t>ХОДЫРЕВ</t>
  </si>
  <si>
    <t>ХОЛЬЗУНОВ</t>
  </si>
  <si>
    <t>ХОМЕНКО</t>
  </si>
  <si>
    <t>ХОРУЖЕНКО</t>
  </si>
  <si>
    <t>Расстр. в начале войны как не справившийся с управлением войсками</t>
  </si>
  <si>
    <t xml:space="preserve">       Из них:</t>
  </si>
  <si>
    <t>арестованные в первые месяцы ВОВ - шрифт Monotipe Corsiva, жирный, курсив)</t>
  </si>
  <si>
    <t>ХОЛОДНОВ</t>
  </si>
  <si>
    <t>ХРЯКОВ</t>
  </si>
  <si>
    <t>ХУТОРЯН</t>
  </si>
  <si>
    <t>Овсей</t>
  </si>
  <si>
    <t>ЦИБИН</t>
  </si>
  <si>
    <t>ЧАКСТЭ</t>
  </si>
  <si>
    <t>ЧЕЛНОКОВ</t>
  </si>
  <si>
    <t>ЧЕРЕНКЕВИЧ</t>
  </si>
  <si>
    <t>ЧЕРНОГЛАЗОВ</t>
  </si>
  <si>
    <t>ЧУВАТИН</t>
  </si>
  <si>
    <t>ЧУКАЕВ</t>
  </si>
  <si>
    <t>ШАРЛОТ</t>
  </si>
  <si>
    <t>ШАХТЭН</t>
  </si>
  <si>
    <t>ШИРИНЯН</t>
  </si>
  <si>
    <t>Рачия</t>
  </si>
  <si>
    <t>Амбарцумович</t>
  </si>
  <si>
    <t>ШМУЛЕВИЧ</t>
  </si>
  <si>
    <t>ШУБИЯК</t>
  </si>
  <si>
    <t>Клеменс</t>
  </si>
  <si>
    <t>ШУРЫГИН</t>
  </si>
  <si>
    <t>ЭРЕНБУРГ (ЕРЕНБУРГ)</t>
  </si>
  <si>
    <t>НКВД</t>
  </si>
  <si>
    <t>БРЯНДИНСКИЙ</t>
  </si>
  <si>
    <t>Матвеевич</t>
  </si>
  <si>
    <t>БУДАНОВ</t>
  </si>
  <si>
    <t>БУДЫХО</t>
  </si>
  <si>
    <t>ПОНОМАРЕВ</t>
  </si>
  <si>
    <t>ПОПЕЛЬ</t>
  </si>
  <si>
    <t>Лука</t>
  </si>
  <si>
    <t>ПОТЕХИН</t>
  </si>
  <si>
    <t>ПРЕСМАН</t>
  </si>
  <si>
    <t>Самуил</t>
  </si>
  <si>
    <t>ПРИЕЗЖЕВ</t>
  </si>
  <si>
    <t>ПРИХОДЬКО</t>
  </si>
  <si>
    <t>ПРОКОФЬЕВ</t>
  </si>
  <si>
    <t>ПРОКШИЦ</t>
  </si>
  <si>
    <t>Инженеры
контр-адмиралы</t>
  </si>
  <si>
    <t xml:space="preserve">  (что позволяет учитывать каждое лицо только один раз)</t>
  </si>
  <si>
    <t xml:space="preserve">Безвозвратные потери </t>
  </si>
  <si>
    <t xml:space="preserve"> х 100%</t>
  </si>
  <si>
    <t>ЗУСМАНОВИЧ</t>
  </si>
  <si>
    <t>ЗЮЗЬ-ЯКОВЕНКО</t>
  </si>
  <si>
    <t>ДЗЫЗА</t>
  </si>
  <si>
    <t>ДРАЧЕВ</t>
  </si>
  <si>
    <t>КОМАРОВСКИЙ</t>
  </si>
  <si>
    <t>КУРКОВ</t>
  </si>
  <si>
    <t>ЛАТСОН-КРАШИНСКИЙ</t>
  </si>
  <si>
    <t>Освальд</t>
  </si>
  <si>
    <t>Ромуальд</t>
  </si>
  <si>
    <t>Исидорович</t>
  </si>
  <si>
    <t>КЕЛЛЕРМАН</t>
  </si>
  <si>
    <t>КИРИЛЛОВ</t>
  </si>
  <si>
    <t>КИРИЛЛОВ-ГУБЕЦКИЙ</t>
  </si>
  <si>
    <t>КИРИЧЕНКО</t>
  </si>
  <si>
    <t>КИРПИЧНИКОВ</t>
  </si>
  <si>
    <t>КИРПОНОС</t>
  </si>
  <si>
    <t>КИРЮХИН</t>
  </si>
  <si>
    <t>КИСЕЛЕВ</t>
  </si>
  <si>
    <t>НКВД, расстрелян в 1940 г., не реабилитирован</t>
  </si>
  <si>
    <t>С 07.1937 года в отставке</t>
  </si>
  <si>
    <t>РЕЙТЛИНГЕР</t>
  </si>
  <si>
    <t>РОФЕ</t>
  </si>
  <si>
    <t>РЮМШИН</t>
  </si>
  <si>
    <t>СГИБОВ</t>
  </si>
  <si>
    <t>СЕРЕБРОВ</t>
  </si>
  <si>
    <t>СИВКОВ</t>
  </si>
  <si>
    <t>СИНЕЛЬЩИКОВ</t>
  </si>
  <si>
    <t>СКАЧКОВ</t>
  </si>
  <si>
    <t>СКРЫННИКОВ</t>
  </si>
  <si>
    <t>Меер</t>
  </si>
  <si>
    <t>СМИРНИТСКИЙ</t>
  </si>
  <si>
    <t>СМОЛЯРОВ</t>
  </si>
  <si>
    <t>СОБОЛЬ</t>
  </si>
  <si>
    <t>СУТУЛОВ</t>
  </si>
  <si>
    <t>СЫРНЕВ</t>
  </si>
  <si>
    <t>ТАЛЬМАН</t>
  </si>
  <si>
    <t>Израиль</t>
  </si>
  <si>
    <t>ТЕНЕНБОЙМ</t>
  </si>
  <si>
    <t>Аветович</t>
  </si>
  <si>
    <t>ТИМОФЕЕВСКИЙ</t>
  </si>
  <si>
    <t>ТОМИЛОВ-КОЛОКОЛОВ</t>
  </si>
  <si>
    <t>ТРИУМФОВ</t>
  </si>
  <si>
    <t>ТУРЧАНИНОВ</t>
  </si>
  <si>
    <t>УГЛОВ</t>
  </si>
  <si>
    <t>УКОЛОВ</t>
  </si>
  <si>
    <t>УНДРИЦ</t>
  </si>
  <si>
    <t>ФЕЙГИН</t>
  </si>
  <si>
    <t>ФИГУРНОВ</t>
  </si>
  <si>
    <t>ФИНКЕЛЬКРАУТ</t>
  </si>
  <si>
    <t>ФРИДЕМАН</t>
  </si>
  <si>
    <t>ХЕЛИДЗЕ</t>
  </si>
  <si>
    <t>Тадеозович</t>
  </si>
  <si>
    <t>ХЛОПИН</t>
  </si>
  <si>
    <t>ХМЕЛЬНИЦКИЙ</t>
  </si>
  <si>
    <t>ХУДНИЦКИЙ</t>
  </si>
  <si>
    <t>ЦИММЕРМАН</t>
  </si>
  <si>
    <t>Эмильевич</t>
  </si>
  <si>
    <t>ЧАЙКА</t>
  </si>
  <si>
    <t>Андроник</t>
  </si>
  <si>
    <t>ЧЕЛЯДИН</t>
  </si>
  <si>
    <t>ЧЕРНОЗЕРСКИЙ</t>
  </si>
  <si>
    <t>ЧЕРТОВ</t>
  </si>
  <si>
    <t>ЧЕУСОВ</t>
  </si>
  <si>
    <t>ЧИЛИКИН</t>
  </si>
  <si>
    <t>ЧИСТОВ</t>
  </si>
  <si>
    <t>ШАРОВСКИЙ</t>
  </si>
  <si>
    <t>ШАЦКИЙ</t>
  </si>
  <si>
    <t>ШВАРЦБЕРГ</t>
  </si>
  <si>
    <t>ШЕПЛЕТТО</t>
  </si>
  <si>
    <t>ШЕРЕШЕВСКИЙ</t>
  </si>
  <si>
    <t>ШИБАЛОВСКИЙ</t>
  </si>
  <si>
    <t>ШОНИН</t>
  </si>
  <si>
    <t>ШТЕЙН</t>
  </si>
  <si>
    <t>ШУВАЛОВ</t>
  </si>
  <si>
    <t>ШУР</t>
  </si>
  <si>
    <t>ЭДЕЛЬМАН</t>
  </si>
  <si>
    <t>ЭНТИН</t>
  </si>
  <si>
    <t>ЯБЛОНСКИЙ</t>
  </si>
  <si>
    <t>Уволен из РККА в январе 1939 г. Участник ВОВ в звании бриг. комиссара. Начальник отдела Всевобуча Упр. формирования Закавк. фронта.</t>
  </si>
  <si>
    <t xml:space="preserve">Во время ВОВ - подполковник </t>
  </si>
  <si>
    <t>http://militera.org/</t>
  </si>
  <si>
    <t>Во время ВОВ - полк. интенд. сл.</t>
  </si>
  <si>
    <t>в коринженеры</t>
  </si>
  <si>
    <t>Перешли в звание им равное</t>
  </si>
  <si>
    <t>Военные врачи - участники Великой отечественной войны. Краткий биографический справочник/Под общей редакцией генерал-полковника медицинской службы И.М. Чижа.- СПб: Военно-медицинский музей Минобороны РФ, 1995.</t>
  </si>
  <si>
    <t>МОЙЖЕС</t>
  </si>
  <si>
    <t xml:space="preserve">Лазарь </t>
  </si>
  <si>
    <t>Отправлен в запас</t>
  </si>
  <si>
    <t>http://podvignaroda.mil.ru/?#tab=navHome</t>
  </si>
  <si>
    <t>Электронный банк документов "Подвиг народа в Великой отечественной войне 1941-1945 гг."</t>
  </si>
  <si>
    <t>Звание инженер-флагман 3-го ранга было отменено 07.05.40 и введено звание инженер-капитан 1-го ранга</t>
  </si>
  <si>
    <t>РАЗГОНОВ</t>
  </si>
  <si>
    <t>ЛЕПЕХИН</t>
  </si>
  <si>
    <t>ЛЕСТЕВ</t>
  </si>
  <si>
    <t>СТЕПАНЕНКО</t>
  </si>
  <si>
    <t>СТЕПЫНИН</t>
  </si>
  <si>
    <t>СТУПИН</t>
  </si>
  <si>
    <t>СТЫРОВ</t>
  </si>
  <si>
    <t>СУБОЦКИЙ</t>
  </si>
  <si>
    <t>СУСАЙКОВ</t>
  </si>
  <si>
    <t>СУСАЛИН</t>
  </si>
  <si>
    <t>http://1937god.info/</t>
  </si>
  <si>
    <t>ДУДКОВ</t>
  </si>
  <si>
    <t>ДУХАНОВ</t>
  </si>
  <si>
    <t>ДУШКИН</t>
  </si>
  <si>
    <t>ДЬЯКОВ</t>
  </si>
  <si>
    <t>Авраамович</t>
  </si>
  <si>
    <t>ДЬЯКОНОВ</t>
  </si>
  <si>
    <t>ЕВГЕНЬЕВ</t>
  </si>
  <si>
    <t>Вильям</t>
  </si>
  <si>
    <t>ЕВДОКИМОВ</t>
  </si>
  <si>
    <t>Евдокимович</t>
  </si>
  <si>
    <t>ЕВСЕВЬЕВ</t>
  </si>
  <si>
    <t>ЕВСЕЕВ</t>
  </si>
  <si>
    <t>ЕВСТИГНЕЕВ</t>
  </si>
  <si>
    <t>ЕГОРКИН</t>
  </si>
  <si>
    <t>ЕГОРОВ</t>
  </si>
  <si>
    <t>Даниил</t>
  </si>
  <si>
    <t>Арсеньевич</t>
  </si>
  <si>
    <t>ЕГОРЫЧЕВ (ЕГОРИЧЕВ)</t>
  </si>
  <si>
    <t>ЕЗДАКОВ</t>
  </si>
  <si>
    <t>Ульянович</t>
  </si>
  <si>
    <t>ЕЛИСЕЕВ</t>
  </si>
  <si>
    <t>ЕМЕЛЬЯНОВ</t>
  </si>
  <si>
    <t>ЕМЛИН</t>
  </si>
  <si>
    <t>ЕПИФАНОВ</t>
  </si>
  <si>
    <t>Иосифович (Осипович)</t>
  </si>
  <si>
    <t>ЕРЕМЕНКО</t>
  </si>
  <si>
    <t>ЕРЕМИН</t>
  </si>
  <si>
    <t>Илларионович</t>
  </si>
  <si>
    <t>ЕРМАКОВ</t>
  </si>
  <si>
    <t>ЕРМАЧЕНКОВ</t>
  </si>
  <si>
    <t>ЕРМОЛАЕВ</t>
  </si>
  <si>
    <t>ЖУРБА</t>
  </si>
  <si>
    <t>ЗАГЛАДИН</t>
  </si>
  <si>
    <t>ЗАГЮ</t>
  </si>
  <si>
    <t>Черушев Н.С. Из ГУЛАГа — в бой. - М.: Вече, 2013.</t>
  </si>
  <si>
    <t>ПЕТРОВ</t>
  </si>
  <si>
    <t>ПЕТРУСЕВИЧ</t>
  </si>
  <si>
    <t>Бронислав</t>
  </si>
  <si>
    <t>Венедиктович</t>
  </si>
  <si>
    <t>ПЕТРУШЕВСКИЙ</t>
  </si>
  <si>
    <t>ПЕТРУШИН</t>
  </si>
  <si>
    <t>ПЕТУХОВ</t>
  </si>
  <si>
    <t>ПИГАРЕВИЧ</t>
  </si>
  <si>
    <t>ПИРОВ</t>
  </si>
  <si>
    <t>ПИСАРЕВСКИЙ</t>
  </si>
  <si>
    <t>ВИДЮКОВ</t>
  </si>
  <si>
    <t>УВАРОВ</t>
  </si>
  <si>
    <t>ФИЛИППОВСКИЙ</t>
  </si>
  <si>
    <t>ФЛОРОВСКИЙ</t>
  </si>
  <si>
    <t>ХАБАРОВ</t>
  </si>
  <si>
    <t>ХОЗИН</t>
  </si>
  <si>
    <t>ХОРОШИЛОВ</t>
  </si>
  <si>
    <t>ХРЮКИН</t>
  </si>
  <si>
    <t>ЧАНЫШЕВ</t>
  </si>
  <si>
    <t>Якуб</t>
  </si>
  <si>
    <t>Джангирович</t>
  </si>
  <si>
    <t>ЧЕРНОБРОВКИН</t>
  </si>
  <si>
    <t>ЧЕРНЫШОВ (ЧЕРНЫШЕВ)</t>
  </si>
  <si>
    <t>ШАЛИМО</t>
  </si>
  <si>
    <t>ШАРСКОВ</t>
  </si>
  <si>
    <t>ШВАРЦ</t>
  </si>
  <si>
    <t>ШЕВАЛДИН</t>
  </si>
  <si>
    <t>Трифон</t>
  </si>
  <si>
    <t>ШЕКО</t>
  </si>
  <si>
    <t>ШЕЛУХИН</t>
  </si>
  <si>
    <t>ШЕРЕМЕТОВ</t>
  </si>
  <si>
    <t>ШИРМАХЕР</t>
  </si>
  <si>
    <t>ШИРОКИЙ</t>
  </si>
  <si>
    <t>ШМИДТ</t>
  </si>
  <si>
    <t>ШТЕРН</t>
  </si>
  <si>
    <t>ЩЕГЛОВ</t>
  </si>
  <si>
    <t>ЮШКЕВИЧ</t>
  </si>
  <si>
    <t xml:space="preserve">Комдивы </t>
  </si>
  <si>
    <t>Дивизионные комиссары</t>
  </si>
  <si>
    <t>Флагманы флота 1-го ранга</t>
  </si>
  <si>
    <t>Флагманы флота 2-го ранга</t>
  </si>
  <si>
    <t>ЧЕРНИКОВ</t>
  </si>
  <si>
    <t>ЧЕРНОЗАТОНСКИЙ</t>
  </si>
  <si>
    <t>ЧЕРНЫХ</t>
  </si>
  <si>
    <t>ЧЕРНЫШЕВ</t>
  </si>
  <si>
    <t>ЧЕРНЯВСКИЙ</t>
  </si>
  <si>
    <t>ЧЕРНЯЕВ</t>
  </si>
  <si>
    <t>ЧЕРНЯК</t>
  </si>
  <si>
    <t>ЧЕСНОВ</t>
  </si>
  <si>
    <t>ЧЕСТОХВАЛОВ</t>
  </si>
  <si>
    <t>ЧЕТВЕРИКОВ</t>
  </si>
  <si>
    <t>ЧЕТКОВ</t>
  </si>
  <si>
    <t>ЧИБИСОВ</t>
  </si>
  <si>
    <t>Никандр</t>
  </si>
  <si>
    <t>ЧИСТЯКОВ</t>
  </si>
  <si>
    <t>ЧИЧКАНОВ</t>
  </si>
  <si>
    <t>ЧКАЛОВ</t>
  </si>
  <si>
    <t>ЧУВАКОВ</t>
  </si>
  <si>
    <t>ЧУЙКОВ</t>
  </si>
  <si>
    <t>ЧУМАКОВ</t>
  </si>
  <si>
    <t>ШАБАНОВ</t>
  </si>
  <si>
    <t>ШАПКИН</t>
  </si>
  <si>
    <t>**)</t>
  </si>
  <si>
    <t>Армейские комиссары 1-го ранга</t>
  </si>
  <si>
    <t>Армейские комиссары 2-го ранга</t>
  </si>
  <si>
    <t>Арм. комис. 1-го ранга</t>
  </si>
  <si>
    <t>Арм. комис. 2-го ранга</t>
  </si>
  <si>
    <t>Корп. комис.</t>
  </si>
  <si>
    <t>Дивиз. комис.</t>
  </si>
  <si>
    <t>ОЗОЛ</t>
  </si>
  <si>
    <t>ПЕТЕРСОН</t>
  </si>
  <si>
    <t>ПИСМАНИК</t>
  </si>
  <si>
    <t>ПЛАУ</t>
  </si>
  <si>
    <t>Даниэль</t>
  </si>
  <si>
    <t>Даниэлевич</t>
  </si>
  <si>
    <t xml:space="preserve">ПОДАРИН </t>
  </si>
  <si>
    <t>РАБИНОВИЧ</t>
  </si>
  <si>
    <t>РАЗДОЛЬСКИЙ</t>
  </si>
  <si>
    <t>РИТТЕЛЬ</t>
  </si>
  <si>
    <t>Черушев Н.С., Черушев Ю.Н. Расстрелянная элита РККА. 1937-1941. Биографический словарь. - М.: Кучково поле, Мегополис, 2012.</t>
  </si>
  <si>
    <t>http://forum.patriotcenter.ru/</t>
  </si>
  <si>
    <t>МОТУЗЕНКО</t>
  </si>
  <si>
    <t>РАДИН</t>
  </si>
  <si>
    <t>КСЕНОФОНТОВ</t>
  </si>
  <si>
    <t>Лейбович</t>
  </si>
  <si>
    <t>Альберт</t>
  </si>
  <si>
    <t>ЦИРКОВИЧ</t>
  </si>
  <si>
    <t>ЦИРУЛЬНИКОВ</t>
  </si>
  <si>
    <t>ЦИФФЕР</t>
  </si>
  <si>
    <t>Ричард</t>
  </si>
  <si>
    <t>Войцехович</t>
  </si>
  <si>
    <t>МЕЖЕНИНОВ</t>
  </si>
  <si>
    <t>МУЛИН</t>
  </si>
  <si>
    <t xml:space="preserve">Число лиц, имевших соответст-вующее звание с 1935 г. до начала ВОВ 
(для генера-лов и адмира-лов 
с 1940 г.) </t>
  </si>
  <si>
    <t xml:space="preserve">Встре-тили ВОВ в звании не выше соответ-ствую-щего **)
</t>
  </si>
  <si>
    <r>
      <t>Безвозв-ратные потери,</t>
    </r>
    <r>
      <rPr>
        <b/>
        <sz val="10"/>
        <rFont val="Arial Cyr"/>
        <charset val="204"/>
      </rPr>
      <t xml:space="preserve"> 
в % к  числу лиц, имевших соответ-ствующее звание        с 1935 г. до начала ВОВ 
(16/4)
</t>
    </r>
    <r>
      <rPr>
        <b/>
        <sz val="14"/>
        <color indexed="12"/>
        <rFont val="Arial Cyr"/>
        <charset val="204"/>
      </rPr>
      <t>БП1</t>
    </r>
  </si>
  <si>
    <t xml:space="preserve">Перечень лиц, имевших соответствующее звание с 35 г. до начала ВОВ  
(для генералов и адмиралов с 04.06.40 г.) </t>
  </si>
  <si>
    <t>Встретили ВОВ в звании не выше соответствующего (возможно понижение либо перевод в равноценное при введении новых званий в мае 1940 г.)</t>
  </si>
  <si>
    <t xml:space="preserve">   величины безвозвр. потерь к общему числу лиц, имевших соответствующее звание с 35 г. до начала ВОВ</t>
  </si>
  <si>
    <t xml:space="preserve">   величины безвозвр. потерь к числу лиц, для которых соответствующее звание стало наивысшим в их карьере</t>
  </si>
  <si>
    <t>(при этом одни и те же лица повторяются в списках различных званий в соответствии с их продвижением по службе)</t>
  </si>
  <si>
    <t>ЦЕТЛИН</t>
  </si>
  <si>
    <t>из бриг. комиссаров. Во время ВОВ - подполковник</t>
  </si>
  <si>
    <t xml:space="preserve">Число лиц,
имена которых в списке упомянуты несколько раз
(с учетом повы-шения в звании)  </t>
  </si>
  <si>
    <t>Всего неповторяющих-ся (уникальных) имен</t>
  </si>
  <si>
    <t>%% погиб-ших из перво-началь-ного состава 1936 г.
(20/3)</t>
  </si>
  <si>
    <t xml:space="preserve">Кол-во погиб-ших из перво-началь-ного состава 1936 г., чел. </t>
  </si>
  <si>
    <t>НЕВСКИЙ</t>
  </si>
  <si>
    <t>НЕГИНСКИЙ</t>
  </si>
  <si>
    <t>НЕМЕНОВ</t>
  </si>
  <si>
    <t>НИССЕЛЬСОН</t>
  </si>
  <si>
    <t>Самоубийство</t>
  </si>
  <si>
    <r>
      <t xml:space="preserve">Расстреляны (арестованные до начала ВОВ - обычный шрифт Arial Cyr; </t>
    </r>
    <r>
      <rPr>
        <b/>
        <i/>
        <sz val="14"/>
        <rFont val="Monotype Corsiva"/>
        <family val="4"/>
        <charset val="204"/>
      </rPr>
      <t>арестованные в первые месяцы ВОВ - шрифт Monotipe Corsiva, жирный, курсив</t>
    </r>
    <r>
      <rPr>
        <sz val="14"/>
        <rFont val="Arial Cyr"/>
        <charset val="204"/>
      </rPr>
      <t>)</t>
    </r>
  </si>
  <si>
    <r>
      <t xml:space="preserve">Покончили жизнь самоубийством перед арестом (до начала ВОВ - обычный шрифт Arial Cyr; </t>
    </r>
    <r>
      <rPr>
        <b/>
        <sz val="14"/>
        <rFont val="Monotype Corsiva"/>
        <family val="4"/>
        <charset val="204"/>
      </rPr>
      <t>в первые месяцы ВОВ - шрифт Monotipe Corsiva, жирный, курсив</t>
    </r>
    <r>
      <rPr>
        <sz val="12"/>
        <rFont val="Arial Cyr"/>
        <charset val="204"/>
      </rPr>
      <t>)</t>
    </r>
  </si>
  <si>
    <t xml:space="preserve">Федор </t>
  </si>
  <si>
    <t xml:space="preserve">ТУТУШКИН </t>
  </si>
  <si>
    <t>УГУЛАВА</t>
  </si>
  <si>
    <t>Олифант</t>
  </si>
  <si>
    <t>Леванович</t>
  </si>
  <si>
    <t>УДИЛОВ</t>
  </si>
  <si>
    <t>УСАТЕНКО</t>
  </si>
  <si>
    <t>Харлампий</t>
  </si>
  <si>
    <t>Харлампиевич</t>
  </si>
  <si>
    <t>ХОВКИН</t>
  </si>
  <si>
    <t>ХРОМЕНКО</t>
  </si>
  <si>
    <t>ЦЕННЕ</t>
  </si>
  <si>
    <t>ЩЕГОЛЕВ</t>
  </si>
  <si>
    <t>ЮГАНСОН</t>
  </si>
  <si>
    <t>ЮКАМС</t>
  </si>
  <si>
    <t>ЮНГ</t>
  </si>
  <si>
    <t>Альбертович</t>
  </si>
  <si>
    <t>ЯКУБОВСКИЙ</t>
  </si>
  <si>
    <t>Бриг. комис.</t>
  </si>
  <si>
    <t>00.00.0000</t>
  </si>
  <si>
    <t>РАУДМЕЦ</t>
  </si>
  <si>
    <t>РЕЙТЕР</t>
  </si>
  <si>
    <t>РЕПИН</t>
  </si>
  <si>
    <t>РИНК</t>
  </si>
  <si>
    <t>РОГАЛЕВ</t>
  </si>
  <si>
    <t>РОКОССОВСКИЙ</t>
  </si>
  <si>
    <t>РОХИ</t>
  </si>
  <si>
    <t>РУБИНОВ</t>
  </si>
  <si>
    <t>САБЛИН</t>
  </si>
  <si>
    <t>Косьмич</t>
  </si>
  <si>
    <t>САЗОНТОВ (СОЗОНТОВ)</t>
  </si>
  <si>
    <t>СВЕЧИН</t>
  </si>
  <si>
    <t>СЕРДИЧ</t>
  </si>
  <si>
    <t>СИДОРЕНКО</t>
  </si>
  <si>
    <t>Корнилович</t>
  </si>
  <si>
    <t>СМОРОДИНОВ</t>
  </si>
  <si>
    <t xml:space="preserve">Георгиевич </t>
  </si>
  <si>
    <t>СЕВАСТЬЯНОВ</t>
  </si>
  <si>
    <t>СЕЙНОВ</t>
  </si>
  <si>
    <t>СЕЛЕЗНЕВ</t>
  </si>
  <si>
    <t>СЕЛИВАНОВ</t>
  </si>
  <si>
    <t>СЕЛИВЕРСТОВ</t>
  </si>
  <si>
    <t>СЕМАШКИН</t>
  </si>
  <si>
    <t>СЕМАШКО</t>
  </si>
  <si>
    <t>СЕМЕНОВ</t>
  </si>
  <si>
    <t>СЕМЕНЧЕНКО</t>
  </si>
  <si>
    <t>СЕНАТОРОВ</t>
  </si>
  <si>
    <t>СЕРГАЦКОВ</t>
  </si>
  <si>
    <t>Фадеевич (Фаддеевич)</t>
  </si>
  <si>
    <t>СЕРГЕЕВ</t>
  </si>
  <si>
    <t>СЕРЕДИН</t>
  </si>
  <si>
    <t>САПОЖНИКОВ</t>
  </si>
  <si>
    <t>САТИН</t>
  </si>
  <si>
    <t>САФОНОВ</t>
  </si>
  <si>
    <t>САХНОВ</t>
  </si>
  <si>
    <t>СВЕРЧЕВСКИЙ</t>
  </si>
  <si>
    <t>СВЕЧНИКОВ</t>
  </si>
  <si>
    <t>СВИРИДОВ</t>
  </si>
  <si>
    <t>Лаврентьевич</t>
  </si>
  <si>
    <t>НИКИФОРОВ</t>
  </si>
  <si>
    <t>НИКИШЕВ</t>
  </si>
  <si>
    <t>НИКИШИН</t>
  </si>
  <si>
    <t>НИКИШОВ (НИКИШЕВ)</t>
  </si>
  <si>
    <t>НИКОЛАЕВ</t>
  </si>
  <si>
    <t>НИКОЛАЕНКО</t>
  </si>
  <si>
    <t>РОЗЕ</t>
  </si>
  <si>
    <t>РОЗЫНКО</t>
  </si>
  <si>
    <t>Францевич</t>
  </si>
  <si>
    <t>РОМАНОВ</t>
  </si>
  <si>
    <t>РОМАНОВСКИЙ</t>
  </si>
  <si>
    <t>Прокопий</t>
  </si>
  <si>
    <t>РОСЛЯКОВ</t>
  </si>
  <si>
    <t>РОСМАН</t>
  </si>
  <si>
    <t>РОТТЕРМЭЛЬ (РОТЭРМЭЛЬ)</t>
  </si>
  <si>
    <t>Адольфович</t>
  </si>
  <si>
    <t>РУБИН</t>
  </si>
  <si>
    <t>РУБЦОВ</t>
  </si>
  <si>
    <t>РУДАКОВ</t>
  </si>
  <si>
    <t>Захарий</t>
  </si>
  <si>
    <t>РУДЕНКО</t>
  </si>
  <si>
    <t>РУДИНСКИЙ</t>
  </si>
  <si>
    <t>РУДЧУК</t>
  </si>
  <si>
    <t>РУЛЕВ</t>
  </si>
  <si>
    <t>РУМЯНЦЕВ</t>
  </si>
  <si>
    <t>РУСАКОВ</t>
  </si>
  <si>
    <t>РУССИЯНОВ</t>
  </si>
  <si>
    <t>РЫБАКОВ</t>
  </si>
  <si>
    <t>РЫБАЛКО</t>
  </si>
  <si>
    <t>РЫБКИН</t>
  </si>
  <si>
    <t>РЫЖЕНКОВ</t>
  </si>
  <si>
    <t>РЫЖКОВ</t>
  </si>
  <si>
    <t>РЫЖОВ</t>
  </si>
  <si>
    <t>РЫНДЗЮНСКИЙ</t>
  </si>
  <si>
    <t>Миронович</t>
  </si>
  <si>
    <t>РЫЧАГОВ</t>
  </si>
  <si>
    <t>РЯБОВ</t>
  </si>
  <si>
    <t>РЯБЫШЕВ</t>
  </si>
  <si>
    <t>САБО</t>
  </si>
  <si>
    <t>САВВУШКИН</t>
  </si>
  <si>
    <t>САВЕЛЬЕВ</t>
  </si>
  <si>
    <t>САВИНОВ</t>
  </si>
  <si>
    <t>САВЧЕНКО</t>
  </si>
  <si>
    <t>САДЛУЦКИЙ</t>
  </si>
  <si>
    <t>САЗОНОВ</t>
  </si>
  <si>
    <t>САЛИХОВ</t>
  </si>
  <si>
    <t>Маркис</t>
  </si>
  <si>
    <t>Бикмулович</t>
  </si>
  <si>
    <t>САЛЬНИКОВ</t>
  </si>
  <si>
    <t>САМКИН</t>
  </si>
  <si>
    <t>САМОЙЛО</t>
  </si>
  <si>
    <t>САМОЙЛОВ</t>
  </si>
  <si>
    <t>САМОКРУТОВ</t>
  </si>
  <si>
    <t>САМОХИН</t>
  </si>
  <si>
    <t>САМУЙЛОВ</t>
  </si>
  <si>
    <t>Сувениров О.Ф. Трагедия РККА. 1937-1938. - М.: Терра, 1998.</t>
  </si>
  <si>
    <t>http://www.rkka.ru/handbook/personal/repress/main.htm</t>
  </si>
  <si>
    <t>БАХРУШИН</t>
  </si>
  <si>
    <t>БАЦАНОВ</t>
  </si>
  <si>
    <t>Терентий</t>
  </si>
  <si>
    <t>Кириллович</t>
  </si>
  <si>
    <t>БЕБРИС</t>
  </si>
  <si>
    <t>Иоганн</t>
  </si>
  <si>
    <t>Густавович</t>
  </si>
  <si>
    <t>БЕГИЛЬДЕЕВ</t>
  </si>
  <si>
    <t>БЕЗУГЛЫЙ</t>
  </si>
  <si>
    <t>Семенович</t>
  </si>
  <si>
    <t>БЕЛЕЦКИЙ</t>
  </si>
  <si>
    <t>БЕЛИКОВ</t>
  </si>
  <si>
    <t>Трофимович</t>
  </si>
  <si>
    <t>ВОЛКОТРУБЕНКО</t>
  </si>
  <si>
    <t>ВОЛОДИН</t>
  </si>
  <si>
    <t>ВОЛОХ</t>
  </si>
  <si>
    <t>ВОЛЧКОВ</t>
  </si>
  <si>
    <t>База данных "Жертвы политических репрессий, расстрелянные и захороненные в Москве и Московской области в период с 1918 по 1953 год". Составлена Сахаровским центром</t>
  </si>
  <si>
    <t>№ п/п</t>
  </si>
  <si>
    <t>Умерли под стражей</t>
  </si>
  <si>
    <t>в к35 Гузий</t>
  </si>
  <si>
    <t>КОРЫТНИКОВ</t>
  </si>
  <si>
    <t>АШАХМАНОВ</t>
  </si>
  <si>
    <t>БАДЕЙНОВ</t>
  </si>
  <si>
    <t>БАЖАНОВ</t>
  </si>
  <si>
    <t>ИКОННИКОВ</t>
  </si>
  <si>
    <t>ИКОНОСТАСОВ</t>
  </si>
  <si>
    <t>ТУМАНЯН</t>
  </si>
  <si>
    <t>Гай</t>
  </si>
  <si>
    <t>ТУТУНКИН</t>
  </si>
  <si>
    <t>УМНИКОВ</t>
  </si>
  <si>
    <t>УСАТЫЙ</t>
  </si>
  <si>
    <t>Иудович</t>
  </si>
  <si>
    <t>УСПЕНСКИЙ</t>
  </si>
  <si>
    <t>ФАТХИНУРОВ</t>
  </si>
  <si>
    <t>Фатхинурович</t>
  </si>
  <si>
    <t>ФЕСЕНКО-РАЗИН</t>
  </si>
  <si>
    <t>ФИГИН</t>
  </si>
  <si>
    <t>ФИЛАРЕТОВ</t>
  </si>
  <si>
    <t>ФИЛИПЮК</t>
  </si>
  <si>
    <t>ФИНКЕЛЬШТЕЙН</t>
  </si>
  <si>
    <t>Анатольевич</t>
  </si>
  <si>
    <t>КИРРЕ</t>
  </si>
  <si>
    <t>Райнгольдович</t>
  </si>
  <si>
    <t>КИТИН</t>
  </si>
  <si>
    <t>КЛИМИН</t>
  </si>
  <si>
    <t>ЦИК и СНК</t>
  </si>
  <si>
    <t>КУДРЯКОВ</t>
  </si>
  <si>
    <t>Маркиан (Маркиян)</t>
  </si>
  <si>
    <t>ПОСЬ</t>
  </si>
  <si>
    <t>ПОТАПЕНКО</t>
  </si>
  <si>
    <t>ПОТАПОВ</t>
  </si>
  <si>
    <t>ПОТАТУРЧЕВ</t>
  </si>
  <si>
    <t>ПРЕСНЯКОВ</t>
  </si>
  <si>
    <t>ПРИВАЛОВ</t>
  </si>
  <si>
    <t>ПРОКОПЧУК</t>
  </si>
  <si>
    <t>ПРОНИН</t>
  </si>
  <si>
    <t>Нилович</t>
  </si>
  <si>
    <t>Резерв РККА</t>
  </si>
  <si>
    <t>Резерв либо</t>
  </si>
  <si>
    <t>в счёт "1000"</t>
  </si>
  <si>
    <t>Командиры, расстрелянные в первые месяцы ВОВ как потерявшие управление войсками и впоследствии реабилитированные, в данную таблицу не включены.</t>
  </si>
  <si>
    <t>КЕДРОВ</t>
  </si>
  <si>
    <t>ЗАБИЯКО</t>
  </si>
  <si>
    <t>Том</t>
  </si>
  <si>
    <t>ГАЛЛЕР</t>
  </si>
  <si>
    <t>Безвозвратные потери высшего командно-начальствующего состава Вооруженных сил СССР перед ВОВ и в первые её месяцы вследствие политических репрессий</t>
  </si>
  <si>
    <t>1.</t>
  </si>
  <si>
    <t xml:space="preserve"> - сухопутные войска;</t>
  </si>
  <si>
    <t xml:space="preserve"> - военно-воздушные силы;</t>
  </si>
  <si>
    <t>2.</t>
  </si>
  <si>
    <t>3.</t>
  </si>
  <si>
    <t>4.</t>
  </si>
  <si>
    <t xml:space="preserve"> - военно-морской флот;</t>
  </si>
  <si>
    <t xml:space="preserve">В данну таблицу не включены лица, которые подверглись аресту в период сталинских репрессий, но были освобождены до начала ВОВ. </t>
  </si>
  <si>
    <t>СНК</t>
  </si>
  <si>
    <t>СИЛЬВЕРСТОВ</t>
  </si>
  <si>
    <t>СИМВОЛОКОВ</t>
  </si>
  <si>
    <t>СИНЕЛЬНИКОВ</t>
  </si>
  <si>
    <t>СИНИЛОВ</t>
  </si>
  <si>
    <t>СИНЬКОВ</t>
  </si>
  <si>
    <t>(сводная таблица)</t>
  </si>
  <si>
    <t>ЛЕВАШЕВ (ЛЕВАШОВ)</t>
  </si>
  <si>
    <t>ЛЕВИТ</t>
  </si>
  <si>
    <t>Климентий</t>
  </si>
  <si>
    <t>ЛЕВУШКИН</t>
  </si>
  <si>
    <t>ЛЕДЕНСКИЙ</t>
  </si>
  <si>
    <t>ЛЕДНЕВ</t>
  </si>
  <si>
    <t>ЛЕОНИДОВ</t>
  </si>
  <si>
    <t>РАССАДИН</t>
  </si>
  <si>
    <t>РАССКИН</t>
  </si>
  <si>
    <t>РЕДЬКИН</t>
  </si>
  <si>
    <t>РЕЙЗИН</t>
  </si>
  <si>
    <t>РИГИН</t>
  </si>
  <si>
    <t>Аристарх</t>
  </si>
  <si>
    <t>Аристархович</t>
  </si>
  <si>
    <t>РОВНЕЙКО</t>
  </si>
  <si>
    <t>РОГОВ</t>
  </si>
  <si>
    <t>РОДИОНОВ</t>
  </si>
  <si>
    <t>РОДНЯНСКИЙ</t>
  </si>
  <si>
    <t>Ошер</t>
  </si>
  <si>
    <t>Феликсович</t>
  </si>
  <si>
    <t>КОЛПАКОВ</t>
  </si>
  <si>
    <t>КОНОВ</t>
  </si>
  <si>
    <t>КОРЕЦКИЙ</t>
  </si>
  <si>
    <t>КОРОВИН</t>
  </si>
  <si>
    <t>КОСТИКОВ</t>
  </si>
  <si>
    <t>КОСТЮШКО</t>
  </si>
  <si>
    <t>Фокич</t>
  </si>
  <si>
    <t>КРЕСТОВНИКОВ</t>
  </si>
  <si>
    <t>КРИКМАН</t>
  </si>
  <si>
    <t>КУРАКИН</t>
  </si>
  <si>
    <t>ЛАБУТЕВ</t>
  </si>
  <si>
    <t>ЛЕЛЮХИН</t>
  </si>
  <si>
    <t>ЛЕРНЕР</t>
  </si>
  <si>
    <t>ЛИХОВИДОВ</t>
  </si>
  <si>
    <t>МАЙОРОВ</t>
  </si>
  <si>
    <t>МАЙСУРАДЗЕ</t>
  </si>
  <si>
    <t>МАЛКИН</t>
  </si>
  <si>
    <t>МАЛКИС</t>
  </si>
  <si>
    <t>МАЛЯРЕНКО</t>
  </si>
  <si>
    <t>МАРЧУК</t>
  </si>
  <si>
    <t>МАРШАК</t>
  </si>
  <si>
    <t>МАРЫШЕВ</t>
  </si>
  <si>
    <t>МИКЛЯЕВ</t>
  </si>
  <si>
    <t>Первые месяцы ВОВ включают в себя 3 месяца, начиная от 22.06.41</t>
  </si>
  <si>
    <t>Во время ВОВ - полковник интенд. службы</t>
  </si>
  <si>
    <t xml:space="preserve">Уволен в 1937 году, зачислен в запас. </t>
  </si>
  <si>
    <t>МЕЙСАК</t>
  </si>
  <si>
    <t>Сильвестр</t>
  </si>
  <si>
    <t>МИНЧУК</t>
  </si>
  <si>
    <t>МИРОВИЦКИЙ</t>
  </si>
  <si>
    <t>МИРОНЕНКО</t>
  </si>
  <si>
    <t>МИТЮКОВ</t>
  </si>
  <si>
    <t>МУСТАФИН</t>
  </si>
  <si>
    <t>НЕВРАЕВ</t>
  </si>
  <si>
    <t>НЕСТЕРЕНКО</t>
  </si>
  <si>
    <t>НИЖЕЧЕК</t>
  </si>
  <si>
    <t>00.00.1941</t>
  </si>
  <si>
    <t>Ефимович</t>
  </si>
  <si>
    <t>БУЗАНОВ</t>
  </si>
  <si>
    <t>Казимирович</t>
  </si>
  <si>
    <t>ОБОРИН</t>
  </si>
  <si>
    <t>ОБУХОВ</t>
  </si>
  <si>
    <t>БЕНДЕРСКИЙ</t>
  </si>
  <si>
    <t>БЕРДИЧЕВСКИЙ</t>
  </si>
  <si>
    <t>БЕРЛЯНД</t>
  </si>
  <si>
    <t>БЕРМАН</t>
  </si>
  <si>
    <t>БИТЮКОВ</t>
  </si>
  <si>
    <t>БЛАГОДАТСКИЙ</t>
  </si>
  <si>
    <t>БОЛДЫРЕВ</t>
  </si>
  <si>
    <t>БОТВИННИК</t>
  </si>
  <si>
    <t>БОЦМАНОВ</t>
  </si>
  <si>
    <t>БРЖОЗОВСКИЙ</t>
  </si>
  <si>
    <t>БРОУДО</t>
  </si>
  <si>
    <t>БУЙКО</t>
  </si>
  <si>
    <t>БУНЬКИН</t>
  </si>
  <si>
    <t>БУТОМО</t>
  </si>
  <si>
    <t>БЯЛИК</t>
  </si>
  <si>
    <t>ВАЙЛЬ</t>
  </si>
  <si>
    <t>Соломон</t>
  </si>
  <si>
    <t>ВАЛЬКЕР</t>
  </si>
  <si>
    <t>ВАНЦЯН</t>
  </si>
  <si>
    <t>Мкртыч</t>
  </si>
  <si>
    <t>Карапетович</t>
  </si>
  <si>
    <t>ВЕДЕНЯПИН</t>
  </si>
  <si>
    <t>ВИЛЕСОВ</t>
  </si>
  <si>
    <t>ВИНОГРАДОВ-ВОЛЖИНСКИЙ</t>
  </si>
  <si>
    <t>ВИРТУОЗОВ</t>
  </si>
  <si>
    <t>ВИШНЕВЕЦКИЙ</t>
  </si>
  <si>
    <t>ВЛАДИМИРСКИЙ</t>
  </si>
  <si>
    <t>ВОИНСТВЕНСКИЙ</t>
  </si>
  <si>
    <t>ГАЛВЯЛО</t>
  </si>
  <si>
    <t>ГАНОПОЛЬСКИЙ</t>
  </si>
  <si>
    <t>Ихель</t>
  </si>
  <si>
    <t>ГЕГЕЛО</t>
  </si>
  <si>
    <t>НЕКРАСОВ</t>
  </si>
  <si>
    <t>НЕРЕТИН</t>
  </si>
  <si>
    <t>НЕСМЕЛОВ</t>
  </si>
  <si>
    <t>НЕСТЕРОВСКИЙ</t>
  </si>
  <si>
    <t>НЕФТЕРЕВ</t>
  </si>
  <si>
    <t>НЕЧАЕВ</t>
  </si>
  <si>
    <t>НИКИТИН</t>
  </si>
  <si>
    <t>ЦЫЦАРЕВ</t>
  </si>
  <si>
    <t>Маршалы Советского Союза</t>
  </si>
  <si>
    <t>Комбриги</t>
  </si>
  <si>
    <t>Командармы 1-го ранга</t>
  </si>
  <si>
    <t>Командармы 2-го ранга</t>
  </si>
  <si>
    <t>http://stalin.memo.ru/</t>
  </si>
  <si>
    <t>ПРОХОРОВ</t>
  </si>
  <si>
    <t>ПРОЦВЕТКИН</t>
  </si>
  <si>
    <t>ПРОШКИН</t>
  </si>
  <si>
    <t>ПСУРЦЕВ</t>
  </si>
  <si>
    <t>Демьянович</t>
  </si>
  <si>
    <t>ПТУХИН</t>
  </si>
  <si>
    <t>Саввич</t>
  </si>
  <si>
    <t>ПУГАНОВ</t>
  </si>
  <si>
    <t>ПУГАЧЕВСКИЙ</t>
  </si>
  <si>
    <t>ПУЗЫРЕВ</t>
  </si>
  <si>
    <t>ПУЛКО-ДМИТРИЕВ</t>
  </si>
  <si>
    <t>ПУМПУР</t>
  </si>
  <si>
    <t>ПУРКАЕВ</t>
  </si>
  <si>
    <t>ПУХОВ</t>
  </si>
  <si>
    <t>ПШЕННИКОВ</t>
  </si>
  <si>
    <t>ПЯТЫХИН</t>
  </si>
  <si>
    <r>
      <t xml:space="preserve">Умерли под стражей (арестованные до начала ВОВ  - обычный шрифт Arial Cyr; </t>
    </r>
    <r>
      <rPr>
        <b/>
        <sz val="14"/>
        <rFont val="Monotype Corsiva"/>
        <family val="4"/>
        <charset val="204"/>
      </rPr>
      <t>арестованные в первые месяцы ВОВ - шрифт Monotipe Corsiva, жирный, курсив</t>
    </r>
    <r>
      <rPr>
        <sz val="12"/>
        <rFont val="Arial Cyr"/>
        <charset val="204"/>
      </rPr>
      <t>)</t>
    </r>
  </si>
  <si>
    <r>
      <t xml:space="preserve">(арестованные до начала ВОВ - обычный шрифт Arial Cyr; </t>
    </r>
    <r>
      <rPr>
        <b/>
        <i/>
        <sz val="12"/>
        <rFont val="Monotype Corsiva"/>
        <family val="4"/>
        <charset val="204"/>
      </rPr>
      <t>арестованные в первые месяцы ВОВ - шрифт Monotipe Corsiva, жирный, курсив</t>
    </r>
    <r>
      <rPr>
        <sz val="12"/>
        <rFont val="Arial Cyr"/>
        <charset val="204"/>
      </rPr>
      <t xml:space="preserve">). </t>
    </r>
  </si>
  <si>
    <t xml:space="preserve">Умерли под стражей (арестованные до начала ВОВ  - обычный шрифт Arial Cyr;  </t>
  </si>
  <si>
    <t xml:space="preserve">Репрессированы перед ВОВ, но выпущены из ГУЛАГа с направлением на фронт (возможно, с понижением в звании). </t>
  </si>
  <si>
    <t>Судьба неизвестна</t>
  </si>
  <si>
    <t>Арестованы до начала ВОВ. Вышли из заключения живыми, в ВОВ не участвовали</t>
  </si>
  <si>
    <t>Перешел в дивинженеры</t>
  </si>
  <si>
    <t>МАВРИЧЕВ</t>
  </si>
  <si>
    <t>МАГЕР</t>
  </si>
  <si>
    <t>Максим</t>
  </si>
  <si>
    <t>МАГОН</t>
  </si>
  <si>
    <t>Эрман</t>
  </si>
  <si>
    <t>МАКАРЕНКО</t>
  </si>
  <si>
    <t>МАКАРОВ</t>
  </si>
  <si>
    <t>МАКСИМОВ</t>
  </si>
  <si>
    <t>МАЛАНДИН</t>
  </si>
  <si>
    <t>Капитонович</t>
  </si>
  <si>
    <t>МАЛАХОВСКИЙ</t>
  </si>
  <si>
    <t>МАЛЕВСКИЙ</t>
  </si>
  <si>
    <t>МАЛЕЕВ</t>
  </si>
  <si>
    <t>МАЛИННИКОВ</t>
  </si>
  <si>
    <t>МАЛИНОВСКИЙ</t>
  </si>
  <si>
    <t xml:space="preserve">Комкоры </t>
  </si>
  <si>
    <t xml:space="preserve">Флагманы 1-го ранга </t>
  </si>
  <si>
    <t xml:space="preserve">Флагманы 2-го ранга </t>
  </si>
  <si>
    <t>ВАСИЛЬЕВ</t>
  </si>
  <si>
    <t>ВАСИЛЬЧЕНКО</t>
  </si>
  <si>
    <t>ВАТУТИН</t>
  </si>
  <si>
    <t>ВАШКЕВИЧ</t>
  </si>
  <si>
    <t>Итого</t>
  </si>
  <si>
    <t>Евгеньевич</t>
  </si>
  <si>
    <t>ВИЗЖИЛИН</t>
  </si>
  <si>
    <t>ВИКТОРОВ</t>
  </si>
  <si>
    <t>БУРЛАЧКО</t>
  </si>
  <si>
    <t>Федот</t>
  </si>
  <si>
    <t>В 1939 г. погиб в авиакатастрофе</t>
  </si>
  <si>
    <t>Симмович</t>
  </si>
  <si>
    <t>ПЛИНЕР</t>
  </si>
  <si>
    <t>РУДНЕВ</t>
  </si>
  <si>
    <t>СТАНЬКОВСКИЙ</t>
  </si>
  <si>
    <t>ФРЕНКЕЛЬ</t>
  </si>
  <si>
    <t>Погиб в авиакатастрофе 24.04.1938 г.</t>
  </si>
  <si>
    <t>СЕКУНОВ</t>
  </si>
  <si>
    <t>СЕЛИТРЕННИКОВ</t>
  </si>
  <si>
    <t>СЕМЕНИН</t>
  </si>
  <si>
    <t>СКРИГАНОВ</t>
  </si>
  <si>
    <t>СЛАСТНИКОВ</t>
  </si>
  <si>
    <t>СОЛОННИКОВ</t>
  </si>
  <si>
    <t>СТАСЕВИЧ</t>
  </si>
  <si>
    <t>СУЙКОВСКИЙ</t>
  </si>
  <si>
    <t>СУРИН</t>
  </si>
  <si>
    <t>СЫНКОВ</t>
  </si>
  <si>
    <t>ТАЛИН</t>
  </si>
  <si>
    <t>ТИЛИЧЕЕВ</t>
  </si>
  <si>
    <t>ТОМАШЕВИЧ</t>
  </si>
  <si>
    <t>ТРАЙНИН</t>
  </si>
  <si>
    <t>ТРИБУЦ</t>
  </si>
  <si>
    <t>УНКОВСКИЙ</t>
  </si>
  <si>
    <t>ФЕЛЬДМАН</t>
  </si>
  <si>
    <t>ХОЛОДНЯК</t>
  </si>
  <si>
    <t>ЧЕЛПАНОВ</t>
  </si>
  <si>
    <t>ШВЕДЕ</t>
  </si>
  <si>
    <t>ШЕРГИН</t>
  </si>
  <si>
    <t>ЛЕПСИС</t>
  </si>
  <si>
    <t>Роберт</t>
  </si>
  <si>
    <t>Кришьянович</t>
  </si>
  <si>
    <t>ЛЕЦКИЙ</t>
  </si>
  <si>
    <t>ЛИГНАУ</t>
  </si>
  <si>
    <t>ЛИПАТОВ</t>
  </si>
  <si>
    <t>Макарий</t>
  </si>
  <si>
    <t>ЛИТВИНОВ</t>
  </si>
  <si>
    <t>ЛИТКЕ</t>
  </si>
  <si>
    <t>Сигизмунд</t>
  </si>
  <si>
    <t>Рудольфович</t>
  </si>
  <si>
    <t>ЛИТУНОВСКИЙ</t>
  </si>
  <si>
    <t>ЛИШЕНКОВ</t>
  </si>
  <si>
    <t>ЛОБОВ</t>
  </si>
  <si>
    <t>ЛОВЯГИН</t>
  </si>
  <si>
    <t>Ермолаевич</t>
  </si>
  <si>
    <t>ЛОГИНОВ</t>
  </si>
  <si>
    <t>МАЛЫШЕНКОВ</t>
  </si>
  <si>
    <t>МАЛЫШКИН</t>
  </si>
  <si>
    <t>МАЛЬЦЕВ</t>
  </si>
  <si>
    <t>МАЛЬЧИКОВ</t>
  </si>
  <si>
    <t>МАЛЯРОВ</t>
  </si>
  <si>
    <t>МАМОНОВ</t>
  </si>
  <si>
    <t>Во время ВОВ полковник инт. службы ?</t>
  </si>
  <si>
    <t xml:space="preserve"> Моисеевич</t>
  </si>
  <si>
    <t>КУРКИН</t>
  </si>
  <si>
    <t>КУРЛЫКИН</t>
  </si>
  <si>
    <t>БОТНЕР</t>
  </si>
  <si>
    <t>Стефан</t>
  </si>
  <si>
    <t>Освальдович</t>
  </si>
  <si>
    <t>МОИСЕЕВ</t>
  </si>
  <si>
    <t>МОСКВИН</t>
  </si>
  <si>
    <t>МОТОРНЫЙ</t>
  </si>
  <si>
    <t>МОЧАЛОВ</t>
  </si>
  <si>
    <t>МОЧЕНКОВ</t>
  </si>
  <si>
    <t>МОШКИН</t>
  </si>
  <si>
    <t>МУРАВЬЕВ</t>
  </si>
  <si>
    <t>МУРОМЦЕВ</t>
  </si>
  <si>
    <t>НАДЕЖИН</t>
  </si>
  <si>
    <t>НАЙДА</t>
  </si>
  <si>
    <t>НАРИМАНОВ</t>
  </si>
  <si>
    <t>Во время ВОВ - полковник юстиции ?</t>
  </si>
  <si>
    <t>Самойлович (Самуилович)</t>
  </si>
  <si>
    <t>Арестован 22 февраля 1938 г. 7 мая 1940 г. уголовное дело прекращено за недостатком улик. 1939 году (?) вернулся инвалидом и ушёл на пенсию.</t>
  </si>
  <si>
    <t>ЛОКТИОНОВ (ЛАКТИОНОВ)</t>
  </si>
  <si>
    <t>ЛЬВОВСКИЙ</t>
  </si>
  <si>
    <t>ЛЮБЕЦКИЙ</t>
  </si>
  <si>
    <t>ЛЯНДА</t>
  </si>
  <si>
    <t>ЛЯПУСТИН</t>
  </si>
  <si>
    <t>МАЛИЦКИЙ</t>
  </si>
  <si>
    <t>НЕВЗОРОВ</t>
  </si>
  <si>
    <t>НУРОМСКИЙ</t>
  </si>
  <si>
    <t>ОСТАШЕВСКИЙ</t>
  </si>
  <si>
    <t>ПЕРСИЦ</t>
  </si>
  <si>
    <t>СВЕТЛОВ</t>
  </si>
  <si>
    <t>Общее количествово лиц - Лица, повышенные в звании - Лица, переаттестованные в 40-41 гг. в генерал. и адмирал. звания</t>
  </si>
  <si>
    <t>Военная литература.</t>
  </si>
  <si>
    <t>ХЕЙЛЬ</t>
  </si>
  <si>
    <t>Иоханнес</t>
  </si>
  <si>
    <t>Гансович</t>
  </si>
  <si>
    <t>ХРИСАНФОВ</t>
  </si>
  <si>
    <t>ЦАЛЬКОВИЧ</t>
  </si>
  <si>
    <t>Исай</t>
  </si>
  <si>
    <t>ЧЕРЕПОВ</t>
  </si>
  <si>
    <t>ЧЕЧУЛИН</t>
  </si>
  <si>
    <t>ШАПИРО</t>
  </si>
  <si>
    <t>ШАПОШНИКОВ</t>
  </si>
  <si>
    <t>ШАРИН</t>
  </si>
  <si>
    <t>Елпидифорович</t>
  </si>
  <si>
    <t>ШАХОВСКОЙ</t>
  </si>
  <si>
    <t>ШЕНКМАН</t>
  </si>
  <si>
    <t>ШПЕРК</t>
  </si>
  <si>
    <t>Венедикт</t>
  </si>
  <si>
    <t>ШУЛЕЙКИН</t>
  </si>
  <si>
    <t>ШУЛЬГОВСКИЙ</t>
  </si>
  <si>
    <t>ЭЛЬСНИЦ</t>
  </si>
  <si>
    <t>ЮРЬЕВ</t>
  </si>
  <si>
    <t>АБОЛ</t>
  </si>
  <si>
    <t>Эмиль</t>
  </si>
  <si>
    <t>Фрицевич</t>
  </si>
  <si>
    <t>АБРАМСОН</t>
  </si>
  <si>
    <t>АВДЕЕВ</t>
  </si>
  <si>
    <t>АЙЗЕНБЕРГ</t>
  </si>
  <si>
    <t>АЛИМОВ</t>
  </si>
  <si>
    <t>АНДРЕЕВ-ДОЛГОВ</t>
  </si>
  <si>
    <t>АНТОХИН</t>
  </si>
  <si>
    <t>АПУХТИН</t>
  </si>
  <si>
    <t>БАЙКОВ</t>
  </si>
  <si>
    <t>БОГУСЛАВСКИЙ</t>
  </si>
  <si>
    <t>БОРОВИКОВ</t>
  </si>
  <si>
    <t>ЕРМОЛИН</t>
  </si>
  <si>
    <t>ЕРОХИН</t>
  </si>
  <si>
    <t>ЕРШАКОВ</t>
  </si>
  <si>
    <t>ЖАБИН</t>
  </si>
  <si>
    <t>ЖАВОРОНКОВ</t>
  </si>
  <si>
    <t>http://istmat.info/node/26051</t>
  </si>
  <si>
    <t>Список высшего командного состава РККА и ВМФ на 22 июня 1941 г.</t>
  </si>
  <si>
    <t>Козьмич</t>
  </si>
  <si>
    <t>КАЗЬМИН</t>
  </si>
  <si>
    <t>МИХЕЛЬСОН</t>
  </si>
  <si>
    <t>Герберт</t>
  </si>
  <si>
    <t>Фридрихович</t>
  </si>
  <si>
    <t>МИЧУГИН</t>
  </si>
  <si>
    <t>МИШАНИН</t>
  </si>
  <si>
    <t>МИШУК</t>
  </si>
  <si>
    <t>МИЩЕНКО</t>
  </si>
  <si>
    <t>Сила</t>
  </si>
  <si>
    <t>МОГИЛЕВЧИК</t>
  </si>
  <si>
    <t>Евдоким</t>
  </si>
  <si>
    <t>МОЖАЕВ</t>
  </si>
  <si>
    <t>МОЗГОВ</t>
  </si>
  <si>
    <t>МОЗОЛЕВСКИЙ</t>
  </si>
  <si>
    <t>Витольд</t>
  </si>
  <si>
    <t>МОИСЕЕНКО</t>
  </si>
  <si>
    <t>МОЛЕВ</t>
  </si>
  <si>
    <t>МОЛОДЦОВ</t>
  </si>
  <si>
    <t>МОЛОКОВ</t>
  </si>
  <si>
    <t>МОНАХОВ</t>
  </si>
  <si>
    <t>МОРГУНОВ</t>
  </si>
  <si>
    <t>МОРОЗ</t>
  </si>
  <si>
    <t>МОРОЗОВ</t>
  </si>
  <si>
    <t>Маркианович</t>
  </si>
  <si>
    <t>МОСИН</t>
  </si>
  <si>
    <t>Афанасий</t>
  </si>
  <si>
    <t>МОСКАЛЕНКО</t>
  </si>
  <si>
    <t>Армвоенюристы</t>
  </si>
  <si>
    <t>*)</t>
  </si>
  <si>
    <t>из бригинтендантов</t>
  </si>
  <si>
    <t>ЛУКАШИН</t>
  </si>
  <si>
    <t>ЛУКШИН</t>
  </si>
  <si>
    <t>ЛУТАЙ</t>
  </si>
  <si>
    <t>ЛЫКОВ</t>
  </si>
  <si>
    <t>ЛЮБИШЕВ</t>
  </si>
  <si>
    <t>ЛЯМПЕРТ</t>
  </si>
  <si>
    <t>МАЕР</t>
  </si>
  <si>
    <t>МАЗЕПОВ</t>
  </si>
  <si>
    <t>МАЗУР</t>
  </si>
  <si>
    <t>МАЙЗЕЛИС</t>
  </si>
  <si>
    <t>Мордухович</t>
  </si>
  <si>
    <t>МАКШАНЧИК</t>
  </si>
  <si>
    <t>МАЛАНИН</t>
  </si>
  <si>
    <t>МАЛЮТИН</t>
  </si>
  <si>
    <t>МАРЕЕВ</t>
  </si>
  <si>
    <t>МАРИНОВ</t>
  </si>
  <si>
    <t>МАСАЛОВ</t>
  </si>
  <si>
    <t>МАСЕВИЦКИЙ</t>
  </si>
  <si>
    <t>МАТУШКИН</t>
  </si>
  <si>
    <t>МЕДОВЫЙ</t>
  </si>
  <si>
    <t>МЕЗЕНЦЕВ</t>
  </si>
  <si>
    <t>МИЛОВИДОВ</t>
  </si>
  <si>
    <t>МИЛЮТИН</t>
  </si>
  <si>
    <t>Хацкель</t>
  </si>
  <si>
    <t>МИНАЕВ</t>
  </si>
  <si>
    <t>МИРОТАДЗЕ</t>
  </si>
  <si>
    <t>МИФТАХОВ</t>
  </si>
  <si>
    <t>Абзал</t>
  </si>
  <si>
    <t>Шагутдинович</t>
  </si>
  <si>
    <t>МИХАЙЛЕНКО</t>
  </si>
  <si>
    <t>МИХАЛЬЧУК</t>
  </si>
  <si>
    <t>МИХЕЕВ</t>
  </si>
  <si>
    <t>МИШАРИН</t>
  </si>
  <si>
    <t>МИШЕНЕВ</t>
  </si>
  <si>
    <t>МОГИЛЕВКИН</t>
  </si>
  <si>
    <t>КУРМАНОВ</t>
  </si>
  <si>
    <t>КУРОЧКИН</t>
  </si>
  <si>
    <t>КУТЕЙНИКОВ</t>
  </si>
  <si>
    <t>КУЦЕВАЛОВ</t>
  </si>
  <si>
    <t xml:space="preserve">Покончили жизнь самоубийством перед арестом </t>
  </si>
  <si>
    <t>ФИСУНОВ</t>
  </si>
  <si>
    <t>ФОМИНЫХ</t>
  </si>
  <si>
    <t>ФОМИЧЕНКО</t>
  </si>
  <si>
    <t>Илларион</t>
  </si>
  <si>
    <t>ФРАДКИН</t>
  </si>
  <si>
    <t>ФРУМИН</t>
  </si>
  <si>
    <t>ФУРТ</t>
  </si>
  <si>
    <t>Порфирий</t>
  </si>
  <si>
    <t>ХАЙКИН</t>
  </si>
  <si>
    <t>ХАЙЛОВ</t>
  </si>
  <si>
    <t xml:space="preserve">ХАЛЕЕВ </t>
  </si>
  <si>
    <t>Ипполитович</t>
  </si>
  <si>
    <t>ХУРТИН</t>
  </si>
  <si>
    <t>ЦАРЕВ</t>
  </si>
  <si>
    <t>ЦВЕТАЕВ</t>
  </si>
  <si>
    <t>ЦЕБЕНКО</t>
  </si>
  <si>
    <t>ЦЕЙТЛИН</t>
  </si>
  <si>
    <t>Зауман</t>
  </si>
  <si>
    <t>ЦИБИЗОВ</t>
  </si>
  <si>
    <t>ЦИГЛОВ</t>
  </si>
  <si>
    <t xml:space="preserve">ЦИНИТ </t>
  </si>
  <si>
    <t>ЧАЕНКОВ</t>
  </si>
  <si>
    <t>ЧЕКАЛИН</t>
  </si>
  <si>
    <t>ЧЕРВОВ</t>
  </si>
  <si>
    <t>Диамидович</t>
  </si>
  <si>
    <t>ЧЕРЕМИН</t>
  </si>
  <si>
    <t>ЧЕРНОВ</t>
  </si>
  <si>
    <t>ЧЕРНЫЙ</t>
  </si>
  <si>
    <t>ЧУБУНОВ</t>
  </si>
  <si>
    <t>ЧУВАНИН</t>
  </si>
  <si>
    <t>ЧУХНОВ</t>
  </si>
  <si>
    <t>ШАБАЛИН</t>
  </si>
  <si>
    <t>ШАБАЛОВ</t>
  </si>
  <si>
    <t>ШАВКУНОВ</t>
  </si>
  <si>
    <t>ШАВРОВ</t>
  </si>
  <si>
    <t>ШАМАНИН</t>
  </si>
  <si>
    <t>ШАНШАШВИЛИ</t>
  </si>
  <si>
    <t>ШАПОВАЛОВ</t>
  </si>
  <si>
    <t>ШАРКОВ</t>
  </si>
  <si>
    <t>ШАХУНОВ</t>
  </si>
  <si>
    <t>ШАШКОВ</t>
  </si>
  <si>
    <t>Герасим</t>
  </si>
  <si>
    <t>ШЕВЯКОВ</t>
  </si>
  <si>
    <t>ШЕКЛАНОВ</t>
  </si>
  <si>
    <t>ШЕЛЫХМАНОВ</t>
  </si>
  <si>
    <t>ШЕМЕТ</t>
  </si>
  <si>
    <t>ШЕХОВЦОВ</t>
  </si>
  <si>
    <t>ШИЛКИН</t>
  </si>
  <si>
    <t>ШИЛОВ</t>
  </si>
  <si>
    <t>ШИМАНОВ</t>
  </si>
  <si>
    <t>ШИМКО</t>
  </si>
  <si>
    <t>ШИНКАРЕВ</t>
  </si>
  <si>
    <t>ШИРОКОВ</t>
  </si>
  <si>
    <t>ШКУРАТЕНКО</t>
  </si>
  <si>
    <t>ШЛЫКОВ</t>
  </si>
  <si>
    <t>ШЛЯХТЕНКО</t>
  </si>
  <si>
    <t>ШЛЯХТИН</t>
  </si>
  <si>
    <t>ШМАНЕНКО</t>
  </si>
  <si>
    <t>ШНЕЙДЕРМАН</t>
  </si>
  <si>
    <t>ШНИТКОВ</t>
  </si>
  <si>
    <t>ШУБИН</t>
  </si>
  <si>
    <t>Исидор</t>
  </si>
  <si>
    <t>чел. - из них погибший или</t>
  </si>
  <si>
    <t>ГАЛАКТИОНОВ</t>
  </si>
  <si>
    <t>ГАЛАНИН</t>
  </si>
  <si>
    <t>ГАЛВИН</t>
  </si>
  <si>
    <t>ГАЛИЦКИЙ</t>
  </si>
  <si>
    <t>ГАЛКИН</t>
  </si>
  <si>
    <t>ГАЛЛИНГ</t>
  </si>
  <si>
    <t>Карлович</t>
  </si>
  <si>
    <t>КОСЕНКО</t>
  </si>
  <si>
    <t>КОСМАТОВ</t>
  </si>
  <si>
    <t>КОСОБУЦКИЙ</t>
  </si>
  <si>
    <t>КОСТЕНКО</t>
  </si>
  <si>
    <t>КОСЯКИН</t>
  </si>
  <si>
    <t>КОТЕЛКОВ</t>
  </si>
  <si>
    <t>КОТЕЛЬНИКОВ</t>
  </si>
  <si>
    <t>КОТОВ</t>
  </si>
  <si>
    <t>КОТОМИН</t>
  </si>
  <si>
    <t>КОТРОВ</t>
  </si>
  <si>
    <t>КОТЮКОВ</t>
  </si>
  <si>
    <t>КОШЕЛЕВ</t>
  </si>
  <si>
    <t>КРАВЦОВ</t>
  </si>
  <si>
    <t>ГАЕВ</t>
  </si>
  <si>
    <t>ГАЙДУКЕВИЧ</t>
  </si>
  <si>
    <t>ГАЛАДЖЕВ</t>
  </si>
  <si>
    <t>ГАЛДИН</t>
  </si>
  <si>
    <t>ГАЛИМХАНОВ</t>
  </si>
  <si>
    <t>Закир</t>
  </si>
  <si>
    <t>Галимханович</t>
  </si>
  <si>
    <t>ГОХЕНБЕРГ</t>
  </si>
  <si>
    <t>ГРЕЗОВ</t>
  </si>
  <si>
    <t>ГРУНТ</t>
  </si>
  <si>
    <t>Франц</t>
  </si>
  <si>
    <t>ДЕЕВ</t>
  </si>
  <si>
    <t>ДЕНИСЕНКО</t>
  </si>
  <si>
    <t xml:space="preserve">Переаттест. в 40-41 гг. в адмирал. звания </t>
  </si>
  <si>
    <t>Заместитель начальника Военно-педагогического института по научной и учебной работе.</t>
  </si>
  <si>
    <t>Тенисович</t>
  </si>
  <si>
    <t>ТУПИКОВ</t>
  </si>
  <si>
    <t>ТУРЖАНСКИЙ</t>
  </si>
  <si>
    <t>ТУРУНОВ</t>
  </si>
  <si>
    <t>ТУРЧАН</t>
  </si>
  <si>
    <t>Мартынович</t>
  </si>
  <si>
    <t>ТХОР</t>
  </si>
  <si>
    <t>СТЕПНОЙ-СПИЖАРНЫЙ</t>
  </si>
  <si>
    <t>СТИГГА</t>
  </si>
  <si>
    <t>Ансович</t>
  </si>
  <si>
    <t>СУПРУН</t>
  </si>
  <si>
    <t>ТАЛЬКОВСКИЙ</t>
  </si>
  <si>
    <t>ТАРАСЕНКО</t>
  </si>
  <si>
    <t>ТЕРЕХИН</t>
  </si>
  <si>
    <t>ТЕСТОВ</t>
  </si>
  <si>
    <t>ТКАЛУН</t>
  </si>
  <si>
    <t>ТОЧЕНОВ</t>
  </si>
  <si>
    <t>ТРИЗНА</t>
  </si>
  <si>
    <t>ТУХАРЕЛИ</t>
  </si>
  <si>
    <t>ТЮЛЕНЕВ</t>
  </si>
  <si>
    <t>КРУПНИКОВ</t>
  </si>
  <si>
    <t>Маркович</t>
  </si>
  <si>
    <t>КРУТИКОВ</t>
  </si>
  <si>
    <t>КРЫЛОВ</t>
  </si>
  <si>
    <t>КРЫМСКИЙ-УДАРОВ</t>
  </si>
  <si>
    <t>КРЮКОВ</t>
  </si>
  <si>
    <t>КРЮЧЕНКИН</t>
  </si>
  <si>
    <t>Сум-марная вели-чина безвозв-ратных потерь (14+15)</t>
  </si>
  <si>
    <t>ХРИСТОФОРОВ</t>
  </si>
  <si>
    <t>ХРЯПЕНКОВ</t>
  </si>
  <si>
    <t>Елисеевич</t>
  </si>
  <si>
    <t>ХРЯЩЕВ</t>
  </si>
  <si>
    <t>ЦВЕТКОВ</t>
  </si>
  <si>
    <t>Встретили ВОВ в сответствующем звании</t>
  </si>
  <si>
    <t>Встретили ВОВ в звании не выше соответствующего (возможно понижение)</t>
  </si>
  <si>
    <t>Встретили ВОВ в звании не выше соответствующего</t>
  </si>
  <si>
    <t>Встретили ВОВ в соответствующем звании</t>
  </si>
  <si>
    <t>Встретили ВОВ  в соответствующем звании (с 07.05.40 соответствует званию инженер-капитана 1-го ранга)</t>
  </si>
  <si>
    <t>Встретили ВОВ в соответствующем звании (с 07.05.40 состветствует званию полковник КА)</t>
  </si>
  <si>
    <t>ШАШКИН</t>
  </si>
  <si>
    <t>ШВАЧКО</t>
  </si>
  <si>
    <t>ШВЕЦОВ</t>
  </si>
  <si>
    <t>ШВЫГИН</t>
  </si>
  <si>
    <t>ШЕБУНИН</t>
  </si>
  <si>
    <t>ШЕВЧЕНКО</t>
  </si>
  <si>
    <t>ШЕВЧУК</t>
  </si>
  <si>
    <t>ДРУЖИНИН</t>
  </si>
  <si>
    <t>ДУБОВСКОЙ</t>
  </si>
  <si>
    <t>ДУБРОВСКИЙ</t>
  </si>
  <si>
    <t>Гордеевич</t>
  </si>
  <si>
    <t>ХОРУН</t>
  </si>
  <si>
    <t>ХОРЬКОВ</t>
  </si>
  <si>
    <t>ХОХЛОВ</t>
  </si>
  <si>
    <t>ХРЕНОВ</t>
  </si>
  <si>
    <t>ХРИПУНОВ</t>
  </si>
  <si>
    <t xml:space="preserve">1. В связи со смертью; погибшие в предвоенных конфликтах (Халкин-Гол, Фин. война); комиссованные/уволенные в запас/лишенные воинск. звания. </t>
  </si>
  <si>
    <t>ЯНСОН</t>
  </si>
  <si>
    <t>Бригветврачи</t>
  </si>
  <si>
    <t>ЛИПКИН</t>
  </si>
  <si>
    <t>ЛИТКЕНС</t>
  </si>
  <si>
    <t>ЛОХОВ</t>
  </si>
  <si>
    <t>ЛУБО</t>
  </si>
  <si>
    <t>ЛЮБОМУДРОВ</t>
  </si>
  <si>
    <t>МАЙРАНОВСКИЙ</t>
  </si>
  <si>
    <t>МАЛАХОВ</t>
  </si>
  <si>
    <t>МАЛЯРЕВСКИЙ</t>
  </si>
  <si>
    <t>МАМУШИН</t>
  </si>
  <si>
    <t>МАНЕВИЧ</t>
  </si>
  <si>
    <t>МАРКАРЬЯНЦ</t>
  </si>
  <si>
    <t>Мартирос</t>
  </si>
  <si>
    <t>МАРКОВСКИЙ</t>
  </si>
  <si>
    <t>МАТУСЕВИЧ</t>
  </si>
  <si>
    <t>МАТУСОВ</t>
  </si>
  <si>
    <t>МГЕБРОВ</t>
  </si>
  <si>
    <t>МЕНЬШЕНИН</t>
  </si>
  <si>
    <t>МИНИН</t>
  </si>
  <si>
    <t>МИНКЕВИЧ</t>
  </si>
  <si>
    <t>МОГИЛЕВИЧ</t>
  </si>
  <si>
    <t>МОРЕВ</t>
  </si>
  <si>
    <t>МОРОШКИН</t>
  </si>
  <si>
    <t xml:space="preserve">http://www.knowbysight.info/  </t>
  </si>
  <si>
    <t>из инж.-фл. 3 ранга. Во время ВОВ - инж.-полк.</t>
  </si>
  <si>
    <t>Авилович</t>
  </si>
  <si>
    <t>уволен из РККА в 1937г.</t>
  </si>
  <si>
    <t>Во время ВОВ - полк. арт.-тех. сл.</t>
  </si>
  <si>
    <t>Проверка - всего списка</t>
  </si>
  <si>
    <t>ЖАРОВ</t>
  </si>
  <si>
    <t>ЖЕБРОВСКИЙ</t>
  </si>
  <si>
    <t>ЖЕЛЕЗНИКОВ</t>
  </si>
  <si>
    <t>Карп</t>
  </si>
  <si>
    <t>ЖИВИН</t>
  </si>
  <si>
    <t>ЖИГУР</t>
  </si>
  <si>
    <t>Матисович</t>
  </si>
  <si>
    <t>ЖИДОВ (ЖАДОВ)</t>
  </si>
  <si>
    <t>ЖИТОВ</t>
  </si>
  <si>
    <t>ЖМАЧЕНКО</t>
  </si>
  <si>
    <t>Федосеевич</t>
  </si>
  <si>
    <t>ЖУКОВ</t>
  </si>
  <si>
    <t>Аверкий</t>
  </si>
  <si>
    <t>ЖУРАВЛЕВ</t>
  </si>
  <si>
    <t>Арсентьевич</t>
  </si>
  <si>
    <t>ВИНОКУРОВ</t>
  </si>
  <si>
    <t>ВОЗНЕСЕНСКИЙ</t>
  </si>
  <si>
    <t>ВОЙТЕНКОВ</t>
  </si>
  <si>
    <t>Ксенофонтович</t>
  </si>
  <si>
    <t>ВРУБЛЕВСКИЙ</t>
  </si>
  <si>
    <t>ВЫСОТСКИЙ</t>
  </si>
  <si>
    <t>ГЕВЕЛИНГ</t>
  </si>
  <si>
    <t>ГОВЯДКИН</t>
  </si>
  <si>
    <t>ГОЛОВИН</t>
  </si>
  <si>
    <t>ГОРИККЕР</t>
  </si>
  <si>
    <t>ГОРОЩЕНКО</t>
  </si>
  <si>
    <t>ГРЕБЕНЕВ</t>
  </si>
  <si>
    <t>ГРУЗДУП</t>
  </si>
  <si>
    <t>ГУРВИЧ</t>
  </si>
  <si>
    <t>ДАВИДОВИЧ</t>
  </si>
  <si>
    <t>ДАНЧЕНКО</t>
  </si>
  <si>
    <t>ДЕМЬЯНОВСКИЙ</t>
  </si>
  <si>
    <t>ТИГИШВИЛИ</t>
  </si>
  <si>
    <t xml:space="preserve">Репрессированы перед ВОВ, но выпущены из ГУЛАГа с направлением на фронт (возможно, с понижением в звании) </t>
  </si>
  <si>
    <t xml:space="preserve">Расстреляны </t>
  </si>
  <si>
    <t>Международная энциклопедия памяти людей и мест захоронений.</t>
  </si>
  <si>
    <t xml:space="preserve">Армейские комиссары 1-го ранга </t>
  </si>
  <si>
    <t xml:space="preserve">"Из ГУЛАГА - в бой". Репрессированы перед ВОВ, но выпущены из ГУЛАГа с направлением на фронт (возможно, с понижением в звании). </t>
  </si>
  <si>
    <t>Генералы армии</t>
  </si>
  <si>
    <t>Расстреляны</t>
  </si>
  <si>
    <t>Покончили жизнь самоубийством</t>
  </si>
  <si>
    <t>АЛЯКРИНСКИЙ</t>
  </si>
  <si>
    <t>АЛЯКРИЦКИЙ</t>
  </si>
  <si>
    <t>ШИМАНСКИЙ</t>
  </si>
  <si>
    <t>Инженеры-флагманы 1-го ранга</t>
  </si>
  <si>
    <t>Инж.-флаг. 2 ранга</t>
  </si>
  <si>
    <t>Инж.-флаг. 1 ранга</t>
  </si>
  <si>
    <t>АНЦИПО-ЧИКУНСКИЙ</t>
  </si>
  <si>
    <t>БЕЛЯВСКИЙ</t>
  </si>
  <si>
    <t>БРЕЖНЕВ</t>
  </si>
  <si>
    <t>БУЛДАКОВ</t>
  </si>
  <si>
    <t>БРЫКИН</t>
  </si>
  <si>
    <t>Евстратьевич (Евстратович)</t>
  </si>
  <si>
    <t>АНТОНЮК</t>
  </si>
  <si>
    <t>АППОГА</t>
  </si>
  <si>
    <t>БАЗИЛЕВИЧ</t>
  </si>
  <si>
    <t>БАТОРСКИЙ</t>
  </si>
  <si>
    <t>БОГОМЯКОВ</t>
  </si>
  <si>
    <t>ВАСИЛЕНКО</t>
  </si>
  <si>
    <t>ВОСКАНОВ</t>
  </si>
  <si>
    <t>Гаспар</t>
  </si>
  <si>
    <t>ГАЙЛИТ</t>
  </si>
  <si>
    <t>ГАРЬКАВЫЙ</t>
  </si>
  <si>
    <t>ГЕККЕР</t>
  </si>
  <si>
    <t>ГЕРМАНОВИЧ</t>
  </si>
  <si>
    <t>ГИТТИС</t>
  </si>
  <si>
    <t>ГОРБАЧЕВ</t>
  </si>
  <si>
    <t>ГРИБОВ</t>
  </si>
  <si>
    <t>ГРЯЗНОВ</t>
  </si>
  <si>
    <t>ЗОНБЕРГ</t>
  </si>
  <si>
    <t>ИНГАУНИС</t>
  </si>
  <si>
    <t>КОВТЮХ</t>
  </si>
  <si>
    <t>Епифан</t>
  </si>
  <si>
    <t>Иович</t>
  </si>
  <si>
    <t>КОСОГОВ</t>
  </si>
  <si>
    <t>КРИВОРУЧКО</t>
  </si>
  <si>
    <t>КУЙБЫШЕВ</t>
  </si>
  <si>
    <t>КУТЯКОВ</t>
  </si>
  <si>
    <t>ЛАЦИС</t>
  </si>
  <si>
    <t>ЛЕВИЧЕВ</t>
  </si>
  <si>
    <t>ЛИСОВСКИЙ</t>
  </si>
  <si>
    <t>ЛОНГВА</t>
  </si>
  <si>
    <t>ФЕДОРОВ</t>
  </si>
  <si>
    <t>ФЕДОТОВ</t>
  </si>
  <si>
    <t>ФЕДЮНИН</t>
  </si>
  <si>
    <t>Егорович</t>
  </si>
  <si>
    <t>ФЕКЛЕНКО</t>
  </si>
  <si>
    <t>ФЕСЕНКО</t>
  </si>
  <si>
    <t>ФИЛАТОВ</t>
  </si>
  <si>
    <t>ФИЛИППОВ</t>
  </si>
  <si>
    <t>Тарас</t>
  </si>
  <si>
    <t>ФИЛИППОВИЧ</t>
  </si>
  <si>
    <t>Болеслав</t>
  </si>
  <si>
    <t>Эдмундович</t>
  </si>
  <si>
    <t>ФИРСОВ</t>
  </si>
  <si>
    <t>ФИШМАН</t>
  </si>
  <si>
    <t>Лазарь</t>
  </si>
  <si>
    <t>ФЛИСОВСКИЙ</t>
  </si>
  <si>
    <t>ФОГЕЛЬ</t>
  </si>
  <si>
    <t>ФОКАНОВ</t>
  </si>
  <si>
    <t>БУРАКОВ</t>
  </si>
  <si>
    <t>БУШМЕЛЕВ</t>
  </si>
  <si>
    <t>БЫКОВ</t>
  </si>
  <si>
    <t>ВАРТАНЯН</t>
  </si>
  <si>
    <t>Артак</t>
  </si>
  <si>
    <t>Арменакович</t>
  </si>
  <si>
    <t>ВЕЙНТРАУБ</t>
  </si>
  <si>
    <t>ВЕНТЦЕЛЬ</t>
  </si>
  <si>
    <t>КОНСТАНТИНОВ</t>
  </si>
  <si>
    <t>КОНЧИЦ</t>
  </si>
  <si>
    <t>КОНЫШЕВ</t>
  </si>
  <si>
    <t>КОНЬКОВ</t>
  </si>
  <si>
    <t>КОПЕЦ</t>
  </si>
  <si>
    <t>КОРВАТ</t>
  </si>
  <si>
    <t>КОРЗИН</t>
  </si>
  <si>
    <t>КОРЗУН</t>
  </si>
  <si>
    <t>КОРКОДИНОВ</t>
  </si>
  <si>
    <t>КОРНЕЕВ</t>
  </si>
  <si>
    <t>КОРНИЛОВ</t>
  </si>
  <si>
    <t>КОРНИЛОВ-ДРУГОВ</t>
  </si>
  <si>
    <t>КОРОБКОВ</t>
  </si>
  <si>
    <t>КОРОБОВ</t>
  </si>
  <si>
    <t>КОРОВНИКОВ</t>
  </si>
  <si>
    <t>КОРОЛЕВ</t>
  </si>
  <si>
    <t>КОРОЛЬ</t>
  </si>
  <si>
    <t>КОРОТАЕВ</t>
  </si>
  <si>
    <t>КОРОТЕЕВ</t>
  </si>
  <si>
    <t>Аполлонович</t>
  </si>
  <si>
    <t>КОРОЧКИН</t>
  </si>
  <si>
    <t>КОРСУН</t>
  </si>
  <si>
    <t>КОРЧИЦ</t>
  </si>
  <si>
    <t>Во время ВОВ - капитан 3-го ранга</t>
  </si>
  <si>
    <t>МЕРНОВ</t>
  </si>
  <si>
    <t>МЕШКОВ</t>
  </si>
  <si>
    <t>МИЗОНОВ (МИЗАНОВ)</t>
  </si>
  <si>
    <t>МИКУЛИН</t>
  </si>
  <si>
    <t>МИКУШЕВ</t>
  </si>
  <si>
    <t>МИЛКОВСКИЙ</t>
  </si>
  <si>
    <t>МИЛОВСКИЙ</t>
  </si>
  <si>
    <t>МИЛОНОВ</t>
  </si>
  <si>
    <t>МИЛЮНАС</t>
  </si>
  <si>
    <t>МИНЮК</t>
  </si>
  <si>
    <t>Мир</t>
  </si>
  <si>
    <t>Камильевич</t>
  </si>
  <si>
    <t>МИРОЕВСКИЙ</t>
  </si>
  <si>
    <t>Евстигнеевич</t>
  </si>
  <si>
    <t>МИРОНОВ</t>
  </si>
  <si>
    <t>МИРОШКИН</t>
  </si>
  <si>
    <t>Аполлон</t>
  </si>
  <si>
    <t>МИТРОФАНОВ</t>
  </si>
  <si>
    <t>МИХАЙЛИН</t>
  </si>
  <si>
    <t>МИХАЙЛОВ</t>
  </si>
  <si>
    <t>Ермилович</t>
  </si>
  <si>
    <t>ЛУКНИЦКИЙ</t>
  </si>
  <si>
    <t>ЛУЦЕНКО</t>
  </si>
  <si>
    <t>МАКСИМЕНКО</t>
  </si>
  <si>
    <t>МАЛЫГИН</t>
  </si>
  <si>
    <t>МАМИКОНЯНЦ</t>
  </si>
  <si>
    <t>Граздан (Гроздан)</t>
  </si>
  <si>
    <t>МАКАРОВСКИЙ</t>
  </si>
  <si>
    <t>МАТРОСОВ</t>
  </si>
  <si>
    <t>МЕЛЬНИЦКИЙ</t>
  </si>
  <si>
    <t>МЕССЕР</t>
  </si>
  <si>
    <t>МИДИН</t>
  </si>
  <si>
    <t>МОРДОВИН</t>
  </si>
  <si>
    <t>ПОЛОЖИНЦЕВ</t>
  </si>
  <si>
    <t>ПОЛОНСКИЙ</t>
  </si>
  <si>
    <t>ПОСАЖЕННИКОВ</t>
  </si>
  <si>
    <t>РАШЕВИЧ</t>
  </si>
  <si>
    <t>РОСТОВЦЕВ</t>
  </si>
  <si>
    <t>САВИН</t>
  </si>
  <si>
    <t>САПРОНОВ</t>
  </si>
  <si>
    <t>СТЕЦЕНКО</t>
  </si>
  <si>
    <t>СТРИЖ</t>
  </si>
  <si>
    <t>СУКАЧЕВ</t>
  </si>
  <si>
    <t>ФЕОДОСЬЕВ</t>
  </si>
  <si>
    <t>ФРАНТЦ</t>
  </si>
  <si>
    <t>Звание высшего командно-начальст-вующего состава (полученное до начала ВОВ)</t>
  </si>
  <si>
    <t xml:space="preserve">Состояло в Вооруж. силах СССР
в 1936 г. (первона-чальный состав) </t>
  </si>
  <si>
    <t>Выбыв-шие из рядов Вооруж. сил до начала ВОВ по различ-ным причи-нам *)</t>
  </si>
  <si>
    <t>Выбывшие из рядов Вооруженных сил по различным причинам, а именно:</t>
  </si>
  <si>
    <t xml:space="preserve">Для определения кол-ва лиц, встретивших ВОВ в звании не выше соответствующего (ст.17), не всегда правомерен алгоритм: столб.17= (7-8-9-10-16), т.к. в безвозвратные потери (столб.11 --- столб.16) включены также лица, </t>
  </si>
  <si>
    <t>Алгоритм расчета безвозвратных потерь высшего командно-начальствующего состава Вооруженных сил СССР</t>
  </si>
  <si>
    <r>
      <t xml:space="preserve">Выбыли из рядов Вооруж. сил до начала ВОВ по различным причинам </t>
    </r>
    <r>
      <rPr>
        <b/>
        <sz val="12"/>
        <rFont val="Arial Cyr"/>
        <charset val="204"/>
      </rPr>
      <t>*)</t>
    </r>
  </si>
  <si>
    <t xml:space="preserve">*) Выбыли из рядов Вооруж. сил по различным причинам, а именно: </t>
  </si>
  <si>
    <t xml:space="preserve">Выбыли из рядов Вооруж. сил до начала ВОВ по различным причинам </t>
  </si>
  <si>
    <t>Мушегович</t>
  </si>
  <si>
    <t>МАРТЯГИН</t>
  </si>
  <si>
    <t>МАТОВ</t>
  </si>
  <si>
    <t>МЕЗИНОВ</t>
  </si>
  <si>
    <t>МИКЛАШЕВСКИЙ</t>
  </si>
  <si>
    <t>МИЛЕЙКОВСКИЙ</t>
  </si>
  <si>
    <t>из инж.-фл. 3 ранга</t>
  </si>
  <si>
    <t>НИКУЛИЧЕВ</t>
  </si>
  <si>
    <t>НОСКОВ</t>
  </si>
  <si>
    <t>ОГЛОБЛИН</t>
  </si>
  <si>
    <t>ОКАТОВ</t>
  </si>
  <si>
    <t>ОПАЦКИЙ</t>
  </si>
  <si>
    <t>ОППОКОВ</t>
  </si>
  <si>
    <t>ПАНГКСЕН</t>
  </si>
  <si>
    <t>Орест</t>
  </si>
  <si>
    <t>ПИСКУНОВ</t>
  </si>
  <si>
    <t>Аверьянович</t>
  </si>
  <si>
    <t>ПОБЕРЕЖСКИЙ</t>
  </si>
  <si>
    <t>ПОЛЕХИН</t>
  </si>
  <si>
    <t>Прохорович</t>
  </si>
  <si>
    <t>ПОПОВИЧ</t>
  </si>
  <si>
    <t>ПОСТНОВ</t>
  </si>
  <si>
    <t>ПРАЧИК</t>
  </si>
  <si>
    <t>ПРИМЕНКО</t>
  </si>
  <si>
    <t>ПРОТАСОВ</t>
  </si>
  <si>
    <t>ПЫШНОВ</t>
  </si>
  <si>
    <t>РДУЛТОВСКИЙ</t>
  </si>
  <si>
    <t>САВВИН</t>
  </si>
  <si>
    <t>Перешел в комбриги</t>
  </si>
  <si>
    <t xml:space="preserve">НКВД. Уволен 02.07.1937 г. по статье 47-б. Расстрелян. Не реабилитирован. </t>
  </si>
  <si>
    <t>Абрахим</t>
  </si>
  <si>
    <t>Алиевич</t>
  </si>
  <si>
    <t>КУРГАНОВ</t>
  </si>
  <si>
    <t>Повышены в звании (либо перешли в звание им равное)</t>
  </si>
  <si>
    <t xml:space="preserve">Переаттестованы в 40-41 гг. в генеральские звания </t>
  </si>
  <si>
    <t>КОФАНОВ</t>
  </si>
  <si>
    <t>КОЧЕТКОВ</t>
  </si>
  <si>
    <t>КОЩЕЕВ</t>
  </si>
  <si>
    <t>Евстафий</t>
  </si>
  <si>
    <t>Евсеевич</t>
  </si>
  <si>
    <t>КРАЙНОВ</t>
  </si>
  <si>
    <t>КРАЙНЮКОВ</t>
  </si>
  <si>
    <t>КРАСНИКОВ</t>
  </si>
  <si>
    <t>КРАУЗЕ</t>
  </si>
  <si>
    <t>КРЕМЕР</t>
  </si>
  <si>
    <t>КРУГЛОВ-ЛАНДА</t>
  </si>
  <si>
    <t>КРУГЛЯК</t>
  </si>
  <si>
    <t>КУДИНОВ</t>
  </si>
  <si>
    <t>Никонор</t>
  </si>
  <si>
    <t>КУЗЕНКО</t>
  </si>
  <si>
    <t>КУЗИН</t>
  </si>
  <si>
    <t>КУЛАКОВ</t>
  </si>
  <si>
    <t>КУЛИК</t>
  </si>
  <si>
    <t>Панкратьевич</t>
  </si>
  <si>
    <t>КУПРИН</t>
  </si>
  <si>
    <t>КУРБАНАЛИЕВ</t>
  </si>
  <si>
    <t>РОССЕТ</t>
  </si>
  <si>
    <t>РОЩИН</t>
  </si>
  <si>
    <t xml:space="preserve"> Жуков А.А. Список присвоения высших офицерских званий (генералы и адмиралы) 1940-1945 гг. </t>
  </si>
  <si>
    <t>САВИЦКИЙ</t>
  </si>
  <si>
    <t>Юльевич</t>
  </si>
  <si>
    <t>САКРИЕР</t>
  </si>
  <si>
    <t>ТАЮРСКИЙ</t>
  </si>
  <si>
    <t>ТЕПЛИНСКИЙ</t>
  </si>
  <si>
    <t>БУХГОЛЬЦ</t>
  </si>
  <si>
    <t>Эдуард</t>
  </si>
  <si>
    <t>БУШМАКИН</t>
  </si>
  <si>
    <t>БЫСТРИКОВ</t>
  </si>
  <si>
    <t>ВАГЕРОВ</t>
  </si>
  <si>
    <t>ЛЕВИНТОВ (ЛЕВЕНТОВ)</t>
  </si>
  <si>
    <t>ЛОСИКОВ</t>
  </si>
  <si>
    <t>В бригадный комиссар</t>
  </si>
  <si>
    <t>ЛУНАЧАРСКИЙ</t>
  </si>
  <si>
    <t>ЛУРЬЕ</t>
  </si>
  <si>
    <t>ЛЫСОВ</t>
  </si>
  <si>
    <t>ЛЯСКОРОНСКИЙ</t>
  </si>
  <si>
    <t>МАКАРИХИН</t>
  </si>
  <si>
    <t>МАХОВ</t>
  </si>
  <si>
    <t>МЕНЬЧУКОВ</t>
  </si>
  <si>
    <t>МИХАЛЬКЕВИЧ</t>
  </si>
  <si>
    <t>Меркурьевич</t>
  </si>
  <si>
    <t>НОВОСЕЛОВ</t>
  </si>
  <si>
    <t>ПАГУДО</t>
  </si>
  <si>
    <t>Пахомович</t>
  </si>
  <si>
    <t>ПЕВЗНЕР</t>
  </si>
  <si>
    <t>ПЕРЦОВСКИЙ</t>
  </si>
  <si>
    <t>ПЕТРОВИЧ</t>
  </si>
  <si>
    <t>ПИЧУГИН</t>
  </si>
  <si>
    <t>КУЗЬМИН</t>
  </si>
  <si>
    <t>ДРОЗДОВСКИЙ</t>
  </si>
  <si>
    <t>ДРОНОВ</t>
  </si>
  <si>
    <t>ДУБИНА</t>
  </si>
  <si>
    <t>http://nekropole.info/ru</t>
  </si>
  <si>
    <t>Армветврачи</t>
  </si>
  <si>
    <t>Комкор</t>
  </si>
  <si>
    <t xml:space="preserve">Флагманы 
1-го ранга </t>
  </si>
  <si>
    <t>Корпусной 
комиссар</t>
  </si>
  <si>
    <t>Инженеры-флагманы 
1-го ранга</t>
  </si>
  <si>
    <t>Комдив</t>
  </si>
  <si>
    <t xml:space="preserve"> Биографии командиров РККА</t>
  </si>
  <si>
    <t>ШУЛИКОВ</t>
  </si>
  <si>
    <t>ШУЛИН</t>
  </si>
  <si>
    <t>ЯКУНЧИКОВ</t>
  </si>
  <si>
    <t>БУКОВСКИЙ</t>
  </si>
  <si>
    <t>БУЛЫЧЕВ</t>
  </si>
  <si>
    <t>Тимофеевич</t>
  </si>
  <si>
    <t>БУРЕНИН</t>
  </si>
  <si>
    <t>ВАЙНБЕРГ</t>
  </si>
  <si>
    <t xml:space="preserve">ВАЙСМАН </t>
  </si>
  <si>
    <t>ВАРАКИН</t>
  </si>
  <si>
    <t>ВАСЬКОВИЧ</t>
  </si>
  <si>
    <t>Исаак</t>
  </si>
  <si>
    <t>ВАШУГИН</t>
  </si>
  <si>
    <t>ВАЩЕНКО</t>
  </si>
  <si>
    <t>ВДОВИН</t>
  </si>
  <si>
    <t>ВЕБЕРС</t>
  </si>
  <si>
    <t>Бруно</t>
  </si>
  <si>
    <t>ВЕЛИЕВ</t>
  </si>
  <si>
    <t>Хавер Ага</t>
  </si>
  <si>
    <t>Рагим-оглы</t>
  </si>
  <si>
    <t>ВЕРЕЩАГИН</t>
  </si>
  <si>
    <t>ВЕРОВ</t>
  </si>
  <si>
    <t>ВЕСЕЛОВ</t>
  </si>
  <si>
    <t>ВИТОЛИН</t>
  </si>
  <si>
    <t>ЕВТИХИЕВ</t>
  </si>
  <si>
    <t>ЕГОРЫЧЕВ</t>
  </si>
  <si>
    <t xml:space="preserve">ЖИДОВ </t>
  </si>
  <si>
    <t>ЖИЛИС</t>
  </si>
  <si>
    <t>Ионас</t>
  </si>
  <si>
    <t>ИОДИШУС</t>
  </si>
  <si>
    <t>Из них:</t>
  </si>
  <si>
    <t>Расстрелянное поколение. Или 37-й и другие годы. Биографический справочник.</t>
  </si>
  <si>
    <t>КОЛЕСНИКОВ</t>
  </si>
  <si>
    <t>КОЛЕСНИЧЕНКО</t>
  </si>
  <si>
    <t>КОЛЕСОВ</t>
  </si>
  <si>
    <t>КОЛОМИЕЦ</t>
  </si>
  <si>
    <t>Калинович</t>
  </si>
  <si>
    <t>КОЛПАКЧИ</t>
  </si>
  <si>
    <t>КОЛТУНОВ</t>
  </si>
  <si>
    <t>КОЛТЫПИН</t>
  </si>
  <si>
    <t>КУДРЯШОВ</t>
  </si>
  <si>
    <t>КУЗНЕЦОВ</t>
  </si>
  <si>
    <t>во время ВОВ - инж.-полк.</t>
  </si>
  <si>
    <t>во время ВОВ - полк. инт. службы</t>
  </si>
  <si>
    <t>Умер в 1941 г.</t>
  </si>
  <si>
    <t>ЛЕВАШЕВ</t>
  </si>
  <si>
    <t>ЛЕШКО</t>
  </si>
  <si>
    <t>ЛООС</t>
  </si>
  <si>
    <t>Александрович?</t>
  </si>
  <si>
    <t>ОБЫСОВ</t>
  </si>
  <si>
    <t>Сидор</t>
  </si>
  <si>
    <t>ОВЧИННИКОВ</t>
  </si>
  <si>
    <t>ОГОРОДНИКОВ</t>
  </si>
  <si>
    <t>ОГУРЦОВ</t>
  </si>
  <si>
    <t>ОДИНЦОВ</t>
  </si>
  <si>
    <t>ОЛЕНИН</t>
  </si>
  <si>
    <t>ОНУПРИЕНКО</t>
  </si>
  <si>
    <t>ОПМАН</t>
  </si>
  <si>
    <t>Максимилианович</t>
  </si>
  <si>
    <t>ОРЛОВ</t>
  </si>
  <si>
    <t>ОРЛОВСКИЙ</t>
  </si>
  <si>
    <t>Умер до войны</t>
  </si>
  <si>
    <t>Погиб в авиационной катастрофе</t>
  </si>
  <si>
    <t>http://www.winterwar.karelia.ru/site/</t>
  </si>
  <si>
    <t>Зимняя война. Безвозвратные потери Красной Армии в период Советско-финляндской войны (1939-1940)</t>
  </si>
  <si>
    <t>АЛЕКСАПОЛЬСКИЙ</t>
  </si>
  <si>
    <t>АЛЛИЛУЕВ</t>
  </si>
  <si>
    <t>АММОСОВ</t>
  </si>
  <si>
    <t>Глеб</t>
  </si>
  <si>
    <t>АНТУЛАЕВ</t>
  </si>
  <si>
    <t>АРГЕНТОВ</t>
  </si>
  <si>
    <t>АСЛАНОВ</t>
  </si>
  <si>
    <t>АУЗАН</t>
  </si>
  <si>
    <t>Адольф</t>
  </si>
  <si>
    <t>АХУТИН</t>
  </si>
  <si>
    <t>БАРИ</t>
  </si>
  <si>
    <t>БАРМИН</t>
  </si>
  <si>
    <t>БЕЛИНСКИЙ</t>
  </si>
  <si>
    <t>БЕЛОУСОВ</t>
  </si>
  <si>
    <t xml:space="preserve"> перешел в комбриги</t>
  </si>
  <si>
    <t>БЛАГОНРАВОВ</t>
  </si>
  <si>
    <t>БОЛХОВИТИНОВ</t>
  </si>
  <si>
    <t>БРУЕВИЧ</t>
  </si>
  <si>
    <t>Покон-чили жизнь самоу-бийст-вом</t>
  </si>
  <si>
    <t>БЕЛЮСОВ</t>
  </si>
  <si>
    <t>БЕЛЯЕВ</t>
  </si>
  <si>
    <t>БЕЛЯКОВ</t>
  </si>
  <si>
    <t>Гамалиил</t>
  </si>
  <si>
    <t>БЕРЕЗИН</t>
  </si>
  <si>
    <t>БЕРЕЗИНСКИЙ</t>
  </si>
  <si>
    <t>Лев</t>
  </si>
  <si>
    <t>Самойлович</t>
  </si>
  <si>
    <t>ВЕДЕНЕЕВ</t>
  </si>
  <si>
    <t>Денисович</t>
  </si>
  <si>
    <t>ВЕЛЕСЕВИЧ</t>
  </si>
  <si>
    <t>ВЕРЗИН</t>
  </si>
  <si>
    <t>ВЕРХОВСКИЙ</t>
  </si>
  <si>
    <t>Клавдиевич</t>
  </si>
  <si>
    <t>ВЕРШИНИН</t>
  </si>
  <si>
    <t>КРИВЕНКО</t>
  </si>
  <si>
    <t>КРИВОШЕИН</t>
  </si>
  <si>
    <t>КРУГЛОВ</t>
  </si>
  <si>
    <t>МАНАГАРОВ</t>
  </si>
  <si>
    <t>Мефодьевич</t>
  </si>
  <si>
    <t>МАРКЕВИЧ</t>
  </si>
  <si>
    <t>МАРКОВ</t>
  </si>
  <si>
    <t>МАРТЫНОВСКИЙ</t>
  </si>
  <si>
    <t>Лукьянович</t>
  </si>
  <si>
    <t>МАРТЬЯНОВ</t>
  </si>
  <si>
    <t>МАРУШЕВ</t>
  </si>
  <si>
    <t>МАРЧЕНКО</t>
  </si>
  <si>
    <t>МАРЧЕНКОВ</t>
  </si>
  <si>
    <t>МАРШАЛКОВ</t>
  </si>
  <si>
    <t>МАСЛЕННИКОВ</t>
  </si>
  <si>
    <t>ШИШЕНИН</t>
  </si>
  <si>
    <t>ШИШКАРЕВ</t>
  </si>
  <si>
    <t>ШИШКИН</t>
  </si>
  <si>
    <t>ШКУРЕНКОВ</t>
  </si>
  <si>
    <t>ШКУРИН</t>
  </si>
  <si>
    <t>ШЛЕМИН</t>
  </si>
  <si>
    <t>ШМАЙ-КРЕЙЦБЕРГ</t>
  </si>
  <si>
    <t>Аврамий</t>
  </si>
  <si>
    <t>ШМЫРОВ</t>
  </si>
  <si>
    <t>ШОШКИН</t>
  </si>
  <si>
    <t>ШПИКАЛОВ</t>
  </si>
  <si>
    <t>ШТАЛЬ</t>
  </si>
  <si>
    <t>Юлиус</t>
  </si>
  <si>
    <t>ШТРОМБЕРГ</t>
  </si>
  <si>
    <t>ШУВАЛИКОВ</t>
  </si>
  <si>
    <t>ШУГИНИН</t>
  </si>
  <si>
    <t>ШУЛЬГА</t>
  </si>
  <si>
    <t>Генерал-полковник артиллерии</t>
  </si>
  <si>
    <t>Генерал-полковник</t>
  </si>
  <si>
    <t>Генерал-лейтенант</t>
  </si>
  <si>
    <t>Генерал-лейтенант авиации</t>
  </si>
  <si>
    <t>Генерал-лейтенант артиллерии</t>
  </si>
  <si>
    <t>ВИТКАУСКАС</t>
  </si>
  <si>
    <t>Винцас</t>
  </si>
  <si>
    <t>Генерал-лейтенант береговой службы</t>
  </si>
  <si>
    <t>Генерал-лейтенант инженерных войск</t>
  </si>
  <si>
    <t>ИОНСОН</t>
  </si>
  <si>
    <t>КЛЯВИНЬШ</t>
  </si>
  <si>
    <t>Генерал-лейтенант войск связи</t>
  </si>
  <si>
    <t>Маркиан</t>
  </si>
  <si>
    <t>Генерал-майор танковых войск</t>
  </si>
  <si>
    <t>Логвинович</t>
  </si>
  <si>
    <t>СОФРОНОВ</t>
  </si>
  <si>
    <t>Генерал-лейтенант танковых войск</t>
  </si>
  <si>
    <t>Генерал-лейтенант технических войск</t>
  </si>
  <si>
    <t>Генерал-лейтенант интендантской службы</t>
  </si>
  <si>
    <t>МОСТОВЕНКО</t>
  </si>
  <si>
    <t>МОТОВ</t>
  </si>
  <si>
    <t>МОШЕНИН</t>
  </si>
  <si>
    <t>МУЕВ</t>
  </si>
  <si>
    <t>МУЗЫЧЕНКО</t>
  </si>
  <si>
    <t>ДЕ-ЛАЗАРИ</t>
  </si>
  <si>
    <t>ДЕДАЕВ</t>
  </si>
  <si>
    <t>ДЕЙЧ</t>
  </si>
  <si>
    <t>ДЕМИДОВ</t>
  </si>
  <si>
    <t>ДЕНИСЕВИЧ</t>
  </si>
  <si>
    <t>Юлианович</t>
  </si>
  <si>
    <t>ДЕНИСОВ</t>
  </si>
  <si>
    <t>ДЕРЕШ</t>
  </si>
  <si>
    <t>ДЗЕНИТ</t>
  </si>
  <si>
    <t>ДЗИВИН</t>
  </si>
  <si>
    <t>Роман</t>
  </si>
  <si>
    <t>Варфоломей</t>
  </si>
  <si>
    <t>ДМИТРИЕВ</t>
  </si>
  <si>
    <t>ДОБРОЛЕЖ</t>
  </si>
  <si>
    <t>ДОБРОСЕРДОВ</t>
  </si>
  <si>
    <t>ДОБЫКИН</t>
  </si>
  <si>
    <t>ДОЛГОПОЛОВ</t>
  </si>
  <si>
    <t>ДОРОФЕЕВ</t>
  </si>
  <si>
    <t>ДОТОЛЬ</t>
  </si>
  <si>
    <t>ДРАГИЛЕВ</t>
  </si>
  <si>
    <t>ДРАТВИН</t>
  </si>
  <si>
    <t>ДРЕЙЕР</t>
  </si>
  <si>
    <t>ДРЕКОВ</t>
  </si>
  <si>
    <t>ГАПИЧ</t>
  </si>
  <si>
    <t>ГАРНОВ</t>
  </si>
  <si>
    <t>ГАСТИЛОВИЧ</t>
  </si>
  <si>
    <t>Антон</t>
  </si>
  <si>
    <t>ГВОЗДКОВ</t>
  </si>
  <si>
    <t>ГЕНИАТУЛИН</t>
  </si>
  <si>
    <t>Шакир</t>
  </si>
  <si>
    <t>Нигматулинович</t>
  </si>
  <si>
    <t>ГЕРАСИМЕНКО</t>
  </si>
  <si>
    <t>ГЕРАСИМОВ</t>
  </si>
  <si>
    <t>Никонорович</t>
  </si>
  <si>
    <t>ГЛАГОЛЕВ</t>
  </si>
  <si>
    <t>ГЛАЗУНОВ</t>
  </si>
  <si>
    <t>Афанасьевич</t>
  </si>
  <si>
    <t>ГЛОВАЦКИЙ</t>
  </si>
  <si>
    <t>ГЛУДИН</t>
  </si>
  <si>
    <t>ГЛУШЕНКОВ</t>
  </si>
  <si>
    <t>Эммануилович</t>
  </si>
  <si>
    <t>ГОВОРОВ</t>
  </si>
  <si>
    <t>ГОЛИКОВ</t>
  </si>
  <si>
    <t>ГОЛОВКО</t>
  </si>
  <si>
    <t>ГОЛОСОВ</t>
  </si>
  <si>
    <t>Елисей</t>
  </si>
  <si>
    <t>ГОЛУБЕВ</t>
  </si>
  <si>
    <t>ГОЛУБИНЦЕВ</t>
  </si>
  <si>
    <t>ГОЛУБОВСКИЙ</t>
  </si>
  <si>
    <t>ГОЛУШКЕВИЧ</t>
  </si>
  <si>
    <t>ГОЛЬЦЕВ</t>
  </si>
  <si>
    <t>ГОНИН</t>
  </si>
  <si>
    <t>ГОНЧАРОВ</t>
  </si>
  <si>
    <t>С 1938 г. в отставке</t>
  </si>
  <si>
    <t>Литература:</t>
  </si>
  <si>
    <t>ЛАШМАНОВ</t>
  </si>
  <si>
    <t>ЛЕЕР</t>
  </si>
  <si>
    <t>ЛИСЮТИН</t>
  </si>
  <si>
    <t>ЛУНДЫШЕВ</t>
  </si>
  <si>
    <t>ЛЯПИДЕВСКИЙ</t>
  </si>
  <si>
    <t>МЕЩЕРСКИЙ</t>
  </si>
  <si>
    <t>МИГАЛОВСКИЙ</t>
  </si>
  <si>
    <t>МИХАЛЬКОВ</t>
  </si>
  <si>
    <t>НАДДАЧИН</t>
  </si>
  <si>
    <t>НЕСВИЦКИЙ</t>
  </si>
  <si>
    <t>НИКОНОВ</t>
  </si>
  <si>
    <t>ОКТЯБРЬСКИЙ</t>
  </si>
  <si>
    <t>ОЛЕНЕВ</t>
  </si>
  <si>
    <t>ПАНТЕЛЕЕВ</t>
  </si>
  <si>
    <t>ПАПАНИН</t>
  </si>
  <si>
    <t>ПАСКИН</t>
  </si>
  <si>
    <t>ПИТЕРСКИЙ</t>
  </si>
  <si>
    <t>ПОЛЕНОВ</t>
  </si>
  <si>
    <t>ПРЕСТИН</t>
  </si>
  <si>
    <t>ПТОХОВ</t>
  </si>
  <si>
    <t>ПУГА</t>
  </si>
  <si>
    <t>ПУЗЫРЕВСКИЙ</t>
  </si>
  <si>
    <t>РАМИШВИЛИ</t>
  </si>
  <si>
    <t>Бригвоенюрист</t>
  </si>
  <si>
    <t>Дивинженер</t>
  </si>
  <si>
    <t>Дивинтендант</t>
  </si>
  <si>
    <t>Дивврач</t>
  </si>
  <si>
    <t>Дивветврач</t>
  </si>
  <si>
    <t>Диввоенюрист</t>
  </si>
  <si>
    <t>Корпусной комиссар</t>
  </si>
  <si>
    <t>Коринженер</t>
  </si>
  <si>
    <t>Коринтендант</t>
  </si>
  <si>
    <t>Корврач</t>
  </si>
  <si>
    <t>Корветврач</t>
  </si>
  <si>
    <t>Корвоенюрист</t>
  </si>
  <si>
    <t>Командарм 2-го ранга</t>
  </si>
  <si>
    <t>Армвоенюрист</t>
  </si>
  <si>
    <t>Судь-ба неиз-вест-на</t>
  </si>
  <si>
    <t xml:space="preserve"> "Из 
ГУЛА-Га - в бой"</t>
  </si>
  <si>
    <t xml:space="preserve"> чел. - первонач. состав (35-36 гг.)</t>
  </si>
  <si>
    <t>ЛАГОВСКИЙ</t>
  </si>
  <si>
    <t>ЛАТКИН</t>
  </si>
  <si>
    <t>ЛЕОНАРДОВ</t>
  </si>
  <si>
    <t>ЛЕШКАШЕЛИ</t>
  </si>
  <si>
    <t>Неофит</t>
  </si>
  <si>
    <t>ЛИВЕРЦ</t>
  </si>
  <si>
    <t>ШУМИЛИН</t>
  </si>
  <si>
    <t>ШУСТИН</t>
  </si>
  <si>
    <t>ЩЕЛАКОВСКИЙ</t>
  </si>
  <si>
    <t>КОНОВАЛОВ</t>
  </si>
  <si>
    <t>Леонтий</t>
  </si>
  <si>
    <t>ЧЕРЕПАНОВ</t>
  </si>
  <si>
    <t>ЧЕРНЕЦКИЙ</t>
  </si>
  <si>
    <t>ЧЕРНИЙ</t>
  </si>
  <si>
    <t>ПРАВДИН</t>
  </si>
  <si>
    <t>ПРУССАК</t>
  </si>
  <si>
    <t>ПУЛЬКИН</t>
  </si>
  <si>
    <t>ПУНИН</t>
  </si>
  <si>
    <t>РАТГАУЗ (РОТГАУЗ)</t>
  </si>
  <si>
    <t>РАХМАНОВ</t>
  </si>
  <si>
    <t>Симон</t>
  </si>
  <si>
    <t>КУЗЬМИЧЕВ</t>
  </si>
  <si>
    <t>КУКУШКИН</t>
  </si>
  <si>
    <t>КУЛИКОВ</t>
  </si>
  <si>
    <t>КУМАНИН</t>
  </si>
  <si>
    <t>КУМЕЛАН</t>
  </si>
  <si>
    <t>Вильгельм</t>
  </si>
  <si>
    <t>КУНИЦКИЙ</t>
  </si>
  <si>
    <t>Фаддеевич</t>
  </si>
  <si>
    <t>КУНЦЕВИЧ</t>
  </si>
  <si>
    <t>КУПРЕЕВ</t>
  </si>
  <si>
    <t>КУРБАТКИН</t>
  </si>
  <si>
    <t>КУРБАТОВ</t>
  </si>
  <si>
    <t>КУРИЛОВ</t>
  </si>
  <si>
    <t>Петров Н.В., Скоркин К.В. Кто руководил НКВД.1934-1941. Справочник. - М.: Издательская программа Общества “Мемориал”, 1999.</t>
  </si>
  <si>
    <t>ШИРОКОВ (ШТЫКМАН)</t>
  </si>
  <si>
    <t>ШИРЯЕВ</t>
  </si>
  <si>
    <t>Перешел в бригинженеры</t>
  </si>
  <si>
    <t>во время ВОВ - инж.-подполк.</t>
  </si>
  <si>
    <t>во время ВОВ - полк. инт. служ.</t>
  </si>
  <si>
    <t>БУЗИЛОВ</t>
  </si>
  <si>
    <t>Лазаревич</t>
  </si>
  <si>
    <t>БУЛАТОВ</t>
  </si>
  <si>
    <t>БУРДЕЙНЫЙ</t>
  </si>
  <si>
    <t>Онуфрий</t>
  </si>
  <si>
    <t>БУРЯК-СОКОЛЬСКИЙ</t>
  </si>
  <si>
    <t>КЛЕМЕНТЬЕВ</t>
  </si>
  <si>
    <t>КЛЕНОВ</t>
  </si>
  <si>
    <t>КЛЕТКИН</t>
  </si>
  <si>
    <t>Платонович</t>
  </si>
  <si>
    <t>КЛЕУШЕВ</t>
  </si>
  <si>
    <t>КЛИМОВСКИХ</t>
  </si>
  <si>
    <t>КЛИЧ</t>
  </si>
  <si>
    <t>КЛОЧКО</t>
  </si>
  <si>
    <t>КЛЮЧНИКОВ</t>
  </si>
  <si>
    <t>КЛЯВА</t>
  </si>
  <si>
    <t>ГАЛИЧЕВ</t>
  </si>
  <si>
    <t>ГАМАЗОВ</t>
  </si>
  <si>
    <t>ГАМБУРГ</t>
  </si>
  <si>
    <t>ГАМП-ТОМСКИЙ</t>
  </si>
  <si>
    <t>Гуго-Альберт</t>
  </si>
  <si>
    <t>Готфридович</t>
  </si>
  <si>
    <t>ГАНУСЕВИЧ</t>
  </si>
  <si>
    <t>ГАПАНОВИЧ</t>
  </si>
  <si>
    <t>ГАПОНЕНКО</t>
  </si>
  <si>
    <t>ГАПОНОВ</t>
  </si>
  <si>
    <t>ГЕНЗИК</t>
  </si>
  <si>
    <t>Кондрат</t>
  </si>
  <si>
    <t>ГЕРОНИМУС</t>
  </si>
  <si>
    <t>ГЛИНСКИЙ</t>
  </si>
  <si>
    <t>ГЛУСКИН</t>
  </si>
  <si>
    <t>ГОДГЕЛЬФ</t>
  </si>
  <si>
    <t>ГОДЕС</t>
  </si>
  <si>
    <t>ГОЙДЗЬ</t>
  </si>
  <si>
    <t>ГОЛОВАНОВ</t>
  </si>
  <si>
    <t>ГОЛУБОВ</t>
  </si>
  <si>
    <t xml:space="preserve">ГОЛЬХОВ </t>
  </si>
  <si>
    <t>ГОРБ</t>
  </si>
  <si>
    <t>ГОРБУНОВ</t>
  </si>
  <si>
    <t>ГОРОХОВ</t>
  </si>
  <si>
    <t>ГРАДУСОВ</t>
  </si>
  <si>
    <t>ГРАЙ</t>
  </si>
  <si>
    <t>ГРЕБЕННИК</t>
  </si>
  <si>
    <t>ГРЕВЕНЦОВ</t>
  </si>
  <si>
    <t>ГРИНБЛАТ</t>
  </si>
  <si>
    <t>ГРИНЕВИЧ</t>
  </si>
  <si>
    <t>Хрисанфович</t>
  </si>
  <si>
    <t>00.00.1937</t>
  </si>
  <si>
    <t>ОСИПЕНКО</t>
  </si>
  <si>
    <t>ОСИПОВ</t>
  </si>
  <si>
    <t>ОСОКИН</t>
  </si>
  <si>
    <t>ОСТРОВСКИЙ</t>
  </si>
  <si>
    <t>ОСТРОУМОВ</t>
  </si>
  <si>
    <t>ОСТРЯКОВ</t>
  </si>
  <si>
    <t>ОФРОСИМОВ</t>
  </si>
  <si>
    <t>ПАВЕЛКИН</t>
  </si>
  <si>
    <t>ПАВЛОВ</t>
  </si>
  <si>
    <t>ПАВЛОВИЧ</t>
  </si>
  <si>
    <t>ПАВЛОВСКИЙ</t>
  </si>
  <si>
    <t>Казимир</t>
  </si>
  <si>
    <t>Владиславович</t>
  </si>
  <si>
    <t>ПАНИН</t>
  </si>
  <si>
    <t>ПАНОВ</t>
  </si>
  <si>
    <t>ПАНФИЛОВ</t>
  </si>
  <si>
    <t>Автономович</t>
  </si>
  <si>
    <t>ПАНЮКОВ</t>
  </si>
  <si>
    <t>ПАНЮХОВ</t>
  </si>
  <si>
    <t>ПАРСЕГОВ</t>
  </si>
  <si>
    <t>ПАРУСИНОВ</t>
  </si>
  <si>
    <t>ПАРХОМЕНКО</t>
  </si>
  <si>
    <t>Агапович</t>
  </si>
  <si>
    <t>ПАСТРЕВИЧ</t>
  </si>
  <si>
    <t>Повышены в звании</t>
  </si>
  <si>
    <t>Черушев Н.С., Черушев Ю.Н. Расстрелянная элита РККА. 1937-1941. Комбриги и им равные. - М.: Кучково поле, Икс-хистори, 2014.</t>
  </si>
  <si>
    <t>Интернет-ресурсы</t>
  </si>
  <si>
    <t>Во время ВОВ - гвардии полковник</t>
  </si>
  <si>
    <t>с 38 по 40 гг. был репрессирован. Призван в 41 г. Пропал без вести.</t>
  </si>
  <si>
    <t>Мильбах В.С. Политические репрессии командноначальствующего состава 1937–1938. Тихоокеанский флот / В.С.Мильбах. – СПб: Издво С.Петерб. гос. ун-та, 2013.</t>
  </si>
  <si>
    <t xml:space="preserve">Мильбах В.С., Сапожников А.Г., Чураков Д.Р. Политические репрессии командно-начальствующего состава, 1937-1938 гг. Северный флот. - Факультет Международных отношений СПбГУ, 2014. </t>
  </si>
  <si>
    <t>http://www.rkka.ru/ihandbook.htm</t>
  </si>
  <si>
    <t>ПРОСВИРОВ</t>
  </si>
  <si>
    <t>Никон</t>
  </si>
  <si>
    <t>ПРОСКУРОВ</t>
  </si>
  <si>
    <t>ПРОСТЯКОВ</t>
  </si>
  <si>
    <t>КРУГЛЯКОВ</t>
  </si>
  <si>
    <t>КРУК</t>
  </si>
  <si>
    <t>КРУПЕННИКОВ</t>
  </si>
  <si>
    <t>КРУПИН</t>
  </si>
  <si>
    <t>в том числе:</t>
  </si>
  <si>
    <t>Флагманы 2-го ранга</t>
  </si>
  <si>
    <t>Командный и начальствующий состав Красной Армии в 1940-1941 гг.: Структура и кадры центрального аппарата НКО СССР, военных округов и общевойсковых армий: Документы и материалы / Под ред. В. Н. Кузеленкова. — М.-СПб.: Летний сад, 2005.</t>
  </si>
  <si>
    <t>ЦИЭМГАЛ</t>
  </si>
  <si>
    <t>Янович</t>
  </si>
  <si>
    <t>НЕДВИГИН</t>
  </si>
  <si>
    <t>ТЫКИН</t>
  </si>
  <si>
    <t>Августович</t>
  </si>
  <si>
    <t>ТЫЛТЫНЬ</t>
  </si>
  <si>
    <t>Альфред</t>
  </si>
  <si>
    <t>ТЫНЯНСКИХ</t>
  </si>
  <si>
    <t>ТЮРИН</t>
  </si>
  <si>
    <t>УЛАСЕВИЧ</t>
  </si>
  <si>
    <t>УЛЬМАН</t>
  </si>
  <si>
    <t>Жан</t>
  </si>
  <si>
    <t>УЛЬМЕР</t>
  </si>
  <si>
    <t>УСЕНКО</t>
  </si>
  <si>
    <t>УСОВ</t>
  </si>
  <si>
    <t>УСТИНОВ</t>
  </si>
  <si>
    <t>УТКИН</t>
  </si>
  <si>
    <t>УХОВ</t>
  </si>
  <si>
    <t>УШАКОВ</t>
  </si>
  <si>
    <t>ФАДЕЕВ</t>
  </si>
  <si>
    <t>ФАДЮНИН</t>
  </si>
  <si>
    <t>ФАЛАЛЕЕВ</t>
  </si>
  <si>
    <t>ФЕДИН</t>
  </si>
  <si>
    <t>ФЕДОРЕНКО</t>
  </si>
  <si>
    <t xml:space="preserve">ЧЕРНЫШЕВ </t>
  </si>
  <si>
    <t xml:space="preserve">ШАРАБУРКО </t>
  </si>
  <si>
    <t>в к35 - Дмитриевич</t>
  </si>
  <si>
    <t xml:space="preserve">ЕВТИХИЕВ </t>
  </si>
  <si>
    <t xml:space="preserve"> Повторы ФИО</t>
  </si>
  <si>
    <t xml:space="preserve"> - Уникальные ФИО</t>
  </si>
  <si>
    <t>Форум истории ВЧК ОГПУ НКВД МГБ</t>
  </si>
  <si>
    <t>Инженер-флаг-маны 3-го ранга</t>
  </si>
  <si>
    <t xml:space="preserve">Переатте-стованы в 40-41 гг. в генера-льские и адмира-льские звания </t>
  </si>
  <si>
    <t>СУРВИЛЛО</t>
  </si>
  <si>
    <t>ТРЕТЬЯКОВ</t>
  </si>
  <si>
    <t>ДУНАЕВ</t>
  </si>
  <si>
    <t>ДУХНОВСКИЙ</t>
  </si>
  <si>
    <t>ДУШАК</t>
  </si>
  <si>
    <t>ЕЛСУКОВ</t>
  </si>
  <si>
    <t>ЕРИСОВ</t>
  </si>
  <si>
    <t>ЕФИМЕНКО</t>
  </si>
  <si>
    <t>ЕФИМОВ</t>
  </si>
  <si>
    <t>ЕФРЕМОВ</t>
  </si>
  <si>
    <t>ЖДАНОВ</t>
  </si>
  <si>
    <t>ЖМАКИН</t>
  </si>
  <si>
    <t>ЛАБАДЗЕ</t>
  </si>
  <si>
    <t>Нестор</t>
  </si>
  <si>
    <t>Дориспанович (Дариспанович)</t>
  </si>
  <si>
    <t>ЛАБАС</t>
  </si>
  <si>
    <t>Абрам</t>
  </si>
  <si>
    <t>Аркадьевич</t>
  </si>
  <si>
    <t>ЛАВИНОВСКИЙ</t>
  </si>
  <si>
    <t>ЛАВРИК</t>
  </si>
  <si>
    <t>ЛАВРИНОВИЧ</t>
  </si>
  <si>
    <t>Вацлав</t>
  </si>
  <si>
    <t>Брониславович</t>
  </si>
  <si>
    <t>ЛАВРОВ</t>
  </si>
  <si>
    <t>ЛАГУНОВ</t>
  </si>
  <si>
    <t>Феофан</t>
  </si>
  <si>
    <t>ЛАГУТИН</t>
  </si>
  <si>
    <t>Погиб в советско-финскую войну</t>
  </si>
  <si>
    <t>Участие в "тройках"</t>
  </si>
  <si>
    <t>во время ВОВ - инж .кап. 1 ранга</t>
  </si>
  <si>
    <t>СЕМЕНОВСКИЙ</t>
  </si>
  <si>
    <t>СЕРЕБРЕННИКОВ</t>
  </si>
  <si>
    <t>СЕРЕБРЯКОВ</t>
  </si>
  <si>
    <t>СЕРЮКОВ</t>
  </si>
  <si>
    <t xml:space="preserve">СИЛКИН </t>
  </si>
  <si>
    <t>Гордей</t>
  </si>
  <si>
    <t>СИМОНОВ</t>
  </si>
  <si>
    <t>СИНИЦЫН</t>
  </si>
  <si>
    <t>СКОРОХОДОВ</t>
  </si>
  <si>
    <t>Касторович</t>
  </si>
  <si>
    <t>СКОРПИЛЕВ</t>
  </si>
  <si>
    <t>СМОКАЧЕВ</t>
  </si>
  <si>
    <t>СМОЛИКОВ</t>
  </si>
  <si>
    <t>СОКОЛЕНКО</t>
  </si>
  <si>
    <t>СОКОЛИН</t>
  </si>
  <si>
    <t xml:space="preserve"> в комдивы</t>
  </si>
  <si>
    <t>СОЛОМИН</t>
  </si>
  <si>
    <t>СОЛОМКО</t>
  </si>
  <si>
    <t xml:space="preserve">КОЛЯКОВ </t>
  </si>
  <si>
    <t xml:space="preserve">ЛЯНДА </t>
  </si>
  <si>
    <t>ПЕТУХОВСКИЙ</t>
  </si>
  <si>
    <t>ДУБИНИН</t>
  </si>
  <si>
    <t>ДУБИНКИН</t>
  </si>
  <si>
    <t>ДУБКОВ</t>
  </si>
  <si>
    <t>ДУБОВКО</t>
  </si>
  <si>
    <t>Вячеслав</t>
  </si>
  <si>
    <t xml:space="preserve"> из бриг. комиссара</t>
  </si>
  <si>
    <t xml:space="preserve"> из комбригов</t>
  </si>
  <si>
    <t>БОНДАРЮК</t>
  </si>
  <si>
    <t>Макарович</t>
  </si>
  <si>
    <t>БОНДОВСКИЙ</t>
  </si>
  <si>
    <t>БОРЗИКОВ</t>
  </si>
  <si>
    <t>Арсений</t>
  </si>
  <si>
    <t>БОРЗИЛОВ</t>
  </si>
  <si>
    <t>БОРЗОВ</t>
  </si>
  <si>
    <t>БОРИСЕВИЧ</t>
  </si>
  <si>
    <t>БОЯРСКИЙ</t>
  </si>
  <si>
    <t>БУЗНИКОВ</t>
  </si>
  <si>
    <t>ВАЛЕНКОВ</t>
  </si>
  <si>
    <t>ВАХРАМЕЕВ</t>
  </si>
  <si>
    <t>ВИННИК</t>
  </si>
  <si>
    <t>ВИТКОВСКИЙ</t>
  </si>
  <si>
    <t>ВОЙНО</t>
  </si>
  <si>
    <t>ВОЛОКОВИНСКИЙ</t>
  </si>
  <si>
    <t>ВОЛЬНИКОВ</t>
  </si>
  <si>
    <t>ДУШЕНОВ</t>
  </si>
  <si>
    <t>КАДАЦКИЙ-РУДНЕВ</t>
  </si>
  <si>
    <t>КИРЕЕВ</t>
  </si>
  <si>
    <t>ЛУДРИ</t>
  </si>
  <si>
    <t>ПАНЦЕРЖАНСКИЙ</t>
  </si>
  <si>
    <t>Флаг. 1 ранга</t>
  </si>
  <si>
    <t xml:space="preserve">Переаттест. в 40-41 гг. в генерал. и адмирал. звания </t>
  </si>
  <si>
    <t>в ген.-майор берег.сл.</t>
  </si>
  <si>
    <t>ВИНОГРАДСКИЙ</t>
  </si>
  <si>
    <t>САМБОРСКИЙ</t>
  </si>
  <si>
    <t>Флаг. 2 ранга</t>
  </si>
  <si>
    <t>СМЕХОТВОРОВ</t>
  </si>
  <si>
    <t>Никандрович</t>
  </si>
  <si>
    <t>СМИРНОВ</t>
  </si>
  <si>
    <t>СМУШКЕВИЧ</t>
  </si>
  <si>
    <t>СОКОЛОВ-СОКОЛОВСКИЙ</t>
  </si>
  <si>
    <t>С 38 по 40 г. был репрессирован. Об участии в ВОВ ничего не известно.</t>
  </si>
  <si>
    <t>капитан 1 ранга - с 29.11.42</t>
  </si>
  <si>
    <t>БОБРОВ</t>
  </si>
  <si>
    <t>Бригинтендант</t>
  </si>
  <si>
    <t>Бригврач</t>
  </si>
  <si>
    <t>Бригветврач</t>
  </si>
  <si>
    <t>Инженер-флаг-маны 2-го ранга</t>
  </si>
  <si>
    <t>Дивизионные комисары</t>
  </si>
  <si>
    <t>Дивврачи</t>
  </si>
  <si>
    <t>Дивинтенданты</t>
  </si>
  <si>
    <t>Диввоенюристы</t>
  </si>
  <si>
    <t>Дивинженеры</t>
  </si>
  <si>
    <t>ВОЛЬСКИЙ</t>
  </si>
  <si>
    <t>ВОЛЬХИН</t>
  </si>
  <si>
    <t>ВОРОБЬЕВ</t>
  </si>
  <si>
    <t>Фролович</t>
  </si>
  <si>
    <t>ВОРОНКОВ</t>
  </si>
  <si>
    <t>ВОРОНОВ</t>
  </si>
  <si>
    <t>ВОРОНЦОВ</t>
  </si>
  <si>
    <t>ВОСТРУХОВ</t>
  </si>
  <si>
    <t>ВУРГАФТ</t>
  </si>
  <si>
    <t>ВЯЗАНИЧЕВ</t>
  </si>
  <si>
    <t>Аким</t>
  </si>
  <si>
    <t>Герасимович</t>
  </si>
  <si>
    <t>Участник ВОВ в звании полковника.</t>
  </si>
  <si>
    <t>БАЛАШЕВ</t>
  </si>
  <si>
    <t>Изот</t>
  </si>
  <si>
    <t>БАЛЫЧЕНКО</t>
  </si>
  <si>
    <t>БАРГЕР</t>
  </si>
  <si>
    <t>БАУЗЕР</t>
  </si>
  <si>
    <t>Фриц</t>
  </si>
  <si>
    <t>БАХИРЕВ</t>
  </si>
  <si>
    <t>БЛУАШВИЛИ</t>
  </si>
  <si>
    <t>БЛУМЕНТАЛЬ</t>
  </si>
  <si>
    <t>БОЛТРУШКО</t>
  </si>
  <si>
    <t>БОРОВИЧ</t>
  </si>
  <si>
    <t>БЫЧКОВ</t>
  </si>
  <si>
    <t xml:space="preserve">ВАЙНЕР </t>
  </si>
  <si>
    <t>ВАЙНЕРОС</t>
  </si>
  <si>
    <t>ВЕЙНЕРОВИЧ</t>
  </si>
  <si>
    <t>ГАЛЬЦЕВ</t>
  </si>
  <si>
    <t>ГЕНИН</t>
  </si>
  <si>
    <t>ГЛАДЫШЕВ</t>
  </si>
  <si>
    <t>СОКОЛОВСКИЙ</t>
  </si>
  <si>
    <t>СОЛЛОГУБ</t>
  </si>
  <si>
    <t>СОФРОНОВ (САФРОНОВ)</t>
  </si>
  <si>
    <t>СПИЛЬНИЧЕНКО</t>
  </si>
  <si>
    <t>Аввакумович</t>
  </si>
  <si>
    <t>ПОДЗЮНСКИЙ</t>
  </si>
  <si>
    <t>ПОДСОТСКИЙ</t>
  </si>
  <si>
    <t>ПОЖИДАЕВ</t>
  </si>
  <si>
    <t>Тарасович</t>
  </si>
  <si>
    <t>РОЗОВСКИЙ</t>
  </si>
  <si>
    <t>УЛЬРИХ</t>
  </si>
  <si>
    <t>Леонард</t>
  </si>
  <si>
    <t>МАТУЛЕВИЧ</t>
  </si>
  <si>
    <t>ПЛАВНЕК</t>
  </si>
  <si>
    <t>ГОЛЯКОВ</t>
  </si>
  <si>
    <t>ГРОДКО</t>
  </si>
  <si>
    <t>ИЕВЛЕВ</t>
  </si>
  <si>
    <t>КАДСОН</t>
  </si>
  <si>
    <t>КАЛОШИН</t>
  </si>
  <si>
    <t>КАМЕРОН</t>
  </si>
  <si>
    <t>КОЗАРИНСКИЙ</t>
  </si>
  <si>
    <t>КУШНИРЮК</t>
  </si>
  <si>
    <t>МАЗЮК</t>
  </si>
  <si>
    <t>МАЛЛЕР</t>
  </si>
  <si>
    <t>МИЛЯНОВСКИЙ</t>
  </si>
  <si>
    <t>НИКИТЧЕНКО</t>
  </si>
  <si>
    <t>РЫЧКОВ</t>
  </si>
  <si>
    <t>Нафталий</t>
  </si>
  <si>
    <t xml:space="preserve">ГАЛЕРКИН </t>
  </si>
  <si>
    <t xml:space="preserve">СИНЯВСКИЙ </t>
  </si>
  <si>
    <t xml:space="preserve">ФРЕНКЕЛЬ </t>
  </si>
  <si>
    <t>из дивинтендантов</t>
  </si>
  <si>
    <t>АКСЕНОВ</t>
  </si>
  <si>
    <t>БАНДИН</t>
  </si>
  <si>
    <t>БЕРКАЛОВ</t>
  </si>
  <si>
    <t>ГЕЛЬВИХ</t>
  </si>
  <si>
    <t>ГЕНИЕВ</t>
  </si>
  <si>
    <t>ГРАВЕ</t>
  </si>
  <si>
    <t>ДМОХОВСКИЙ</t>
  </si>
  <si>
    <t>ДУБЯГА</t>
  </si>
  <si>
    <t>ЖУК</t>
  </si>
  <si>
    <t>в комдивы</t>
  </si>
  <si>
    <t>КЕЛДЫШ</t>
  </si>
  <si>
    <t>КОННЭРТ</t>
  </si>
  <si>
    <t>МЕЧНИКОВ</t>
  </si>
  <si>
    <t>Валерианович</t>
  </si>
  <si>
    <t>ПОЛИЩУК</t>
  </si>
  <si>
    <t>ФИЛОНЕНКО-БОРОДИЧ</t>
  </si>
  <si>
    <t>ХМЕЛЬКОВ</t>
  </si>
  <si>
    <t>ЖИЛЬЦОВ</t>
  </si>
  <si>
    <t>КОСИЧ</t>
  </si>
  <si>
    <t>ОШЛЕЙ</t>
  </si>
  <si>
    <t>МАШЕНДЖИНОВ</t>
  </si>
  <si>
    <t>МЕДВЕДЕВ</t>
  </si>
  <si>
    <t>МЕДЯНСКИЙ</t>
  </si>
  <si>
    <t>МЕЙЕР</t>
  </si>
  <si>
    <t>МЕЛИКОВ</t>
  </si>
  <si>
    <t>МЕЛЬНИК</t>
  </si>
  <si>
    <t>Кондратий</t>
  </si>
  <si>
    <t>МЕЛЬНИКОВ</t>
  </si>
  <si>
    <t>Всеволод</t>
  </si>
  <si>
    <t>МЕРКУЛОВ</t>
  </si>
  <si>
    <t>Репрессирован, освовожден. Во время ВОВ гв. подполковник</t>
  </si>
  <si>
    <t>ВЯЗЕМСКИЙ</t>
  </si>
  <si>
    <t>ГАВРИКОВ</t>
  </si>
  <si>
    <t>Селиверстович</t>
  </si>
  <si>
    <t>ГАВРИЛЕНКО</t>
  </si>
  <si>
    <t>ГАВРИЛОВ</t>
  </si>
  <si>
    <t>Филиппович</t>
  </si>
  <si>
    <t>ГАВРИЧЕНКО</t>
  </si>
  <si>
    <t>ГАВРО</t>
  </si>
  <si>
    <t>Людвиг</t>
  </si>
  <si>
    <t>ГАВРЮШЕНКО</t>
  </si>
  <si>
    <t>Григорий</t>
  </si>
  <si>
    <t>Густович</t>
  </si>
  <si>
    <t>НИКОЛЬСКИЙ</t>
  </si>
  <si>
    <t>НИКУЛИН</t>
  </si>
  <si>
    <t>НИЧКОВ</t>
  </si>
  <si>
    <t>НОВИК</t>
  </si>
  <si>
    <t>НОВИКОВ</t>
  </si>
  <si>
    <t>НОВОСЕЛЬСКИЙ</t>
  </si>
  <si>
    <t>Юрий</t>
  </si>
  <si>
    <t>ВАЛИН-ГАЙЛИС</t>
  </si>
  <si>
    <t>Август</t>
  </si>
  <si>
    <t>Юрьевич</t>
  </si>
  <si>
    <t>ВАРФОЛОМЕЕВ</t>
  </si>
  <si>
    <t>ВАСЕНЦОВИЧ</t>
  </si>
  <si>
    <t>Владислав</t>
  </si>
  <si>
    <t>Константинович</t>
  </si>
  <si>
    <t>ВАСИЛЕВСКИЙ</t>
  </si>
  <si>
    <t>АЛИТОВСКИЙ</t>
  </si>
  <si>
    <t>АРТЮШКОВ</t>
  </si>
  <si>
    <t>БАЙТИН</t>
  </si>
  <si>
    <t>Леопольд</t>
  </si>
  <si>
    <t>https://biografiaru.wordpress.com/</t>
  </si>
  <si>
    <t xml:space="preserve"> Форум сайта РККА</t>
  </si>
  <si>
    <t>Рас-стре-ляны</t>
  </si>
  <si>
    <t>КАЛАЧЕВ</t>
  </si>
  <si>
    <t>КАЛИНОВСКИЙ</t>
  </si>
  <si>
    <t>КАЛМЫКОВ</t>
  </si>
  <si>
    <t>КАЛЬВАН</t>
  </si>
  <si>
    <t>КАЛЬНИН</t>
  </si>
  <si>
    <t>Фридрих</t>
  </si>
  <si>
    <t>КАМЕРА</t>
  </si>
  <si>
    <t>КАМКОВ</t>
  </si>
  <si>
    <t>КАПУСТИН</t>
  </si>
  <si>
    <t>Виталий</t>
  </si>
  <si>
    <t>Парфенович</t>
  </si>
  <si>
    <t>КАПЦЕВИЧ</t>
  </si>
  <si>
    <t>КАРАБУЛЬКИН</t>
  </si>
  <si>
    <t>ГЕДРИМОВИЧ</t>
  </si>
  <si>
    <t>ГОЛИЦИН</t>
  </si>
  <si>
    <t>Артемьевич (Артемович)</t>
  </si>
  <si>
    <t>ДУВАЛЕНСКИЙ</t>
  </si>
  <si>
    <t>ЕСИН</t>
  </si>
  <si>
    <t>ЗВЕЙНЕК</t>
  </si>
  <si>
    <t>ИЗЕНБЕК</t>
  </si>
  <si>
    <t>Артурович</t>
  </si>
  <si>
    <t>КАВРАЙСКИЙ</t>
  </si>
  <si>
    <t>КИМБАР</t>
  </si>
  <si>
    <t>КОЛБИН</t>
  </si>
  <si>
    <t>КРАСНИТСКИЙ</t>
  </si>
  <si>
    <t>КРИТСКИЙ</t>
  </si>
  <si>
    <t>КУЗАЕВ</t>
  </si>
  <si>
    <t>КУРНАКОВ</t>
  </si>
  <si>
    <t>ЛЕЖНЕВ</t>
  </si>
  <si>
    <t>ЛЯХОВ</t>
  </si>
  <si>
    <t>ХАЙТ</t>
  </si>
  <si>
    <t xml:space="preserve"> - войска НКВД. </t>
  </si>
  <si>
    <t xml:space="preserve">            Единый список комначсостава Вооруженных сил СССР </t>
  </si>
  <si>
    <t>БЕЗБОРОДОВ</t>
  </si>
  <si>
    <t>БЕЛЕНКОВ</t>
  </si>
  <si>
    <t>Исхак</t>
  </si>
  <si>
    <t>Гусетдинович</t>
  </si>
  <si>
    <t>БЕЛЬСКИЙ</t>
  </si>
  <si>
    <t>БЕРЕЗКИН</t>
  </si>
  <si>
    <t>БЕРЕС</t>
  </si>
  <si>
    <t>Генерал-полковники</t>
  </si>
  <si>
    <t>Генерал-лейтенанты</t>
  </si>
  <si>
    <t>Капитаны 1-го ранга</t>
  </si>
  <si>
    <t>АВРААМОВ</t>
  </si>
  <si>
    <t>АКУЛИН</t>
  </si>
  <si>
    <t>АЛАФУЗОВ</t>
  </si>
  <si>
    <t>АННИН</t>
  </si>
  <si>
    <t>АРАПОВ</t>
  </si>
  <si>
    <t>БАБИН</t>
  </si>
  <si>
    <t>БЕЛЛИ</t>
  </si>
  <si>
    <t>КУПРИЯНОВ</t>
  </si>
  <si>
    <t>СКРИПКИН</t>
  </si>
  <si>
    <t>СКРИПНИКОВ</t>
  </si>
  <si>
    <t>СКРОБУК</t>
  </si>
  <si>
    <t>СКУГАРЕВ</t>
  </si>
  <si>
    <t>СКУЛАЧЕНКО</t>
  </si>
  <si>
    <t>Ерофеевич</t>
  </si>
  <si>
    <t>СЛАВИН</t>
  </si>
  <si>
    <t>Абрамович</t>
  </si>
  <si>
    <t>СЛАДКЕВИЧ</t>
  </si>
  <si>
    <t>Моисей</t>
  </si>
  <si>
    <t>СЛЕПНЕВ</t>
  </si>
  <si>
    <t>Маврикий</t>
  </si>
  <si>
    <t>СЛЕФОГТ</t>
  </si>
  <si>
    <t>КАНГЕЛАРИ</t>
  </si>
  <si>
    <t>КУШНЕР</t>
  </si>
  <si>
    <t>КЮЧАРИАНЦ</t>
  </si>
  <si>
    <t>Абгарович</t>
  </si>
  <si>
    <t>ОРБЕЛИ</t>
  </si>
  <si>
    <t>ТОНКОВ</t>
  </si>
  <si>
    <t>ШЕВКУНЕНКО</t>
  </si>
  <si>
    <t>АРИНКИН</t>
  </si>
  <si>
    <t>АСТВАЦАТУРОВ</t>
  </si>
  <si>
    <t>БАРКОВ</t>
  </si>
  <si>
    <t>БУШ</t>
  </si>
  <si>
    <t>Эдвин</t>
  </si>
  <si>
    <t>Вильгельмович</t>
  </si>
  <si>
    <t>ДЖАНЕЛИДЗЕ</t>
  </si>
  <si>
    <t>Иустин</t>
  </si>
  <si>
    <t>МАНДРЫКА</t>
  </si>
  <si>
    <t>Левон</t>
  </si>
  <si>
    <t>РАГОЗА</t>
  </si>
  <si>
    <t>РЕЙНЕР</t>
  </si>
  <si>
    <t>ТУРНЕР</t>
  </si>
  <si>
    <t>ШАМОВ</t>
  </si>
  <si>
    <t xml:space="preserve">               Итого безвозвратные потери =</t>
  </si>
  <si>
    <t>ЗЮК (НЕХАМКИН)</t>
  </si>
  <si>
    <t>КИТ-ВИЙТЕНКО</t>
  </si>
  <si>
    <t>КИШ</t>
  </si>
  <si>
    <t>Ганц</t>
  </si>
  <si>
    <t>КЛЕВЦОВ</t>
  </si>
  <si>
    <t>САФОНЦЕВ</t>
  </si>
  <si>
    <r>
      <t xml:space="preserve">Расстреляны (арестованные до начала ВОВ - обычный шрифт Arial Cyr; </t>
    </r>
    <r>
      <rPr>
        <b/>
        <i/>
        <sz val="9"/>
        <rFont val="Monotype Corsiva"/>
        <family val="4"/>
        <charset val="204"/>
      </rPr>
      <t>арестованные в первые месяцы ВОВ - шрифт Monotipe Corsiva, жирный, курсив</t>
    </r>
    <r>
      <rPr>
        <sz val="9"/>
        <rFont val="Arial Cyr"/>
        <charset val="204"/>
      </rPr>
      <t>)</t>
    </r>
  </si>
  <si>
    <t>Расстрелян за провалы в финской кампании 11.01.40 перед строем. Реабилитирован</t>
  </si>
  <si>
    <t>АКСЕЛЬРОД</t>
  </si>
  <si>
    <t>нет в к35</t>
  </si>
  <si>
    <t xml:space="preserve">Александр </t>
  </si>
  <si>
    <t>ГРУЗИЙ</t>
  </si>
  <si>
    <t xml:space="preserve">Виктор </t>
  </si>
  <si>
    <t>ШИРЯГИН</t>
  </si>
  <si>
    <t>ШКОЛЬНИКОВ</t>
  </si>
  <si>
    <t>ШНЕЕРСОН</t>
  </si>
  <si>
    <t>ЩЕТИНИН</t>
  </si>
  <si>
    <t>Иннокентьевич</t>
  </si>
  <si>
    <t>Георгий</t>
  </si>
  <si>
    <t>Данилович</t>
  </si>
  <si>
    <t>АНТОШИН</t>
  </si>
  <si>
    <t>Панфилович</t>
  </si>
  <si>
    <t>АНТРОПОВ</t>
  </si>
  <si>
    <t>Борис</t>
  </si>
  <si>
    <t>Сергеевич</t>
  </si>
  <si>
    <t>АПОЛЛОНОВ</t>
  </si>
  <si>
    <t>Аркадий</t>
  </si>
  <si>
    <t>Командармы, флагманы флота, арм. комиссары (все 1-го и 2-го ранга) + армвоенюристы</t>
  </si>
  <si>
    <t xml:space="preserve"> Арестован 29.06.39.  Освобожден 14.06.43, далее в звании полковника, участник ВОВ</t>
  </si>
  <si>
    <t>Полковник с 40 г. В немецком плену с 5.10.1941 по 26.4.1945. Уволен из армии по возрасту 15.1.1946.</t>
  </si>
  <si>
    <t>Бригадные комисары</t>
  </si>
  <si>
    <t>РАКОВСКИЙ</t>
  </si>
  <si>
    <t>РАКУТИН</t>
  </si>
  <si>
    <t>РАСПОПОВ</t>
  </si>
  <si>
    <t>РАТАУШ</t>
  </si>
  <si>
    <t>РАЧИНСКИЙ</t>
  </si>
  <si>
    <t>РЕВЯКИН</t>
  </si>
  <si>
    <t>РЕДКИН-РЫМАШЕВСКИЙ</t>
  </si>
  <si>
    <t>Андриан</t>
  </si>
  <si>
    <t>РЕЗНИЧЕНКО</t>
  </si>
  <si>
    <t>ДАНГУЛОВ</t>
  </si>
  <si>
    <t>ДИВАЕВ</t>
  </si>
  <si>
    <t>ДИВАКОВ</t>
  </si>
  <si>
    <t>ДИТРИХ</t>
  </si>
  <si>
    <t>Мариан</t>
  </si>
  <si>
    <t>ДОБРОТВОРСКИЙ</t>
  </si>
  <si>
    <t>ДОЙНИКОВ</t>
  </si>
  <si>
    <t>ДОЛГАНОВ</t>
  </si>
  <si>
    <t>ДОМБРОВСКИЙ</t>
  </si>
  <si>
    <t>ДУШИН</t>
  </si>
  <si>
    <t>ЕЛАНСКИЙ</t>
  </si>
  <si>
    <t>ЖИЛКИН</t>
  </si>
  <si>
    <t>ЗАВАЛИШИН</t>
  </si>
  <si>
    <t>ЗАК</t>
  </si>
  <si>
    <t>ЗАЛКИНД</t>
  </si>
  <si>
    <t>ЗАРАЙСКИЙ</t>
  </si>
  <si>
    <t>ЗАРИНСКИЙ</t>
  </si>
  <si>
    <t>ЗАСОСОВ</t>
  </si>
  <si>
    <t>ЗЕЛЕНСКИЙ</t>
  </si>
  <si>
    <t>ЗЕНИН</t>
  </si>
  <si>
    <t>ЗЕТИЛОВ</t>
  </si>
  <si>
    <t>Родионович</t>
  </si>
  <si>
    <t>ИЕРВАН</t>
  </si>
  <si>
    <t>Мартын</t>
  </si>
  <si>
    <t>Во время ВОВ - полковник юстиции</t>
  </si>
  <si>
    <t>ЖУДРА</t>
  </si>
  <si>
    <t>ЗАДОРИН</t>
  </si>
  <si>
    <t>ЗАПОРОЖЕЦ</t>
  </si>
  <si>
    <t>ЗАХАРЫЧЕВ</t>
  </si>
  <si>
    <t>ЗВОНИЦКИЙ</t>
  </si>
  <si>
    <t>Юлиан</t>
  </si>
  <si>
    <t>ЗВОНОВ</t>
  </si>
  <si>
    <t>ЗВЯГИН</t>
  </si>
  <si>
    <t>ЗЕЛИГ</t>
  </si>
  <si>
    <t>ЗЕНЬКОВ</t>
  </si>
  <si>
    <t>ЗЛАТКИН</t>
  </si>
  <si>
    <t>Захар</t>
  </si>
  <si>
    <t>ЗМИЕВСКИЙ</t>
  </si>
  <si>
    <t>ЗУБКОВ</t>
  </si>
  <si>
    <t>ЗУБОВ</t>
  </si>
  <si>
    <t>ЗУДОВ</t>
  </si>
  <si>
    <t>ЗУЕВ</t>
  </si>
  <si>
    <t>ИБАТУЛИН</t>
  </si>
  <si>
    <t>Юнус</t>
  </si>
  <si>
    <t>Богаутдинович</t>
  </si>
  <si>
    <t>ИБРАГИМОВ</t>
  </si>
  <si>
    <t>Вали</t>
  </si>
  <si>
    <t>Сарачиевич</t>
  </si>
  <si>
    <t>Филатович</t>
  </si>
  <si>
    <t>ИВАНЧЕНКО</t>
  </si>
  <si>
    <t>30 сент.41г. расстрел</t>
  </si>
  <si>
    <t>ЖЕЛЯБИН</t>
  </si>
  <si>
    <t>Во время ВОВ - капитан 1-го ранга</t>
  </si>
  <si>
    <t>Во время ВОВ был комиссаром Лагеря для военнопленных  г. Красногорске</t>
  </si>
  <si>
    <t>ГЕРМАС</t>
  </si>
  <si>
    <t>Осип</t>
  </si>
  <si>
    <t>ГИЛЯНОВ</t>
  </si>
  <si>
    <t>ГИРШМАН</t>
  </si>
  <si>
    <t>ГОЛЬМАН</t>
  </si>
  <si>
    <t>ГОРСКИЙ</t>
  </si>
  <si>
    <t>ГОТ</t>
  </si>
  <si>
    <t>Вячеславович</t>
  </si>
  <si>
    <t>ГОХШТЕЙН</t>
  </si>
  <si>
    <t>ГРАНСТРЕМ</t>
  </si>
  <si>
    <t>ГРИНЕВ</t>
  </si>
  <si>
    <t>ГРУЗДЕВ</t>
  </si>
  <si>
    <t>Феофанович</t>
  </si>
  <si>
    <t>СТЕЛЬМАХ</t>
  </si>
  <si>
    <t>СТЕПАНОВ</t>
  </si>
  <si>
    <t>СТЕРЛИГОВ</t>
  </si>
  <si>
    <t>СТОЙЛОВ</t>
  </si>
  <si>
    <t>СТОЛЯРСКИЙ</t>
  </si>
  <si>
    <t>СТРАНДСТРЕМ</t>
  </si>
  <si>
    <t>СТРЕЛКОВ</t>
  </si>
  <si>
    <t>СТРИЖЕНКО</t>
  </si>
  <si>
    <t>СТРОЕВ</t>
  </si>
  <si>
    <t xml:space="preserve">Репрессированы перед ВОВ, но выпущены из ГУЛАГа с направлением на фронт </t>
  </si>
  <si>
    <t xml:space="preserve"> Дмитрий Чураков. Репрессированные военнослужащие Красной Армии (составлено в 2004 г.)  </t>
  </si>
  <si>
    <t>ТРУЩАНОВСКИЙ</t>
  </si>
  <si>
    <t>ТУЛУПОВ</t>
  </si>
  <si>
    <t>ТУММЕЛЬТАУ</t>
  </si>
  <si>
    <t>Геральд</t>
  </si>
  <si>
    <t>ТЫЩЕНКО</t>
  </si>
  <si>
    <t>УСТЮЖАНИНОВ</t>
  </si>
  <si>
    <t>ФАТЕЕВ</t>
  </si>
  <si>
    <t>ХАСПУЛАТОВ</t>
  </si>
  <si>
    <t>Аштер</t>
  </si>
  <si>
    <t>Махмуд Заде</t>
  </si>
  <si>
    <t>ХИТРОВ</t>
  </si>
  <si>
    <t>Во время ВОВ - полковник</t>
  </si>
  <si>
    <t>чел. - из них погибших или</t>
  </si>
  <si>
    <t>чел. - первонач. состав (35-36 гг.)</t>
  </si>
  <si>
    <t>http://www.sakharov-center.ru/asfcd/martirolog/</t>
  </si>
  <si>
    <t>ТИИТ</t>
  </si>
  <si>
    <t>ТИМОФЕЕВ</t>
  </si>
  <si>
    <t>ТИМОШКОВ</t>
  </si>
  <si>
    <t>ТИТОВ</t>
  </si>
  <si>
    <t>ТИХОМИРОВ</t>
  </si>
  <si>
    <t>ТИХОНОВ</t>
  </si>
  <si>
    <t>ТИЩЕНКО</t>
  </si>
  <si>
    <t>ТКАЧЕВ</t>
  </si>
  <si>
    <t>Митрофан</t>
  </si>
  <si>
    <t>ТКАЧЕНКО</t>
  </si>
  <si>
    <t>ТОКАРЕВ</t>
  </si>
  <si>
    <t>ТОЛБУХИН</t>
  </si>
  <si>
    <t>ТОЛКАЧЕВ</t>
  </si>
  <si>
    <t>Филимон</t>
  </si>
  <si>
    <t>ТОЛМАЧЕВ</t>
  </si>
  <si>
    <t>ТОНКОНОГОВ</t>
  </si>
  <si>
    <t>ТОРОЩИН</t>
  </si>
  <si>
    <t>ТРИФОНОВ</t>
  </si>
  <si>
    <t>ТРОИЦКИЙ</t>
  </si>
  <si>
    <t>ТРОФИМЕНКО</t>
  </si>
  <si>
    <t>ТРОФИМОВ</t>
  </si>
  <si>
    <t>ТРОЦЕНКО</t>
  </si>
  <si>
    <t>ТРУБЕЦКОЙ</t>
  </si>
  <si>
    <t>Иустинович</t>
  </si>
  <si>
    <t>ТРУБНИКОВ</t>
  </si>
  <si>
    <t>ТРУСЕВИЧ</t>
  </si>
  <si>
    <t>ТРУТКО</t>
  </si>
  <si>
    <t>ТРУФАНОВ</t>
  </si>
  <si>
    <t>ТРУХАНОВ</t>
  </si>
  <si>
    <t>ТРУХИН</t>
  </si>
  <si>
    <t>ЯЗЫКОВ</t>
  </si>
  <si>
    <t xml:space="preserve">БЕССЧАСТНОВ </t>
  </si>
  <si>
    <t>Комкоры и им равные</t>
  </si>
  <si>
    <t xml:space="preserve">Комдивы и им равные </t>
  </si>
  <si>
    <t>Генералы и адмиралы</t>
  </si>
  <si>
    <t>***)</t>
  </si>
  <si>
    <r>
      <t xml:space="preserve">Капитаны 1-го ранга </t>
    </r>
    <r>
      <rPr>
        <b/>
        <sz val="10"/>
        <rFont val="Arial Cyr"/>
        <charset val="204"/>
      </rPr>
      <t>***)</t>
    </r>
  </si>
  <si>
    <t>Капитаны 1-го ранга, получившие это звание до 07.05.40</t>
  </si>
  <si>
    <r>
      <t xml:space="preserve">Комбриги и им равные + капита-ны 1-го ранга </t>
    </r>
    <r>
      <rPr>
        <b/>
        <sz val="10"/>
        <rFont val="Arial Cyr"/>
        <charset val="204"/>
      </rPr>
      <t>***)</t>
    </r>
  </si>
  <si>
    <t>Мартович</t>
  </si>
  <si>
    <t>КАНТЕР</t>
  </si>
  <si>
    <t>КАРПЕЧЕНКО</t>
  </si>
  <si>
    <t>КАРЧИКЯН</t>
  </si>
  <si>
    <t>КВАСНИЦКИЙ</t>
  </si>
  <si>
    <t>КЛЮСС</t>
  </si>
  <si>
    <t>КОЗИНСКИЙ</t>
  </si>
  <si>
    <t>КОЛОДИЗНЕР</t>
  </si>
  <si>
    <t>КОНОПЛЕВ</t>
  </si>
  <si>
    <t>КОРОВАЙ</t>
  </si>
  <si>
    <t>КОРОЕДОВ</t>
  </si>
  <si>
    <t>КОСТЮКОВ</t>
  </si>
  <si>
    <t>КРАЙВАНОВ</t>
  </si>
  <si>
    <t>ИГУМНОВ</t>
  </si>
  <si>
    <t>ИДЕЛЬСОН</t>
  </si>
  <si>
    <t>ИЛЬИНСКИЙ</t>
  </si>
  <si>
    <t>ИЛЬИЧЕВ</t>
  </si>
  <si>
    <t>ИОФИН</t>
  </si>
  <si>
    <t>ИСТОМИН</t>
  </si>
  <si>
    <t>КАБИЧКИН</t>
  </si>
  <si>
    <t>КАДИШЕВ</t>
  </si>
  <si>
    <t>Арнольд</t>
  </si>
  <si>
    <t>КАДУШКИН</t>
  </si>
  <si>
    <t>КАЗБИНЦЕВ</t>
  </si>
  <si>
    <t>Богданович</t>
  </si>
  <si>
    <t>КАЛАШНИКОВ</t>
  </si>
  <si>
    <t>КАЛИНИН</t>
  </si>
  <si>
    <t>КАЛЬЧЕНКО</t>
  </si>
  <si>
    <t>КАМЕНЕВ</t>
  </si>
  <si>
    <t>КАПЦУРАЖ</t>
  </si>
  <si>
    <t>Рувим</t>
  </si>
  <si>
    <t>КАРАСЕВ</t>
  </si>
  <si>
    <t>КАРВОВСКИЙ</t>
  </si>
  <si>
    <t>КАРНАК</t>
  </si>
  <si>
    <t>КАРПЕНКОВ</t>
  </si>
  <si>
    <t>Авдеевич</t>
  </si>
  <si>
    <t>КАСКЕВИЧ</t>
  </si>
  <si>
    <t>КАТЕРУХИН</t>
  </si>
  <si>
    <t>КЕЖУЦ</t>
  </si>
  <si>
    <t>КЕСКЮЛА</t>
  </si>
  <si>
    <t>КИВЕРЦЕВ</t>
  </si>
  <si>
    <t>КИЗЕВИЧ</t>
  </si>
  <si>
    <t>БИТТЕ</t>
  </si>
  <si>
    <t>БУЛЫШКИН</t>
  </si>
  <si>
    <t>ГОВОРУХИН</t>
  </si>
  <si>
    <t>ГРИНБЕРГ</t>
  </si>
  <si>
    <t>ГРУБЕР</t>
  </si>
  <si>
    <t>ЖЕЛТОВ</t>
  </si>
  <si>
    <t>ЗАХАРОВ (МЕЙЕР)</t>
  </si>
  <si>
    <t>ИЛЬИН</t>
  </si>
  <si>
    <t>КАРИН</t>
  </si>
  <si>
    <t>ЛАУХИН</t>
  </si>
  <si>
    <t>НЕМЕРЗЕЛЛИ</t>
  </si>
  <si>
    <t>Фадеевич</t>
  </si>
  <si>
    <t>НЕРОНОВ</t>
  </si>
  <si>
    <t>РАЗГОН</t>
  </si>
  <si>
    <t>РОШАЛЬ</t>
  </si>
  <si>
    <t>РЫБИН</t>
  </si>
  <si>
    <t>САВКО</t>
  </si>
  <si>
    <t>Антипович</t>
  </si>
  <si>
    <t>ТРОЯНКЕР</t>
  </si>
  <si>
    <t>Бенедикт</t>
  </si>
  <si>
    <t>Устинович</t>
  </si>
  <si>
    <t>ХОРОШ</t>
  </si>
  <si>
    <t>Мордух</t>
  </si>
  <si>
    <t>ХРУЛЕВ</t>
  </si>
  <si>
    <t>ШИМАНОВСКИЙ</t>
  </si>
  <si>
    <t>ШТЕЙНБРЮК</t>
  </si>
  <si>
    <t>Оттович</t>
  </si>
  <si>
    <t>ЯРЦЕВ</t>
  </si>
  <si>
    <t>ЯСТРЕБОВ</t>
  </si>
  <si>
    <t>Инженер-флаг-маны 1-го ранга</t>
  </si>
  <si>
    <t>Дивветврачи</t>
  </si>
  <si>
    <t xml:space="preserve">Флагманы флота 
1-го ранга </t>
  </si>
  <si>
    <t xml:space="preserve">Армейские 
комиссары 1-го ранга </t>
  </si>
  <si>
    <t xml:space="preserve">https://pamyat-naroda.ru/  </t>
  </si>
  <si>
    <t xml:space="preserve">Иван </t>
  </si>
  <si>
    <t>Во время ВОВ - полковник инт. службы</t>
  </si>
  <si>
    <t>КОЛЧИГИН</t>
  </si>
  <si>
    <t>Богдан</t>
  </si>
  <si>
    <t>КОЛЧУК</t>
  </si>
  <si>
    <t>Самуилович</t>
  </si>
  <si>
    <t>КОМИССАРОВ</t>
  </si>
  <si>
    <t>КОНДРАТЬЕВ</t>
  </si>
  <si>
    <t>Игнатьевич</t>
  </si>
  <si>
    <t>КОНДРАТЮК</t>
  </si>
  <si>
    <t>КОНДРАШЕВ</t>
  </si>
  <si>
    <t>КОНДРУСЕВ</t>
  </si>
  <si>
    <t>БУЛАТ</t>
  </si>
  <si>
    <t xml:space="preserve">Умерли под стражей </t>
  </si>
  <si>
    <t xml:space="preserve">БП1, в % - показатель безвозвратных потерь по конкретному званию. Определяется как отношение  </t>
  </si>
  <si>
    <t xml:space="preserve">БП2, в % - показатель безвозвратных потерь по конкретному званию. Определяется как отношение </t>
  </si>
  <si>
    <t>БП2 =</t>
  </si>
  <si>
    <t>БП1 =</t>
  </si>
  <si>
    <t>БП1 = 0%</t>
  </si>
  <si>
    <t>БП2 = 0%</t>
  </si>
  <si>
    <t>КАУФЕЛЬДТ</t>
  </si>
  <si>
    <t>АЛКСНИС</t>
  </si>
  <si>
    <t>АНДРИЯШЕВ</t>
  </si>
  <si>
    <t>АПЛОК</t>
  </si>
  <si>
    <t>АРЖЕНУХИН</t>
  </si>
  <si>
    <t>АСТАХОВ</t>
  </si>
  <si>
    <t>АТОЯН</t>
  </si>
  <si>
    <t>Акоп</t>
  </si>
  <si>
    <t>Татевосович</t>
  </si>
  <si>
    <t>БАКШИ</t>
  </si>
  <si>
    <t>БАЛАКИРЕВ</t>
  </si>
  <si>
    <t>БАХТИН</t>
  </si>
  <si>
    <t>БЕЛИЦКИЙ</t>
  </si>
  <si>
    <t>БЕЛЫЙ</t>
  </si>
  <si>
    <t>БЕРГГОЛЬЦ</t>
  </si>
  <si>
    <t>БЕРГСТРЕМ</t>
  </si>
  <si>
    <t>Вальтер</t>
  </si>
  <si>
    <t>БЕССЧАСТНОВ (БЕСЧАСТНЫЙ, БЕСЧАСТНОВ)</t>
  </si>
  <si>
    <t xml:space="preserve">Тимофей </t>
  </si>
  <si>
    <t>БЛАЖЕВИЧ</t>
  </si>
  <si>
    <t>БЛЮМБЕРГ</t>
  </si>
  <si>
    <t>БОКИС</t>
  </si>
  <si>
    <t>Густав</t>
  </si>
  <si>
    <t>БОРИСЕНКО</t>
  </si>
  <si>
    <t>БРЯНСКИХ</t>
  </si>
  <si>
    <t>БУАЧИДЗЕ</t>
  </si>
  <si>
    <t>БУКШТЫНОВИЧ</t>
  </si>
  <si>
    <t>БУРИЧЕНКОВ</t>
  </si>
  <si>
    <t>БУТЫРСКИЙ</t>
  </si>
  <si>
    <t>ВАКУЛИЧ</t>
  </si>
  <si>
    <t>Из бриг. комиссаров. Во время ВОВ - инж.-полк.</t>
  </si>
  <si>
    <t>ВИЛИН</t>
  </si>
  <si>
    <t>ВИНОГРАДОВ</t>
  </si>
  <si>
    <t>ВИШНЕВСКИЙ</t>
  </si>
  <si>
    <t>ВИШНЕРЕВСКИЙ</t>
  </si>
  <si>
    <t>ВЛАДИМИРОВ</t>
  </si>
  <si>
    <t>Ванифатий</t>
  </si>
  <si>
    <t>ВЛАСОВ</t>
  </si>
  <si>
    <t>Трофим</t>
  </si>
  <si>
    <t>Леонтьевич</t>
  </si>
  <si>
    <t>ВНУКОВ</t>
  </si>
  <si>
    <t>ВОДОПЬЯНОВ</t>
  </si>
  <si>
    <t>ВОЙТОВ</t>
  </si>
  <si>
    <t>ВОЛК</t>
  </si>
  <si>
    <t>Фомич</t>
  </si>
  <si>
    <t>ВОЛКОВ</t>
  </si>
  <si>
    <t>Валериан</t>
  </si>
  <si>
    <t>КАРАВАЕВ</t>
  </si>
  <si>
    <t>КАРАЕВ</t>
  </si>
  <si>
    <t>КАРАУЛОВ</t>
  </si>
  <si>
    <t>Евтихиевич</t>
  </si>
  <si>
    <t>КАРГОПОЛОВ (КАРГАПОЛОВ)</t>
  </si>
  <si>
    <t>КАРЕВ</t>
  </si>
  <si>
    <t>Герман</t>
  </si>
  <si>
    <t>КАРИОФИЛЛИ (КОРИОФИЛЛИ)</t>
  </si>
  <si>
    <t>Спиридонович</t>
  </si>
  <si>
    <t>КАРМАЛЮК</t>
  </si>
  <si>
    <t>КАРМАНОВ</t>
  </si>
  <si>
    <t>КАРПЕЗО</t>
  </si>
  <si>
    <t>ВЕЧНЫЙ</t>
  </si>
  <si>
    <t>Пантелеймонович</t>
  </si>
  <si>
    <t>ВЕЩЕВ</t>
  </si>
  <si>
    <t>Инженеры-флагманы 2-го ранга</t>
  </si>
  <si>
    <t>Инженеры-флагманы 3-го ранга</t>
  </si>
  <si>
    <t xml:space="preserve"> </t>
  </si>
  <si>
    <t>КРАСНЫХ</t>
  </si>
  <si>
    <t>КРОЛЕВЕЦКИЙ</t>
  </si>
  <si>
    <t>КРОПАЧЕВ</t>
  </si>
  <si>
    <t>ЛЕВЕНЗОН</t>
  </si>
  <si>
    <t>БОГАЙЧУК</t>
  </si>
  <si>
    <t>БОГДАНОВ</t>
  </si>
  <si>
    <t>БОГОВОЙ</t>
  </si>
  <si>
    <t>БОГОМОЛОВ</t>
  </si>
  <si>
    <t>БОГОСЛОВ</t>
  </si>
  <si>
    <t>БОДИН</t>
  </si>
  <si>
    <t>БОДРОВ</t>
  </si>
  <si>
    <t>БОЙЦОВ</t>
  </si>
  <si>
    <t>Матвей</t>
  </si>
  <si>
    <t>БОЛДИН</t>
  </si>
  <si>
    <t>БОЛОТКОВ</t>
  </si>
  <si>
    <t>БОЛОТНИКОВ</t>
  </si>
  <si>
    <t>Антонович</t>
  </si>
  <si>
    <t>https://ru.wikipedia.org/wiki/</t>
  </si>
  <si>
    <t>Комкоры</t>
  </si>
  <si>
    <t>Флагманы  
2-го ранга</t>
  </si>
  <si>
    <t xml:space="preserve">Во время ВОВ - полковник </t>
  </si>
  <si>
    <t>Алексеевич</t>
  </si>
  <si>
    <t>АЛЕКСЕЕВ</t>
  </si>
  <si>
    <t>Иван</t>
  </si>
  <si>
    <t>Михаил</t>
  </si>
  <si>
    <t>Никифор</t>
  </si>
  <si>
    <t>Ефремович</t>
  </si>
  <si>
    <t>Платон</t>
  </si>
  <si>
    <t>АЛЕКСЕЕНКО</t>
  </si>
  <si>
    <t>Илья</t>
  </si>
  <si>
    <t>Прокофьевич</t>
  </si>
  <si>
    <t>АЛЕХИН</t>
  </si>
  <si>
    <t>Евгений</t>
  </si>
  <si>
    <t>Степанович</t>
  </si>
  <si>
    <t>АЛФЕРЬЕВ</t>
  </si>
  <si>
    <t>Федорович</t>
  </si>
  <si>
    <t>АЛЯБУШЕВ</t>
  </si>
  <si>
    <t>Филипп</t>
  </si>
  <si>
    <t>БЕТТИХЕР</t>
  </si>
  <si>
    <t>БИКЖАНОВ</t>
  </si>
  <si>
    <t>Ибрагим</t>
  </si>
  <si>
    <t>Паскаевич</t>
  </si>
  <si>
    <t>БИРИЧЕВ</t>
  </si>
  <si>
    <t>БИРЮЗОВ</t>
  </si>
  <si>
    <t>БИРЮКОВ</t>
  </si>
  <si>
    <t>БИЯЗИ</t>
  </si>
  <si>
    <t>БЛАГОВЕЩЕНСКИЙ</t>
  </si>
  <si>
    <t>БЛАГОДАТОВ</t>
  </si>
  <si>
    <t>БЛЮМ</t>
  </si>
  <si>
    <t>Иосиф</t>
  </si>
  <si>
    <t>БОБКИН</t>
  </si>
  <si>
    <t>из бригинженеров</t>
  </si>
  <si>
    <t>перешел в бригинженеры 09.05.41</t>
  </si>
  <si>
    <t>САЕНКО</t>
  </si>
  <si>
    <t>САКЕРДОН</t>
  </si>
  <si>
    <t>САФРАЗБЕКЯН</t>
  </si>
  <si>
    <t>Геворк</t>
  </si>
  <si>
    <t>Садатович</t>
  </si>
  <si>
    <t>СВИНКИН</t>
  </si>
  <si>
    <t>СЛАВИНСКИЙ</t>
  </si>
  <si>
    <t>СМОЛЕНСКИЙ</t>
  </si>
  <si>
    <t>СОРОЦКИЙ</t>
  </si>
  <si>
    <t>СТЕЛЬМАШКО</t>
  </si>
  <si>
    <t>ТАЛАЛАЕВ</t>
  </si>
  <si>
    <t>ТАРУТИНСКИЙ</t>
  </si>
  <si>
    <t>ТЕЛЯТНИКОВ</t>
  </si>
  <si>
    <t>ИННО</t>
  </si>
  <si>
    <t>КАЗАНСКИЙ</t>
  </si>
  <si>
    <t>КАЛНИН</t>
  </si>
  <si>
    <t>Гедеонович</t>
  </si>
  <si>
    <t>КЕЙРИС</t>
  </si>
  <si>
    <t>Ассикритович</t>
  </si>
  <si>
    <t>ДРАКОХРУСТ</t>
  </si>
  <si>
    <t>ДУПЛИЦКИЙ</t>
  </si>
  <si>
    <t>ЕРМОЛЬЧИК</t>
  </si>
  <si>
    <t>ЗЕЛЬДОВИЧ</t>
  </si>
  <si>
    <t>ЗЕМСКОВ</t>
  </si>
  <si>
    <t>ЗИЛЬБЕРТ</t>
  </si>
  <si>
    <t>ЗЫКУНОВ</t>
  </si>
  <si>
    <t xml:space="preserve">ИЛЬИЧЕВ </t>
  </si>
  <si>
    <t>00.00.00</t>
  </si>
  <si>
    <t>ИМЯННИКОВ</t>
  </si>
  <si>
    <t>ИНДРИКСОН</t>
  </si>
  <si>
    <t>Гедертович</t>
  </si>
  <si>
    <t>ИСАЕНКО</t>
  </si>
  <si>
    <t>КАВАЛЕРС</t>
  </si>
  <si>
    <t>Рудольф</t>
  </si>
  <si>
    <t>КАЛЬПУС</t>
  </si>
  <si>
    <t>КАМЕНСКИЙ</t>
  </si>
  <si>
    <t>КАЧЕЛИН</t>
  </si>
  <si>
    <t>00.00.1939</t>
  </si>
  <si>
    <t>КОЛОСОВ</t>
  </si>
  <si>
    <t>КОЛОТИЛОВ</t>
  </si>
  <si>
    <t>КОРЯВОВ</t>
  </si>
  <si>
    <t>КУРИЦКЕС</t>
  </si>
  <si>
    <t>КУСАКИН</t>
  </si>
  <si>
    <t>ЛАДОН</t>
  </si>
  <si>
    <t>Иоанникий</t>
  </si>
  <si>
    <t>Феодосеевич</t>
  </si>
  <si>
    <t>ЛАПИН</t>
  </si>
  <si>
    <t>ЛАСТОЧКИН</t>
  </si>
  <si>
    <t>Аронович</t>
  </si>
  <si>
    <t>ЛЕЙКИН</t>
  </si>
  <si>
    <t>АЛЕКСАНДРОВ</t>
  </si>
  <si>
    <t>Петр</t>
  </si>
  <si>
    <t>Исаакович</t>
  </si>
  <si>
    <t>КЛЕЙН-БУРЗИ</t>
  </si>
  <si>
    <t>Корпусные комиссары</t>
  </si>
  <si>
    <t>Корврачи</t>
  </si>
  <si>
    <t>Коринтенданты</t>
  </si>
  <si>
    <t>Корветврачи</t>
  </si>
  <si>
    <t>Корвоенюристы</t>
  </si>
  <si>
    <t>Коринженеры</t>
  </si>
  <si>
    <t>БЕККЕР</t>
  </si>
  <si>
    <t>БЕРЕНЗОН</t>
  </si>
  <si>
    <t>ВАНАГ</t>
  </si>
  <si>
    <t>ГУРЬЕВ</t>
  </si>
  <si>
    <t>КАЧАНОВ</t>
  </si>
  <si>
    <t>КАЩЕЕВ-СЕМИН</t>
  </si>
  <si>
    <t>КВАДЭ</t>
  </si>
  <si>
    <t>КЕВЛИШВИЛИ</t>
  </si>
  <si>
    <t>Поликарп</t>
  </si>
  <si>
    <t>Александровна</t>
  </si>
  <si>
    <t>ПАХОМОВ</t>
  </si>
  <si>
    <t>ПАША</t>
  </si>
  <si>
    <t>Савва</t>
  </si>
  <si>
    <t>ПЕКАРСКИЙ</t>
  </si>
  <si>
    <t>Адамович</t>
  </si>
  <si>
    <t>ПЕЛИПЕНКО</t>
  </si>
  <si>
    <t>ПЕРКОН</t>
  </si>
  <si>
    <t>ПЕРФИЛОВ</t>
  </si>
  <si>
    <t>Мефодий</t>
  </si>
  <si>
    <t>ПЕТРИКОВСКИЙ</t>
  </si>
  <si>
    <t>ПЕТРИН</t>
  </si>
  <si>
    <t>ПИВОВАРОВ</t>
  </si>
  <si>
    <t>ПИГУРНОВ</t>
  </si>
  <si>
    <t>ЛИЕПИНЬШ</t>
  </si>
  <si>
    <t>Янис</t>
  </si>
  <si>
    <t>Феодорович</t>
  </si>
  <si>
    <t>МИЗОНОВ</t>
  </si>
  <si>
    <t>НЕНАШЕВ</t>
  </si>
  <si>
    <t>ПАДОСЕК</t>
  </si>
  <si>
    <t>РОТБЕРГ</t>
  </si>
  <si>
    <t>Тынис</t>
  </si>
  <si>
    <t>СЫЧЕВ</t>
  </si>
  <si>
    <t>ТАЛАНКИН</t>
  </si>
  <si>
    <t>ТАРАБРИН</t>
  </si>
  <si>
    <t>ТАУРИН</t>
  </si>
  <si>
    <t>Отто</t>
  </si>
  <si>
    <t>ТЕВЧЕНКОВ</t>
  </si>
  <si>
    <t>ТЕЛЕГИН</t>
  </si>
  <si>
    <t>ТЕЛЬКУШЕВ</t>
  </si>
  <si>
    <t>ТЕР-ДАВТЯН</t>
  </si>
  <si>
    <t>Амаяк</t>
  </si>
  <si>
    <t>Теватросович</t>
  </si>
  <si>
    <t>ТЕРЕНТЬЕВ</t>
  </si>
  <si>
    <t>ТИХОНЕНКОВ</t>
  </si>
  <si>
    <t>ТОПЫРКИН</t>
  </si>
  <si>
    <t>ТОРБАКОВ</t>
  </si>
  <si>
    <t>ТОРИК</t>
  </si>
  <si>
    <t>ТРОШИН</t>
  </si>
  <si>
    <t>ТУЗОВ</t>
  </si>
  <si>
    <t>ТУЛЯКОВ</t>
  </si>
  <si>
    <t>Командарм 1-го ранга</t>
  </si>
  <si>
    <t>РЕЗЕНОВ (РЕЗЕПОВ)</t>
  </si>
  <si>
    <t xml:space="preserve">Повышены в звании </t>
  </si>
  <si>
    <t>СИНЦОВ</t>
  </si>
  <si>
    <t>СКВОЗНЯКОВ</t>
  </si>
  <si>
    <t>СОБОЛЕВ</t>
  </si>
  <si>
    <t>СПАСОВ</t>
  </si>
  <si>
    <t>ТРУХАНИН</t>
  </si>
  <si>
    <t>УДАЛОВ</t>
  </si>
  <si>
    <t>УСТИН-ТИЩЕНКО</t>
  </si>
  <si>
    <t>ФИНОГЕНОВ</t>
  </si>
  <si>
    <t>ХАРЧИСТОВ</t>
  </si>
  <si>
    <t>ХМАРА</t>
  </si>
  <si>
    <t>ХОТЕНКО</t>
  </si>
  <si>
    <t>ЧЕРНЕВСКИЙ</t>
  </si>
  <si>
    <t>ЧИБАРЬ</t>
  </si>
  <si>
    <t>ШВЕДОВ</t>
  </si>
  <si>
    <t>ШИБАНОВ</t>
  </si>
  <si>
    <t>ШИГАЛИН</t>
  </si>
  <si>
    <t>ШИГАНОВ</t>
  </si>
  <si>
    <t>Арминженеры</t>
  </si>
  <si>
    <t>Армврачи</t>
  </si>
  <si>
    <t>Арминтенданты</t>
  </si>
  <si>
    <t>Итого безвозвратные потери =</t>
  </si>
  <si>
    <t xml:space="preserve">Переаттестованы в 40-41 гг. в генерал. звания </t>
  </si>
  <si>
    <t xml:space="preserve">ВЛАСОВ </t>
  </si>
  <si>
    <t>ВОЛИС</t>
  </si>
  <si>
    <t>Фроим</t>
  </si>
  <si>
    <t>Вульфович</t>
  </si>
  <si>
    <t>ВОЛОВ</t>
  </si>
  <si>
    <t>ВОЛОДАРСКИЙ</t>
  </si>
  <si>
    <t>ВОЛЯ</t>
  </si>
  <si>
    <t>ВОРОНИН</t>
  </si>
  <si>
    <t>Абрам (Авраамий)</t>
  </si>
  <si>
    <t>ВЯЛОВ</t>
  </si>
  <si>
    <t>Страницы российской истории</t>
  </si>
  <si>
    <t>ШЕЙДЕМАН</t>
  </si>
  <si>
    <t>ШЕЛАХОВ</t>
  </si>
  <si>
    <t>ШЕМЕНКОВ</t>
  </si>
  <si>
    <t>ШЕРЕДЕГА</t>
  </si>
  <si>
    <t>ШЕРСТЮК</t>
  </si>
  <si>
    <t>ШЕСТАКОВ</t>
  </si>
  <si>
    <t>ШЕСТОПАЛОВ</t>
  </si>
  <si>
    <t>ШИЛОВСКИЙ</t>
  </si>
  <si>
    <t>ШИМОНАЕВ</t>
  </si>
  <si>
    <t>ШИПОВ</t>
  </si>
  <si>
    <t>ШПЕКТОРОВ</t>
  </si>
  <si>
    <t>Натан</t>
  </si>
  <si>
    <t>СУББОТИН</t>
  </si>
  <si>
    <t>СУВОРОВ</t>
  </si>
  <si>
    <t>СУДАКОВ</t>
  </si>
  <si>
    <t>СУДЬБИН</t>
  </si>
  <si>
    <t>СУЛЕЙМАН</t>
  </si>
  <si>
    <t>СУСЛОВ</t>
  </si>
  <si>
    <t>СУСЛОПАРОВ</t>
  </si>
  <si>
    <t>СУХОВ</t>
  </si>
  <si>
    <t>СУХОМЛИН</t>
  </si>
  <si>
    <t>СУХОТИН</t>
  </si>
  <si>
    <t>СУЩИЙ</t>
  </si>
  <si>
    <t>СЧЕСТНУЛЕВИЧ</t>
  </si>
  <si>
    <t>Станиславович</t>
  </si>
  <si>
    <t>СЫСОЕВ</t>
  </si>
  <si>
    <t>ТАМРУЧИ</t>
  </si>
  <si>
    <t>ТАНСКИЙ</t>
  </si>
  <si>
    <t>ТАНТЛЕВСКИЙ</t>
  </si>
  <si>
    <t>Евсей</t>
  </si>
  <si>
    <t>ТАРАНОВИЧ</t>
  </si>
  <si>
    <t>ТАРНОВСКИЙ-ТЕРЛЕЦКИЙ</t>
  </si>
  <si>
    <t>ТАРХОВ</t>
  </si>
  <si>
    <t>Валентинович</t>
  </si>
  <si>
    <t>ТАТАРИНОВ</t>
  </si>
  <si>
    <t>ТАТАРЧЕНКО</t>
  </si>
  <si>
    <t>СЕДОВ</t>
  </si>
  <si>
    <t>Евграфович</t>
  </si>
  <si>
    <t>ШУЛЬЦ</t>
  </si>
  <si>
    <t>ШУМИЛОВ</t>
  </si>
  <si>
    <t>ШУРОВ</t>
  </si>
  <si>
    <t>ШУТНИКОВ</t>
  </si>
  <si>
    <t>ЩАДИЛОВ</t>
  </si>
  <si>
    <t>ЩЕКОТСКИЙ</t>
  </si>
  <si>
    <t>ЩЕЛОКОВ</t>
  </si>
  <si>
    <t>Кононович</t>
  </si>
  <si>
    <t>ЩЕРБАКОВ</t>
  </si>
  <si>
    <t>ЭРАСТОВ</t>
  </si>
  <si>
    <t>во время ВОВ - полк.</t>
  </si>
  <si>
    <t>МАСЛОВ</t>
  </si>
  <si>
    <t>МАСЛОВСКИЙ</t>
  </si>
  <si>
    <t>МАТАСОВ</t>
  </si>
  <si>
    <t>МАТВЕЕВ</t>
  </si>
  <si>
    <t>МАТВЕЕВСКИЙ</t>
  </si>
  <si>
    <t>Геннадиевич</t>
  </si>
  <si>
    <t>МАТВЕЕНКО</t>
  </si>
  <si>
    <t>МАТЫКИН</t>
  </si>
  <si>
    <t>МАХРОВ</t>
  </si>
  <si>
    <t>МАЦЕЙЛИК</t>
  </si>
  <si>
    <t>Анисим</t>
  </si>
  <si>
    <t>КЛИПП</t>
  </si>
  <si>
    <t>КЛОКОВ</t>
  </si>
  <si>
    <t>КЛЮЕВ</t>
  </si>
  <si>
    <t>КОБЯКИН</t>
  </si>
  <si>
    <t>КОВАЛЕВСКИЙ</t>
  </si>
  <si>
    <t>КОГАН</t>
  </si>
  <si>
    <t>Арон</t>
  </si>
  <si>
    <t>Израилевич</t>
  </si>
  <si>
    <t>КОЖЕВНИКОВ</t>
  </si>
  <si>
    <t>КОКИН</t>
  </si>
  <si>
    <t>КОЛОБЯКОВ</t>
  </si>
  <si>
    <t>КОЛОМОЙЦЕВ</t>
  </si>
  <si>
    <t>КОЛОНИН</t>
  </si>
  <si>
    <t>КОЛЬЦОВ</t>
  </si>
  <si>
    <t>КОНКИН</t>
  </si>
  <si>
    <t>КОННОВ</t>
  </si>
  <si>
    <t>КОНОНЧУК</t>
  </si>
  <si>
    <t>Феодосий</t>
  </si>
  <si>
    <t>КОНЮХОВ</t>
  </si>
  <si>
    <t>Гурьевич</t>
  </si>
  <si>
    <t>КОРНЕЙЧУК</t>
  </si>
  <si>
    <t>ХОРОШХИН</t>
  </si>
  <si>
    <t>КРАСНОВ</t>
  </si>
  <si>
    <t>КРАСНОПЕВЦЕВ</t>
  </si>
  <si>
    <t>КРАСОВСКИЙ</t>
  </si>
  <si>
    <t>Акимович</t>
  </si>
  <si>
    <t>АРЕФЬЕВ</t>
  </si>
  <si>
    <t>Валентин</t>
  </si>
  <si>
    <t>Павлович</t>
  </si>
  <si>
    <t>АРМАДЕРОВ</t>
  </si>
  <si>
    <t>Андреевич</t>
  </si>
  <si>
    <t>АРСЕНЬЕВ</t>
  </si>
  <si>
    <t>ПЛАМЕНЕВСКИЙ</t>
  </si>
  <si>
    <t>ПЛАТОНОВ</t>
  </si>
  <si>
    <t>ПЛОТНИКОВ</t>
  </si>
  <si>
    <t>ПЛЮСНИН</t>
  </si>
  <si>
    <t>ПОВЕТКИН</t>
  </si>
  <si>
    <t>Степан (Стефан)</t>
  </si>
  <si>
    <t>ПОГРЕБОВ</t>
  </si>
  <si>
    <t>ПОДГУРСКИЙ</t>
  </si>
  <si>
    <t>ПОДЧУФАРОВ</t>
  </si>
  <si>
    <t>ПОДШИВАЛОВ</t>
  </si>
  <si>
    <t>Мартемьянович</t>
  </si>
  <si>
    <t>ПОЖАРСКИЙ</t>
  </si>
  <si>
    <t>Митрофанович</t>
  </si>
  <si>
    <t>ПОЗДНЯКОВ</t>
  </si>
  <si>
    <t>ПОЗНЕЕВ</t>
  </si>
  <si>
    <t>ПОЗНЯКОВ</t>
  </si>
  <si>
    <t>ПОКРОВСКИЙ</t>
  </si>
  <si>
    <t>ПОЛЕВ</t>
  </si>
  <si>
    <t>ПОЛИКАРПОВ</t>
  </si>
  <si>
    <t>ПОЛУНОВ</t>
  </si>
  <si>
    <t>Мирон</t>
  </si>
  <si>
    <t>Львович</t>
  </si>
  <si>
    <t>ПОЛЫНИН</t>
  </si>
  <si>
    <t>ПОЛЯКОВ</t>
  </si>
  <si>
    <t>ПОЛЯНСКИЙ</t>
  </si>
  <si>
    <t>ПОМЕРАНЦЕВ</t>
  </si>
  <si>
    <t>ПОНЕДЕЛИН</t>
  </si>
  <si>
    <t>ПОПОВ</t>
  </si>
  <si>
    <t>Сафронович</t>
  </si>
  <si>
    <t>ГОНЧАРУК</t>
  </si>
  <si>
    <t>Тихонович</t>
  </si>
  <si>
    <t>ГОРБАТОВ</t>
  </si>
  <si>
    <t>ГОРДОВ</t>
  </si>
  <si>
    <t>ГОРЕВ</t>
  </si>
  <si>
    <t>ГОРЕЛЕНКО</t>
  </si>
  <si>
    <t>ГОРОДИНСКИЙ</t>
  </si>
  <si>
    <t>Юдель</t>
  </si>
  <si>
    <t>ГОРОДНЯНСКИЙ</t>
  </si>
  <si>
    <t>Авксентий</t>
  </si>
  <si>
    <t>ГОРШЕНИН</t>
  </si>
  <si>
    <t>СОБЕННИКОВ</t>
  </si>
  <si>
    <t>СОБОРОВ</t>
  </si>
  <si>
    <t>СОВЕТНИКОВ</t>
  </si>
  <si>
    <t>СОКОЛОВ</t>
  </si>
  <si>
    <t>СОКОЛОВ-СОКОЛЕНОК</t>
  </si>
  <si>
    <t>СОКОЛОВ-СТРАХОВ</t>
  </si>
  <si>
    <t>СОЛОВЬЕВ</t>
  </si>
  <si>
    <t>http://www.gulagmuseum.org/start.do</t>
  </si>
  <si>
    <t>Виртуальный музей ГУЛАГА</t>
  </si>
  <si>
    <t>хх</t>
  </si>
  <si>
    <t>Бригинженер</t>
  </si>
  <si>
    <t>Генерал-майор</t>
  </si>
  <si>
    <t>Генерал-майор артиллерии</t>
  </si>
  <si>
    <t>Генерал-майор авиации</t>
  </si>
  <si>
    <t>РАЖЕВ</t>
  </si>
  <si>
    <t>АГАЛАКОВ</t>
  </si>
  <si>
    <t>АГЕЕВ</t>
  </si>
  <si>
    <t>АНКУДИНОВ</t>
  </si>
  <si>
    <t>АННЕНСКИЙ</t>
  </si>
  <si>
    <t>АРТИМЕНКОВ</t>
  </si>
  <si>
    <t>АРХИПОВ</t>
  </si>
  <si>
    <t>БАКУЛОВ</t>
  </si>
  <si>
    <t>БАРЫШЕВСКИЙ</t>
  </si>
  <si>
    <t>БАТНЕР</t>
  </si>
  <si>
    <t>БАУМАНОВСКИЙ</t>
  </si>
  <si>
    <t>БЕРЗИН</t>
  </si>
  <si>
    <t>БЕСКОРОВАЙНЫЙ</t>
  </si>
  <si>
    <t>БЕСПАЛОВ</t>
  </si>
  <si>
    <t>БИНЕНБОЙМ</t>
  </si>
  <si>
    <t>БЛАУБЕРГ</t>
  </si>
  <si>
    <t>БЛЮМФЕЛЬД (БЛЮМФЕЛЬДТ)</t>
  </si>
  <si>
    <t>БОКОЯРОВ</t>
  </si>
  <si>
    <t>БОНДАРЬ</t>
  </si>
  <si>
    <t>БРАЙНИН</t>
  </si>
  <si>
    <t>БУРЦЕВ</t>
  </si>
  <si>
    <t>БУТЕВИЦ</t>
  </si>
  <si>
    <t>Юлий-Карл</t>
  </si>
  <si>
    <t>БУТЫРИН</t>
  </si>
  <si>
    <t>ВАВИЛОВ</t>
  </si>
  <si>
    <t>ВАГАНОВ</t>
  </si>
  <si>
    <t>Оганес</t>
  </si>
  <si>
    <t>ВОЙТЕКО</t>
  </si>
  <si>
    <t>ГАЙ</t>
  </si>
  <si>
    <t>ГАЛЕНКОВ</t>
  </si>
  <si>
    <t>ГАРБУЗОВ</t>
  </si>
  <si>
    <t>ГОМЕРОВ</t>
  </si>
  <si>
    <t>ЛАВРЕНТЬЕВ</t>
  </si>
  <si>
    <t>Филаретович</t>
  </si>
  <si>
    <t>КИСЛИЦИН</t>
  </si>
  <si>
    <t>КИЧАЕВ</t>
  </si>
  <si>
    <t>ВЕСНИК</t>
  </si>
  <si>
    <t>Евгений Дриг. Список политсостава РККА образца 1935 г.</t>
  </si>
  <si>
    <t>ЛЕОНОВ</t>
  </si>
  <si>
    <t>ЛЕОНОВИЧ</t>
  </si>
  <si>
    <t>Леопольдович</t>
  </si>
  <si>
    <t>ЛЕПИН</t>
  </si>
  <si>
    <t>Эрнест</t>
  </si>
  <si>
    <t>ЯНОВ</t>
  </si>
  <si>
    <t>ЯРОШ</t>
  </si>
  <si>
    <t>Александр Сухарев. Высший военно-политический состав РККА на 22.06.1941 года (составлено в 2006 г.)</t>
  </si>
  <si>
    <t>БЕЛИЧЕНКО</t>
  </si>
  <si>
    <t>БЕЛОВ</t>
  </si>
  <si>
    <t>Никанорович</t>
  </si>
  <si>
    <t>БЕЛОЙ</t>
  </si>
  <si>
    <t>БЕЛОКОСКОВ</t>
  </si>
  <si>
    <t>Евлампиевич</t>
  </si>
  <si>
    <t>БЕЛОНОГОВ</t>
  </si>
  <si>
    <t>БЕЛОШНИЧЕНКО</t>
  </si>
  <si>
    <t>Кузьма</t>
  </si>
  <si>
    <t>Романович</t>
  </si>
  <si>
    <t>БОРИСОВ</t>
  </si>
  <si>
    <t>Борисович</t>
  </si>
  <si>
    <t>БОРЯЕВ</t>
  </si>
  <si>
    <t>БРОУД</t>
  </si>
  <si>
    <t>БРЫНКОВ</t>
  </si>
  <si>
    <t>Геннадий</t>
  </si>
  <si>
    <t>ДРОЗДОВ</t>
  </si>
  <si>
    <t>Репрессированы в начале ВОВ, но</t>
  </si>
  <si>
    <t xml:space="preserve"> выпущены из ГУЛАГа с направлением на фронт </t>
  </si>
  <si>
    <t>Ярослав</t>
  </si>
  <si>
    <t>ПРОСТОЛУПОВ</t>
  </si>
  <si>
    <t>ПРУДНИКОВ</t>
  </si>
  <si>
    <t>ПРЯХИН</t>
  </si>
  <si>
    <t>ПУРНИК</t>
  </si>
  <si>
    <t>Контр-адмирал</t>
  </si>
  <si>
    <t>НЕЙМАН</t>
  </si>
  <si>
    <t>ПЕТИН</t>
  </si>
  <si>
    <t>ПРИМАКОВ</t>
  </si>
  <si>
    <t>ПУГАЧЕВ</t>
  </si>
  <si>
    <t>ПУТНА</t>
  </si>
  <si>
    <t>Витовт</t>
  </si>
  <si>
    <t>САНГУРСКИЙ</t>
  </si>
  <si>
    <t>СМОЛИН</t>
  </si>
  <si>
    <t>СТОРОЖЕНКО</t>
  </si>
  <si>
    <t>СТУЦКА</t>
  </si>
  <si>
    <t>ТОДОРСКИЙ</t>
  </si>
  <si>
    <t>ТУРОВСКИЙ</t>
  </si>
  <si>
    <t>УГРЮМОВ</t>
  </si>
  <si>
    <t>УРИЦКИЙ</t>
  </si>
  <si>
    <t>ХАХАНЬЯН</t>
  </si>
  <si>
    <t>ХРИПИН</t>
  </si>
  <si>
    <t>ЧАЙКОВСКИЙ</t>
  </si>
  <si>
    <t>Касьян</t>
  </si>
  <si>
    <t>ЭЙДЕМАН</t>
  </si>
  <si>
    <t>http://forum.mozohin.ru</t>
  </si>
  <si>
    <t>Форум поисковых движений.</t>
  </si>
  <si>
    <t>http://www.obd-memorial.ru/html/default.htm</t>
  </si>
  <si>
    <t>Обобщенный банк данных о защитниках Отечества, погибших и пропавших без вести в период ВОВ</t>
  </si>
  <si>
    <t>РУНГЭ</t>
  </si>
  <si>
    <t>РУСАНОВ</t>
  </si>
  <si>
    <t>РУСОВ</t>
  </si>
  <si>
    <t>РУССКИХ</t>
  </si>
  <si>
    <t>РЫБИНСКИЙ</t>
  </si>
  <si>
    <t>РЫКОВ</t>
  </si>
  <si>
    <t>РЯБИНСКИЙ</t>
  </si>
  <si>
    <t>РЯБЧИЙ</t>
  </si>
  <si>
    <t>РЯЗАНОВ</t>
  </si>
  <si>
    <t>Архип</t>
  </si>
  <si>
    <t>САВЕЛОВ</t>
  </si>
  <si>
    <t>Дементьевич</t>
  </si>
  <si>
    <t>САВКИН</t>
  </si>
  <si>
    <t>САДОВНИКОВ</t>
  </si>
  <si>
    <t>САЛНЫНЬ</t>
  </si>
  <si>
    <t>Интович</t>
  </si>
  <si>
    <t>САНАКОЕВ</t>
  </si>
  <si>
    <t>СВИСТУНОВ</t>
  </si>
  <si>
    <t>ДЕТИСТОВ</t>
  </si>
  <si>
    <t>ДЗЕРВИТ</t>
  </si>
  <si>
    <t>ДОБРЖАНСКИЙ</t>
  </si>
  <si>
    <t>Мечислав</t>
  </si>
  <si>
    <t>ДОДИН</t>
  </si>
  <si>
    <t>ДОЛИЦКИЙ</t>
  </si>
  <si>
    <t>ДОМИНСКИЙ</t>
  </si>
  <si>
    <t>ДОРМАН</t>
  </si>
  <si>
    <t>ДУБЕЛИР</t>
  </si>
  <si>
    <t>ЕГУДИН</t>
  </si>
  <si>
    <t>ЖАГРОВ</t>
  </si>
  <si>
    <t>ЖДАН</t>
  </si>
  <si>
    <t>ЗАВЬЯЛОВ</t>
  </si>
  <si>
    <t>ЗАРЯНОВ</t>
  </si>
  <si>
    <t>Михеевич</t>
  </si>
  <si>
    <t>ЗАХАРЯНЦ</t>
  </si>
  <si>
    <t>ЗЕЙДИН</t>
  </si>
  <si>
    <t>Евлампий</t>
  </si>
  <si>
    <t>Лаврович</t>
  </si>
  <si>
    <t>ЗЕНКОВИЧ</t>
  </si>
  <si>
    <t>ЗИНОВЬЕВ</t>
  </si>
  <si>
    <t>ЗОНОВ</t>
  </si>
  <si>
    <t>ИСАЕНКОВ</t>
  </si>
  <si>
    <t>КАКОУЛИН</t>
  </si>
  <si>
    <t>КАЛУГИН</t>
  </si>
  <si>
    <t>КАНДЫБИН</t>
  </si>
  <si>
    <t>КАРАВАЙКОВ</t>
  </si>
  <si>
    <t>КАШТЕЛЯНОВ</t>
  </si>
  <si>
    <t>Ипполит</t>
  </si>
  <si>
    <t>Покончили жизнь самоубийством перед арестом</t>
  </si>
  <si>
    <t>РЕЗЦОВ</t>
  </si>
  <si>
    <t>Ипатьевич</t>
  </si>
  <si>
    <t>РЕМЕЗОВ</t>
  </si>
  <si>
    <t>РЕМИЗОВ</t>
  </si>
  <si>
    <t>РЖЕВСКИЙ</t>
  </si>
  <si>
    <t>РИХТЕР</t>
  </si>
  <si>
    <t>Стефанович</t>
  </si>
  <si>
    <t>РОГОВСКИЙ</t>
  </si>
  <si>
    <t>РОГОЗНЫЙ</t>
  </si>
  <si>
    <t>Зиновий</t>
  </si>
  <si>
    <t>РОЖКОВ</t>
  </si>
  <si>
    <t>РОЗАНОВ</t>
  </si>
  <si>
    <t>http://pomnipro.ru/</t>
  </si>
  <si>
    <t xml:space="preserve">  - Электронный мемориал "ПомниПро"</t>
  </si>
  <si>
    <t>Пояснения:</t>
  </si>
  <si>
    <t>Итого погибшие = 7+8+9</t>
  </si>
  <si>
    <t xml:space="preserve">КОЛОНИН </t>
  </si>
  <si>
    <t>СЕЛЬВЕРСТОВ (СИЛЬВЕРСТОВ)</t>
  </si>
  <si>
    <t>Гаврилович</t>
  </si>
  <si>
    <t>КИМУНДРИС</t>
  </si>
  <si>
    <t>Умер в 1938 г.</t>
  </si>
  <si>
    <t>Умер в 1937 г.</t>
  </si>
  <si>
    <t>Умер 5 мая 1940 г.</t>
  </si>
  <si>
    <t>Умер 3 марта 1939 г.</t>
  </si>
  <si>
    <t>Умер в 1936 г.</t>
  </si>
  <si>
    <t>Погиб в авиакатастрофе в 1938 г.</t>
  </si>
  <si>
    <t>Погиб в 1939 г.</t>
  </si>
  <si>
    <t>Погиб в финляндской войне  1940 г. Самоубийство.</t>
  </si>
  <si>
    <r>
      <t xml:space="preserve">Начальника УПВО НКВД ДВК,  06.09.1940 г. приговорен к ВМН. </t>
    </r>
    <r>
      <rPr>
        <b/>
        <sz val="8"/>
        <rFont val="Arial Cyr"/>
        <charset val="204"/>
      </rPr>
      <t>Не реабилитирован</t>
    </r>
  </si>
  <si>
    <t>НКВД. Расстрелян в 1939 г. Не реабиалитирован.</t>
  </si>
  <si>
    <t>ДМИТРИЕНКО/ДМИТРЕНКО</t>
  </si>
  <si>
    <t>Умер в 1939 г.</t>
  </si>
  <si>
    <t>Погиб в 1938 г.</t>
  </si>
  <si>
    <t xml:space="preserve">2. Принимали непосредственное участие в репрессиях. Расстреляны и не реабилитированы.  </t>
  </si>
  <si>
    <t xml:space="preserve">2. Принимавшие непосредственное участие в репрессиях. Расстреляны и не реабилитированы.  </t>
  </si>
  <si>
    <t>09.07.1937 уволен из РККА по ст.43 «б» (в аттестационном порядке по служебному несоответствию)</t>
  </si>
  <si>
    <t>Уволен в запас, с 1940 на пенсии</t>
  </si>
  <si>
    <t>В 1937 г. по доносу разжалован, исключен из партии и отставлен из РККА. С начала ВОВ работал в газете "Красная Звезда"</t>
  </si>
  <si>
    <t>Уволен из РККА до начала ВОВ</t>
  </si>
  <si>
    <t>Уволен в запас в июне 1938 г.</t>
  </si>
  <si>
    <t>уволен из РККА 14.10.1937 г. </t>
  </si>
  <si>
    <t>Был репрессирован в 1938 г. В 1940 г. освобожден . С декабря 1940 г. - зам. начальника 12-го бронетанкового ремонтного завода и 231-й бронетанковой ремонтной базы по политической части. В ВОВ не участвовал</t>
  </si>
  <si>
    <t>16.04.1938 г. - уволен в запас  по ст. 45 «б» (туберкулёз)</t>
  </si>
  <si>
    <t>19.09.1937 ув. в запас</t>
  </si>
  <si>
    <t xml:space="preserve">Умер в 1937 г. </t>
  </si>
  <si>
    <t>Умер 22 .02.1940 г.</t>
  </si>
  <si>
    <t>Умер в 1940 г.</t>
  </si>
  <si>
    <t>Умер в 1940 (41?) г.</t>
  </si>
  <si>
    <t>умер  в 1939 г.</t>
  </si>
  <si>
    <t>В 1940 г. выбыл по состоянию здоровья</t>
  </si>
  <si>
    <t>1. В связи со смертью; погибшие в предвоенных конфликтах (Халкин-Гол, Фин. война); комиссованные/уволенные в запас/лишенные воинск. звания</t>
  </si>
  <si>
    <r>
      <t>Безвозв-ратные потери,</t>
    </r>
    <r>
      <rPr>
        <b/>
        <sz val="10"/>
        <rFont val="Arial Cyr"/>
        <charset val="204"/>
      </rPr>
      <t xml:space="preserve"> 
в % к числу лиц, достигших только соответ-ствующее звание 
(16/7)
</t>
    </r>
    <r>
      <rPr>
        <b/>
        <sz val="14"/>
        <color indexed="12"/>
        <rFont val="Arial Cyr"/>
        <charset val="204"/>
      </rPr>
      <t>БП2</t>
    </r>
  </si>
  <si>
    <r>
      <t>Безвозв-ратные потери,</t>
    </r>
    <r>
      <rPr>
        <b/>
        <sz val="10"/>
        <rFont val="Arial Cyr"/>
        <charset val="204"/>
      </rPr>
      <t xml:space="preserve"> 
в % к числу лиц, достигших только соответствующее звание 
(16/7)
</t>
    </r>
    <r>
      <rPr>
        <b/>
        <sz val="14"/>
        <color indexed="12"/>
        <rFont val="Arial Cyr"/>
        <charset val="204"/>
      </rPr>
      <t>БП2</t>
    </r>
  </si>
  <si>
    <t xml:space="preserve">Число лиц, имевших соответст-вующее звание с 1935 г. до начала ВОВ 
(для генералов и адмиралов 
с 1940 г.) </t>
  </si>
  <si>
    <t>Число лиц, достиг-ших в своей карьере только соответ-ствую-щее звание 
(4-5-6)</t>
  </si>
  <si>
    <t>Жертвы политического террора в СССР. Международное общество "Мемориал"</t>
  </si>
  <si>
    <t>Сталинские расстрельные списки/ Международное общество "Мемориал", Архив Президента РФ</t>
  </si>
  <si>
    <t>Принимал непосредств. участие в репрессиях. Расстрелян в 1940 г. Не реабиалитирован.</t>
  </si>
  <si>
    <t>С 07.05.40 соответствует званию полковник КА</t>
  </si>
  <si>
    <t>БУДЕННЫЙ</t>
  </si>
  <si>
    <t>МИРШАРАПОВ</t>
  </si>
  <si>
    <t>Гая</t>
  </si>
  <si>
    <t xml:space="preserve">Гая </t>
  </si>
  <si>
    <t>00.00.1940</t>
  </si>
  <si>
    <t>БОБКОВ</t>
  </si>
  <si>
    <t xml:space="preserve">Семён </t>
  </si>
  <si>
    <t>Семён</t>
  </si>
  <si>
    <t>00.00.1035</t>
  </si>
  <si>
    <t>ВЕРЖИНСКИЙ</t>
  </si>
  <si>
    <t>ЗАБЕЛИН</t>
  </si>
  <si>
    <t xml:space="preserve">Дмитрий </t>
  </si>
  <si>
    <t>ЗЫГИН</t>
  </si>
  <si>
    <t xml:space="preserve">Алексей </t>
  </si>
  <si>
    <t>КАРАТЫГИН</t>
  </si>
  <si>
    <t>П.</t>
  </si>
  <si>
    <t>А.</t>
  </si>
  <si>
    <t>19 апреля 1937 г. уволен из рядов РККА по болезни в запас, с правом ношения формы и званием комбриг запаса.</t>
  </si>
  <si>
    <t xml:space="preserve">Умер в г.Ленинграде 13 декабря 1941 г. </t>
  </si>
  <si>
    <t>нач. УНКВД Камчатской обл.</t>
  </si>
  <si>
    <t>С 28.11.1937</t>
  </si>
  <si>
    <t>Расстрелян в 1937 г. Не реабилитирован.</t>
  </si>
  <si>
    <t>ЛИСИЦИН</t>
  </si>
  <si>
    <t>МАТСОН-ИГНЕУС</t>
  </si>
  <si>
    <t>Эйолф</t>
  </si>
  <si>
    <t>НАТАН</t>
  </si>
  <si>
    <t>Авдей</t>
  </si>
  <si>
    <t xml:space="preserve">Авдей </t>
  </si>
  <si>
    <t>МРОЧКОВСКИЙ</t>
  </si>
  <si>
    <t>КЕЛЬНЕР</t>
  </si>
  <si>
    <t>НЕСТВЕД</t>
  </si>
  <si>
    <t>РУЛЛЬ</t>
  </si>
  <si>
    <t xml:space="preserve">Август </t>
  </si>
  <si>
    <t>СТРЖАЛКОВСКИЙ</t>
  </si>
  <si>
    <t>репрессирован (1938 - 1940)</t>
  </si>
  <si>
    <t>репрессирован 08.1938-10.1939</t>
  </si>
  <si>
    <t>Репрессирован ( 37-38 гг.)</t>
  </si>
  <si>
    <t>Репрессирован ( 38-38 гг.)</t>
  </si>
  <si>
    <t>Репрессирован ( 38-40 гг.)</t>
  </si>
  <si>
    <t>Репрессирован (21.03.1938-29.11.1939)</t>
  </si>
  <si>
    <t>Репрессирован (1938-1939 гг.)</t>
  </si>
  <si>
    <t>Репрессирован (04.01.1938-15.06.1940г.)</t>
  </si>
  <si>
    <t>Репрессирован (1938-ноябрь 1939)</t>
  </si>
  <si>
    <t>Репрессирован (24.02.1938-1940г.)</t>
  </si>
  <si>
    <t>Репрессирован (декабрь 1938- апрель 1939г.)</t>
  </si>
  <si>
    <t>Репрессирован (с 17 авг. 1937 по 22 марта 1940 г.)</t>
  </si>
  <si>
    <t>Репрессирован (04.03.1938-15.12.1939)</t>
  </si>
  <si>
    <t>Репрессирован (23.07.1938-29.02.1940г.)</t>
  </si>
  <si>
    <t xml:space="preserve">Репрессирован (5 июля 1938 г- 9 сент. 1939 г.) </t>
  </si>
  <si>
    <t xml:space="preserve">Репрессирован (17 мая 1937 - декабрь 1939) </t>
  </si>
  <si>
    <t>Репрессирован (02.03.1938-02.12.1939г.)</t>
  </si>
  <si>
    <t>Репрессирован (1938−1942)</t>
  </si>
  <si>
    <t>Репрессирован (08.08.1938-29.11.1939г.)</t>
  </si>
  <si>
    <t>Репрессирован (сентябрь 1938 -31.12.42)</t>
  </si>
  <si>
    <t>Репрессирован (1938-1940)</t>
  </si>
  <si>
    <t>Репрессирован (1938-июнь 1941г.)</t>
  </si>
  <si>
    <t>Репрессирован (17.09.38  - 1940 г.)</t>
  </si>
  <si>
    <t xml:space="preserve">Репрессирован (31 июля 1938 г. - 13 декабря 1939 г.) </t>
  </si>
  <si>
    <t>Репрессирован (10 февраля 1938 г.-23 января 1941 г.)</t>
  </si>
  <si>
    <t>Репрессирован (15 марта 1938 г.- 17 июня 1943 г.) С марта 1944 г. на фронте. Полковник</t>
  </si>
  <si>
    <t>Репрессирован (Июль 1938 - май 1939)</t>
  </si>
  <si>
    <t>Репрессирован в 38 г. В январе 43 года был восстановлен в кадрах РККА с присвоением звания полковник и назначен преподавателем в Артиллерийскую академию.</t>
  </si>
  <si>
    <t>Репрессирован (22.10.1938-05.03.1941)</t>
  </si>
  <si>
    <t>Репрессирован (в мае 1938 г. - 17.09.39)</t>
  </si>
  <si>
    <t>Репрессирован (12.03.1938 - 11.02.1940)</t>
  </si>
  <si>
    <t>Репрессирован (05.06.1938-1940 г.)</t>
  </si>
  <si>
    <t>Репрессирован (04.03.38. - 04.03.43)  и мобилизован рядовым во 2-е фронт. оборонит. стр-во</t>
  </si>
  <si>
    <t>Репрессирован (11 декабря 1937- 5 февраля 1940.)</t>
  </si>
  <si>
    <t>Репрессирован (1.10.1938 г. - 15.02.40 г.)</t>
  </si>
  <si>
    <t>Репрессирован (с июня 1938 -до июля 1939)</t>
  </si>
  <si>
    <t>Репрессирован (19.09.1937 -1941 г.)</t>
  </si>
  <si>
    <t>Репрессирован (06.06.38 г. - 08.12.39 г. )</t>
  </si>
  <si>
    <t>Репрессирован (Июль 1938 - ноябрь 1939 г.)</t>
  </si>
  <si>
    <t>Репрессирован (с июня 1937 г.- апрель 1940 г. )</t>
  </si>
  <si>
    <t>Репрессирован (27 фев. 1938 г.- 14 дек. 1939 г. )</t>
  </si>
  <si>
    <t>Репрессирован (1937 – 1938)</t>
  </si>
  <si>
    <t xml:space="preserve">Репрессирован (28.07.38 г. - июль 1941 г.) </t>
  </si>
  <si>
    <t>Репрессирован (с 09.05.38  по 20.01.40)</t>
  </si>
  <si>
    <t>Репрессирован (1938 г. - 1939 г. )</t>
  </si>
  <si>
    <t>Репрессирован (в мае 1938 г. - в августе 1939 г. )</t>
  </si>
  <si>
    <t>Репрессирован (06.1938. -  январь 1940 г.)</t>
  </si>
  <si>
    <t>Репрессирован (22.04.38 г.- 22.08.39 г.)</t>
  </si>
  <si>
    <t>Репрессирован ?</t>
  </si>
  <si>
    <t>Репрессирован (15.08.37 г. - 15.03.40 г. )</t>
  </si>
  <si>
    <t>Репрессирован (в 1937 г. - в марте 1940 г. )</t>
  </si>
  <si>
    <t>Репрессирован (08.1938-09.1940)</t>
  </si>
  <si>
    <t>Репрессирован (октябрь 1937-1940 г.)</t>
  </si>
  <si>
    <t>Репрессирован (октябрь 1937- октябрь 1939г)</t>
  </si>
  <si>
    <t>Репрессирован (12.03.38 г. - 01.12.39 г.)</t>
  </si>
  <si>
    <t>Репрессирован (29.03.38 г. – 1939 г.? )</t>
  </si>
  <si>
    <t>Репрессирован (24.02.38 г.- 1940)</t>
  </si>
  <si>
    <t xml:space="preserve">Репрессирован (май 1937 г. - Сентябрь 1938 г.) </t>
  </si>
  <si>
    <t>Репрессирован ( октябрь 1938 г. - 25 апреля 1939 г.)</t>
  </si>
  <si>
    <t>Репрессирован (12.03.38 г. -16.02.40 г.)</t>
  </si>
  <si>
    <t>Репрессирован (август 1938 - ноябрь 1939)</t>
  </si>
  <si>
    <t>Репрессирован (17.09.38 г. – 1939 г.)</t>
  </si>
  <si>
    <t>Репрессирован (июнь 1938 г. - февраль 1940 г.)</t>
  </si>
  <si>
    <t>Репрессирован (30.07.38 г. - 19.04.40 г.)</t>
  </si>
  <si>
    <t xml:space="preserve">Репрессирован (февраль 1938 г. -  май 1941 г. Призван в РККА в июне 1942 г. полковником)  </t>
  </si>
  <si>
    <t>Репрессирован перед ВОВ</t>
  </si>
  <si>
    <t xml:space="preserve">Репрессирован (24.02.38 г. - февраль 1940 г.) </t>
  </si>
  <si>
    <t>Репрессирован (1937-1939 гг.)</t>
  </si>
  <si>
    <t>Репрессирован (23 июня -  6 сентября 1941 г.)</t>
  </si>
  <si>
    <t>в 1938 г. - арестован, освобождён, отправлен в отставку</t>
  </si>
  <si>
    <t>Репрессирован с 1937 по 1941 гг.</t>
  </si>
  <si>
    <t>Репрессирован с 1938 -1941 гг. Участие в ВОВ - в звании полковника</t>
  </si>
  <si>
    <t>Репрессирован 30.06.1938-11.03.1939г. С 1940 года — на советской работе в Литовской ССР, первый секретарь Вильнюсского горкома ВКП(б), в 1943—1944 гг. — начальник отдела кадров штаба Литовских партизан, ПОЛКОВНИК</t>
  </si>
  <si>
    <t>Репрессирован 19.07.1938-07.03.1940г. Во время ВОВ - полковник</t>
  </si>
  <si>
    <t>Репрессирован (28 марта 1938 г. - 03 декабря 1939 г.) После восстановления в кадрах РККА назначен помощником начальника курсов «Выстрел» по материально-техническому обеспечению.</t>
  </si>
  <si>
    <t>Репрессирован (16.09.1938-01.10.1939г.)</t>
  </si>
  <si>
    <t>Репрессирован</t>
  </si>
  <si>
    <t>Репрессирован (25.11.1937-10.04.1940г.)</t>
  </si>
  <si>
    <t>Репрессирован (17.08.1938-15.06.1940г.)</t>
  </si>
  <si>
    <t>Репрессирован (04.07.1938-12.07.1940г.)</t>
  </si>
  <si>
    <t>Репрессирован, во время ВОВ - полковник</t>
  </si>
  <si>
    <t>Репрессирован февраль 1938-1939г., освобожден, с марта 1941г. военный комиссар 66-го стрелкового корпуса.</t>
  </si>
  <si>
    <t>Репрессирован 16.09.1938-29.05.1940г., освобожден, заместитель интенданта Харьковского ВО, генерал-лейтенант интендантской службы, заместитель командующего 2-го Белорусского фронта по тылу.</t>
  </si>
  <si>
    <t>Уволен из РККА 29.09.1937 г.</t>
  </si>
  <si>
    <t>Понижен до полковника в 40 г.</t>
  </si>
  <si>
    <t xml:space="preserve">Репрессирован. Уволен 13 02.1938, сидел,восстановлен в 1940 г. </t>
  </si>
  <si>
    <t>Репрессирован 1937-1940 гг.</t>
  </si>
  <si>
    <t>ЕНИКЕЕВ</t>
  </si>
  <si>
    <t xml:space="preserve">Нигмат </t>
  </si>
  <si>
    <t>Салимгараевич</t>
  </si>
  <si>
    <t>Репрессирован с 22 декабря 1937 по 4 декабря 1939 г.</t>
  </si>
  <si>
    <t>ЗОЛОТИЛОВСКИЙ</t>
  </si>
  <si>
    <t>Репрессирован (1938-29 мая 1939 г.)</t>
  </si>
  <si>
    <t xml:space="preserve"> в ВОВ - полковник</t>
  </si>
  <si>
    <t>Уволен 08.38, зачислен в запас, арестован 11.08.44, осужден к 5 годам исправительно-трудовых лагерей.</t>
  </si>
  <si>
    <t>КУЧМИН</t>
  </si>
  <si>
    <t>Репрессирован (16.09.1938-13.09.1939г.)</t>
  </si>
  <si>
    <t xml:space="preserve">Репрессирован. В 42 г. - бригадный комиссар </t>
  </si>
  <si>
    <t>Репрессирован в 1937-1938 гг.  В 1943 г. переаттестован из бриг. комис. в полковники</t>
  </si>
  <si>
    <t xml:space="preserve">МУТНЫХ </t>
  </si>
  <si>
    <t xml:space="preserve"> Иванович</t>
  </si>
  <si>
    <t>Репрессирован (10.1938 - 1939).</t>
  </si>
  <si>
    <t>Во время ВОВ полк. инт. сл.</t>
  </si>
  <si>
    <t>С октября 1942 г. - полковник</t>
  </si>
  <si>
    <t>Репрессирован 13.04.38. Под следствием находился 1,5 года. После восстановления в РККА был назначен инспектором политического отдела 9-й армии.</t>
  </si>
  <si>
    <t>в 1938 был уволен в запас</t>
  </si>
  <si>
    <t>ТАИРОВ</t>
  </si>
  <si>
    <t xml:space="preserve">Уволен из РККА 09.03.1938 г.  </t>
  </si>
  <si>
    <t>Уволен 27. 07. 1937 г.</t>
  </si>
  <si>
    <t>УНГУР</t>
  </si>
  <si>
    <t xml:space="preserve">Янис </t>
  </si>
  <si>
    <t>ШЕЙДИН</t>
  </si>
  <si>
    <t xml:space="preserve">Абрам </t>
  </si>
  <si>
    <t>Во время ВОВ - полковник ?</t>
  </si>
  <si>
    <t>Во время ВОВ полковник</t>
  </si>
  <si>
    <t>Репрессирован (06.10.1937 г.  - 19.08.1938 г.)</t>
  </si>
  <si>
    <t>Покончил жизнь самоубийством 26 сентября 1937 года после исключения из партии первичной организацией штаба УР.</t>
  </si>
  <si>
    <t>Репрессирован (01.11.1938- 17.01.1940)</t>
  </si>
  <si>
    <t>Репрессирован (27.01.1938 - 16.05.1940)</t>
  </si>
  <si>
    <t>Умер в 1936 г. ?</t>
  </si>
  <si>
    <t>Самоубийство 1937 или 1938 г.</t>
  </si>
  <si>
    <t>Уволен из войск 01.09.1938 г.</t>
  </si>
  <si>
    <t>Демобилизовался в 1938 г. В 1944 г. присвоено звание полковника. С  апреля 1945 г. на фронте.</t>
  </si>
  <si>
    <t>Умер 22.02.1939 г.</t>
  </si>
  <si>
    <t>Умер  до  21.09.1938.</t>
  </si>
  <si>
    <t>Репрессирован 1938-1939 г.</t>
  </si>
  <si>
    <t>КОРДНАЛИК</t>
  </si>
  <si>
    <t>Во время ВОВ - полковник интендантской службы</t>
  </si>
  <si>
    <t>http://гвпркка.рф/#top</t>
  </si>
  <si>
    <t>Изучение истории органов военной юстиции РККА</t>
  </si>
  <si>
    <t>С сентября 1938 г. – персональный пенсионер союзного значения</t>
  </si>
  <si>
    <t>Уволен 05.01.1938 годав связи с арестом</t>
  </si>
  <si>
    <t xml:space="preserve">Во время ВОВ - капитан (на 13.09.1945)  </t>
  </si>
  <si>
    <t>скончался 26.07.1941 г. от болезни</t>
  </si>
  <si>
    <t>1939 г. самоубийство</t>
  </si>
  <si>
    <t>Уволен 04.05.1938 НКВМФ по ст.44в. Репрессирован.</t>
  </si>
  <si>
    <t>Зачислен в действующий резерв 19.08.1939 г.</t>
  </si>
  <si>
    <t xml:space="preserve">Умер не позднее 22.09.1941 </t>
  </si>
  <si>
    <t xml:space="preserve">Умер 01.04.1939 г. </t>
  </si>
  <si>
    <t>(1896-1941)</t>
  </si>
  <si>
    <t>Корнильевич</t>
  </si>
  <si>
    <t>Арестован в конце декабря 1938 г. , дальнейшая судьба неизвестна</t>
  </si>
  <si>
    <t>https://nkvd.memo.ru</t>
  </si>
  <si>
    <t>Кадровый состав НКВД. 1935−1939</t>
  </si>
  <si>
    <t xml:space="preserve">Умер 17.05.1941 г. </t>
  </si>
  <si>
    <t>ТЕР-ГРИГОРЬЯНЦ</t>
  </si>
  <si>
    <t>Репрессирован (21 декабря 1937 г. -26 февраля 1940 г.). Во время ВОВ - полк. мед. сл.</t>
  </si>
  <si>
    <t>05.08.1938 уволен вовсе c исключением с учета согласно ст. 47 п. «в» Положения</t>
  </si>
  <si>
    <t>Умер 05.10.1940 г.</t>
  </si>
  <si>
    <t>В счет "1000" (в распоряжении НКАП СССР)</t>
  </si>
  <si>
    <t>Умер 05.12.1940 г.</t>
  </si>
  <si>
    <t>Гергард</t>
  </si>
  <si>
    <t>Арест 22.10.38; Умер 09.11.38 г.</t>
  </si>
  <si>
    <t>Арест 30.05.37; Расстр. 12.06.37 г.</t>
  </si>
  <si>
    <t>Арест 08.02.38; Расстр. 23.02.39 г.</t>
  </si>
  <si>
    <t>Арест 22.05.37; Расстр. 12.06.37 г.</t>
  </si>
  <si>
    <t>Арест 07.07.38; Расстр. 26.02.39 г.</t>
  </si>
  <si>
    <t>Арест 28.05.37; Расстр. 12.06.37 г.</t>
  </si>
  <si>
    <t>Арест 23.11.37; Расстр. 29.07.38 г.</t>
  </si>
  <si>
    <t>Арест 29.11.37; Расстр. 28.07.38 г.</t>
  </si>
  <si>
    <t>Арест 20.12.37; Расстр. 29.07.38 г.</t>
  </si>
  <si>
    <t>Арест 21.08.37; Расстр. 29.07.38 г.</t>
  </si>
  <si>
    <t>Арест 26.02.38; Расстр. 29.07.38 г.</t>
  </si>
  <si>
    <t>Арест 19.08.37; Расстр. 14.06.38 г.</t>
  </si>
  <si>
    <t>Арест 12.05.37; Расстр. 12.06.37 г.</t>
  </si>
  <si>
    <t>Арест 23.02.38; Расстр. 29.07.38 г.</t>
  </si>
  <si>
    <t>Арест 02.12.37; Расстр. 29.07.38 г.</t>
  </si>
  <si>
    <t>Арест 13.11.37; Расстр. 29.07.38 г.</t>
  </si>
  <si>
    <t>Арест 15.04.37; Расстр. 13.07.37 г.</t>
  </si>
  <si>
    <t>Арест 22.05.37; Расстр. 28.11.37 г.</t>
  </si>
  <si>
    <t>Арест 23.11.38; Расстр. 03.03.39 г.</t>
  </si>
  <si>
    <t>Арест 17.07.37; Расстр. 08.02.38 г.</t>
  </si>
  <si>
    <t>Арест 25.08.38; Расстр. 10.03.39 г.</t>
  </si>
  <si>
    <t>Арест 18.07.38; Расстр. 29.08.38 г.</t>
  </si>
  <si>
    <t>Арест 15.08.37; Расстр. 26.11.37 г.</t>
  </si>
  <si>
    <t>Арест 11.03.37; Расстр. 01.07.37 г.</t>
  </si>
  <si>
    <t>Арест 28.05.37; Расстр. 20.09.37 г.</t>
  </si>
  <si>
    <t>Арест 03.07.35; Расстр. 11.12.37 г.</t>
  </si>
  <si>
    <t>Арест 15.08.37; Расстр. 01.08.38 г.</t>
  </si>
  <si>
    <t>Арест 30.05.37; Расстр. 01.07.37 г.</t>
  </si>
  <si>
    <t>Арест 07.08.37; Расстр. 20.09.37 г.</t>
  </si>
  <si>
    <t>Арест 28.11.37; Расстр. 22.08.38 г.</t>
  </si>
  <si>
    <t>Арест 03.05.37; Расстр. 03.07.37 г.</t>
  </si>
  <si>
    <t>Застрел. в ожидании ареста 12.12.38 г.</t>
  </si>
  <si>
    <t>Арест 28.01.38; Расстр. 29.07.38 г.</t>
  </si>
  <si>
    <t>Кенсоринович</t>
  </si>
  <si>
    <t>Арест 18.01.38; Расстр. 29.07.38 г.</t>
  </si>
  <si>
    <t>Арест 22.05.37; Расстр. 14.08.37 г.</t>
  </si>
  <si>
    <t>Арест 29.11.37; Расстр. 01.09.38 г.</t>
  </si>
  <si>
    <t>Арест 25.05.37; Расстр. 16.04.38 г.</t>
  </si>
  <si>
    <t>Арест 10.08.37; Расстр. 29.07.38 г.</t>
  </si>
  <si>
    <t>Арест 26.04.37; Расстр. 01.08.38 г.</t>
  </si>
  <si>
    <t>Арест 21.02.38; Расстр. 19.08.38 г.</t>
  </si>
  <si>
    <t>Арест 02.02.38; Расстр. 01.08.38 г.</t>
  </si>
  <si>
    <t>Арест 15.05.37; Расстр. 28.07.38 г.</t>
  </si>
  <si>
    <t>Арест 27.07.37; Расстр. 29.07.38 г.</t>
  </si>
  <si>
    <t xml:space="preserve">Арест. 17.05.37 г. Покончил с собой 21.09.1937 г. </t>
  </si>
  <si>
    <t>Арест 04.06.37; Расстр. 26.11.37 г.</t>
  </si>
  <si>
    <t>Арест 02.12.37; Расстр. 22.08.38 г.</t>
  </si>
  <si>
    <t>Арест 21.05.37; Расстр. 08.02.38 г.</t>
  </si>
  <si>
    <t>Арест 08.04.41; Расстр. 16.11.41 г.</t>
  </si>
  <si>
    <t>Арест 20.06.37; Расстр. 28.09.37 г.</t>
  </si>
  <si>
    <t>Арест 05.02.38; Расстр. 21.06.38 г.</t>
  </si>
  <si>
    <t>Арест 05.06.37; Расстр. 07.10.37 г.</t>
  </si>
  <si>
    <t>Арест 14.08.36; Расстр. 12.06.37 г.</t>
  </si>
  <si>
    <t>Арест 10.10.38; Умер в ИТЛ 23.03.43 г.</t>
  </si>
  <si>
    <t>Арест 20.08.36; Расстр. 12.06.37 г.</t>
  </si>
  <si>
    <t>Арест 26.05.38; Расстр. 26.08.38 г.</t>
  </si>
  <si>
    <t>Арест 01.06.37; Расстр. 28.07.38 г.</t>
  </si>
  <si>
    <t>Арест 14.05.37; Расстр. 20.09.37 г.</t>
  </si>
  <si>
    <t>Арест 14.11.38; Расстр. 15.04.39 г.</t>
  </si>
  <si>
    <t>Арест 09.12.38; Умер в ИТЛ 25.09.45 г.</t>
  </si>
  <si>
    <t>Арест 13.04.38; Расстр. 22.08.38 г.</t>
  </si>
  <si>
    <t>Арест 29.11.37; Расстр. 17.01.38 г.</t>
  </si>
  <si>
    <t>Арест 29.01.38; Расстр. 29.07.38 г.</t>
  </si>
  <si>
    <t>Арест 04.09.36; Расстр. 01.07.37 г.</t>
  </si>
  <si>
    <t>Арест 21.05.37; Расстр. 14.08.37 г.</t>
  </si>
  <si>
    <t>Арест 01.11.37; Расстр. 01.08.38 г.</t>
  </si>
  <si>
    <t>Арест 15.05.37; Расстр. 12.06.37 г.</t>
  </si>
  <si>
    <t>Арест 18.06.37; Расстр. 15.10.37 г.</t>
  </si>
  <si>
    <t>Арест 01.02.38; Расстр. 22.02.39 г.</t>
  </si>
  <si>
    <t>Арест 26.11.37; Расстр. 29.07.38 г.</t>
  </si>
  <si>
    <t>Арест 21.05.37; Умер 23.04.38 г.</t>
  </si>
  <si>
    <t xml:space="preserve"> 12 мая 39 г. уволен в запас. Погиб при невыясн. обст. в вагоне поезда в 41 г.</t>
  </si>
  <si>
    <t>Арест 17.09.38; Умер в ИТЛ 22.12.43 г.</t>
  </si>
  <si>
    <t>Арест 19.03.38; Расстр. 25.08.38 г.</t>
  </si>
  <si>
    <t>Арест 09.06.37; Расстр. 09.12.37 г.</t>
  </si>
  <si>
    <t>Арест 10.11.37; Расстр. 17.01.38 г.</t>
  </si>
  <si>
    <t>Арест 01.09.37; Умер в тюрьме 08.10.37 г.</t>
  </si>
  <si>
    <t>Арест 22.11.37; Расстр. 15.09.38 г.</t>
  </si>
  <si>
    <t>Арест 09.11.37; Расстр. 29.07.38 г.</t>
  </si>
  <si>
    <t>Арест 15.05.37; Расстр. 01.07.37 г.</t>
  </si>
  <si>
    <t>Арест 11.06.37; Расстр. 27.05.38 г.</t>
  </si>
  <si>
    <t>Арест 03.07.37; Расстр. 09.09.37 г.</t>
  </si>
  <si>
    <t>Арест 23.05.37; Умер в тюрьме 08.03.38 г.</t>
  </si>
  <si>
    <t>Арест 03.06.37; Расстр. 03.11.37 г.</t>
  </si>
  <si>
    <t>Арест 13.12.37; Расстр. 29.07.38 г.</t>
  </si>
  <si>
    <t>Арест 20.12.37; Расстр. 28.07.38 г.</t>
  </si>
  <si>
    <t>Арест 18.02.38; Расстр. 08.05.39 г.</t>
  </si>
  <si>
    <t>Арест 13.12.37; Расстр. 26.04.38 г.</t>
  </si>
  <si>
    <t>Арест 29.06.37; Расстр. 22.11.37 г.</t>
  </si>
  <si>
    <t>Арест 29.06.37; Расстр. 09.09.37 г.</t>
  </si>
  <si>
    <t>Арест 05.06.37; Расстр. 19.03.38 г.</t>
  </si>
  <si>
    <t>Арест 04.10.37; Расстр. 22.08.38 г.</t>
  </si>
  <si>
    <t>Арест 30.07.37; Умер в тюрьме 01.08.37 г.</t>
  </si>
  <si>
    <t>Арест 20.12.37; Расстр. 02.10.38 г.</t>
  </si>
  <si>
    <t>Арест 30.05.37; Расстр. 13.07.37 г.</t>
  </si>
  <si>
    <t>Арест 25.06.37; Расстр. 25.08.38 г.</t>
  </si>
  <si>
    <t>Арест 17.07.37; Расстр. 05.10.38 г.</t>
  </si>
  <si>
    <t>Арест 01.06.41; Расстр. 23.02.42 г.</t>
  </si>
  <si>
    <t>Арест 29.07.37; Расстр. 13.10.37 г.</t>
  </si>
  <si>
    <t>Арест 11.06.37; Расстр. 08.09.37 г.</t>
  </si>
  <si>
    <t>Арест 30.05.37; Расстр. 14.07.37 г.</t>
  </si>
  <si>
    <t>Арест 10.05.37; Расстр. 22.08.38 г.</t>
  </si>
  <si>
    <t>Арест 20.06.37; Расстр. 22.08.38 г.</t>
  </si>
  <si>
    <t>Арест 07.06.37; Расстр. 08.09.37 г.</t>
  </si>
  <si>
    <t>Арест 02.03.38; Расстр. 26.09.38 г.</t>
  </si>
  <si>
    <t>Арест 07.06.37; Расстр. 22.05.38 г.</t>
  </si>
  <si>
    <t>Арест 24.07.37; Расстр. 20.11.37 г.</t>
  </si>
  <si>
    <t>Арест 05.10.37; Расстр. 25.08.38 г.</t>
  </si>
  <si>
    <t>Арест 08.06.37; Расстр. 02.10.38 г.</t>
  </si>
  <si>
    <t>Арест 11.07.37; Расстр. 04.10.38 г.</t>
  </si>
  <si>
    <t>Арест 09.08.37; Расстр. 20.11.37 г.</t>
  </si>
  <si>
    <t>Арест 15.05.37; Расстр. 25.03.38 г.</t>
  </si>
  <si>
    <t>Арест 31.01.38; Умер в тюрьме в феврале 38 г.</t>
  </si>
  <si>
    <t>Арест 09.10.37; Расстр. 20.09.38 г.</t>
  </si>
  <si>
    <t>Арест 03.06.38; Расстр. 26.08.38 г.</t>
  </si>
  <si>
    <t>Арест 20.12.37; Расстр. 17.06.38 г.</t>
  </si>
  <si>
    <t>Арест 07.06.37; Умер в тюрьме/лагере 23.03.42 г.</t>
  </si>
  <si>
    <t>Арест 31.05.37; Расстр. 09.02.38 г.</t>
  </si>
  <si>
    <t>Арест ??.??.37; Расстр. 26.09.37 г.</t>
  </si>
  <si>
    <t>Арест 08.06.37; Расстр. 02.11.37 г.</t>
  </si>
  <si>
    <t>Арест 04.10.37; Расстр. 25.08.38 г.</t>
  </si>
  <si>
    <t>Арест 11.08.37; Расстр. 02.10.37 г.</t>
  </si>
  <si>
    <t>Арест 05.08.38; Расстр. 14.04.39 г.</t>
  </si>
  <si>
    <t>Арест 17.12.37; Расстр. 25.08.38 г.</t>
  </si>
  <si>
    <t>Арест 17.05.37; Расстр. 05.08.37 г.</t>
  </si>
  <si>
    <t>Арест 10.06.37; Расстр. 14.02.38 г.</t>
  </si>
  <si>
    <t>Арест 11.06.37; Расстр. 10.09.37 г.</t>
  </si>
  <si>
    <t>Арест 13.02.38; Расстр. 08.08.38 г.</t>
  </si>
  <si>
    <t>Арест 31.05.37; Расстр. 10.08.37 г.</t>
  </si>
  <si>
    <t>Арест 27.02.38; Расстр. 17.09.38 г.</t>
  </si>
  <si>
    <t>Арест 06.09.37; Расстр. 10.01.38 г.</t>
  </si>
  <si>
    <t>Арест 28.05.37; Расстр. 28.07.38 г.</t>
  </si>
  <si>
    <t>Арест 14.04.38; Расстр. 25.01.40 г.</t>
  </si>
  <si>
    <t>Арест 14.04.38; Расстр. 19.08.38 г.</t>
  </si>
  <si>
    <t>Арест 19.04.37; Расстр. 12.07.37 г.</t>
  </si>
  <si>
    <t>Арест 20.09.37; Расстр. 29.07.38 г.</t>
  </si>
  <si>
    <t>Арест 04.02.38; Расстр. 20.06.38 г.</t>
  </si>
  <si>
    <t>Арест 23.12.37; Расстр. 30.09.38 г.</t>
  </si>
  <si>
    <t>Арест 15.02.38; Расстр. 29.07.38 г.</t>
  </si>
  <si>
    <t>Арест 14.01.38; Расстр. 29.07.38 г.</t>
  </si>
  <si>
    <t>Арест 29.01.38; Расстр. 02.04.38 г.</t>
  </si>
  <si>
    <t>Арест 15.10.38; Расстр. 16.04.39 г.</t>
  </si>
  <si>
    <t>Арест 31.08.38; Умер в ИТЛ 14.06.48 г.</t>
  </si>
  <si>
    <t>Арест 23.08.38; Расстр. 19.03.39 г.</t>
  </si>
  <si>
    <t>Арест 04.07.37; Расстр. 22.08.38 г.</t>
  </si>
  <si>
    <t>Арест 30.05.37; Расстр. 30.10.37 г.</t>
  </si>
  <si>
    <t>Арест 21.12.37; Расстр. 28.08.38 г.</t>
  </si>
  <si>
    <t>Арест 04.03.38; Умер в ИТЛ 16.06.41 г.</t>
  </si>
  <si>
    <t>Арест 15.01.38; Расстр. 23.05.38 г.</t>
  </si>
  <si>
    <t>Арест 05.08.37; Расстр. 26.10.37 г.</t>
  </si>
  <si>
    <t>Арест 15.04.37; Расстр. 20.09.37 г.</t>
  </si>
  <si>
    <t>Арест 17.06.37; Расстр. 09.12.37 г.</t>
  </si>
  <si>
    <t>Арест 01.08.37; Расстр. 25.04.38 г.</t>
  </si>
  <si>
    <t>Арест 03.06.39; Расстр. 25.01.40 г.</t>
  </si>
  <si>
    <t>Арест 05.06.37; Расстр. 14.08.37 г.</t>
  </si>
  <si>
    <t>Арест 26.06.37; Расстр. 02.02.38 г.</t>
  </si>
  <si>
    <t>Арест 21.02.38; Расстр. 27.08.38 г.</t>
  </si>
  <si>
    <t>Арест 08.09.37; Расстр. 29.04.38 г.</t>
  </si>
  <si>
    <t>Арест 11.02.38; Расстр. 29.07.38 г.</t>
  </si>
  <si>
    <t>Арест 03.10.40; Умер в ИТЛ 18.09.45 г.</t>
  </si>
  <si>
    <t>Арест 19.06.37; Расстр. 15.12.37 г.</t>
  </si>
  <si>
    <t>Арест 11.06.37; Расстр. 09.09.37 г.</t>
  </si>
  <si>
    <t>Арест 07.10.37; Расстр. 15.03.38 г.</t>
  </si>
  <si>
    <t>Арест ??.06.37; Расстр. 14.09.37 г.</t>
  </si>
  <si>
    <t>Арест 05.06.37; Расстр. 10.09.37 г.</t>
  </si>
  <si>
    <t>Арест 02.07.37; Расстр. 09.04.38 г.</t>
  </si>
  <si>
    <t>Арест 03.07.37; Расстр. 02.10.38 г.</t>
  </si>
  <si>
    <t>Арест 25.09.36; Расстр. 19.06.37 г.</t>
  </si>
  <si>
    <t>Арест 12.05.37; Расстр. 01.07.37 г.</t>
  </si>
  <si>
    <t>Арест 30.12.37; Расстр. 29.07.38 г.</t>
  </si>
  <si>
    <t>Арест 15.04.37; Расстр. 26.08.38 г.</t>
  </si>
  <si>
    <t>Арест 30.05.37; Расстр. 10.09.37 г.</t>
  </si>
  <si>
    <t>Арест 30.05.41; Расстр. 13.02.42 г.</t>
  </si>
  <si>
    <t>Арест 15.07.37; Расстр. 28.07.38 г.</t>
  </si>
  <si>
    <t>Арест ??.??.37; Расстр. 08.09.37 г.</t>
  </si>
  <si>
    <t>Арест 30.06.37; Расстр. 10.12.37 г.</t>
  </si>
  <si>
    <t>Арест ??.??.37; Расстр. 07.08.37 г.</t>
  </si>
  <si>
    <t>Арест 06.12.37; Расстр. 29.07.38 г.</t>
  </si>
  <si>
    <t>Арест 29.11.37; Расстр. 29.07.38 г.</t>
  </si>
  <si>
    <t>Арест 05.04.38; Расстр. 26.02.40 г.</t>
  </si>
  <si>
    <t>Арест 23.12.37- 25.05.40; Арест повторно 30.06.41; Расстр. 23.02.42 г.</t>
  </si>
  <si>
    <t>Арест 26.09.37; Расстр. 22.12.37 г.</t>
  </si>
  <si>
    <t>Арест 02.07.38; Расстр. 20.05.40 г.</t>
  </si>
  <si>
    <t>Арест 18.01.38; Умер в Лефортово 02.01.38 г.</t>
  </si>
  <si>
    <t>Арест 08.01.38; Расстр. 29.07.38 г.</t>
  </si>
  <si>
    <t>Арест 08.06.37; Расстр. 15.12.37 г.</t>
  </si>
  <si>
    <t>Арест 07.03.38; Умер в Лефортово 04.07.38 г.</t>
  </si>
  <si>
    <t>Арест 17.04.37; Расстр. 12.07.37 г.</t>
  </si>
  <si>
    <t>Арест 21.02.38; Расстр. 28.08.38 г.</t>
  </si>
  <si>
    <t>Арест 21.02.38; Умер в ИТЛ 16.07.43 г.</t>
  </si>
  <si>
    <t>Арест 22.10.37; Расстр. 20.09.38 г.</t>
  </si>
  <si>
    <t>Арест 31.05.37; Расстр. 25.03.38 г.</t>
  </si>
  <si>
    <t>Арест 10.06.37; Расстр. 25.03.38 г.</t>
  </si>
  <si>
    <t>Арест 12.02.38; Расстр. 26.08.38 г.</t>
  </si>
  <si>
    <t>Арест 10.01.38; Расстр. 29.04.38 г.</t>
  </si>
  <si>
    <t>Арест 24.08.37; Расстр. 02.10.38 г.</t>
  </si>
  <si>
    <t>Арест ??.??.37; Умер в ИТЛ 03.03.42 г.</t>
  </si>
  <si>
    <t>Арест 10.08.37; Расстр. 05.06.38 г.</t>
  </si>
  <si>
    <t>Арест 09.02.38; Расстр. 08.04.38 г.</t>
  </si>
  <si>
    <t>Арест 05.07.36; Расстр. 19.06.37 г.</t>
  </si>
  <si>
    <t>Арест ??.06.37; Расстр. 28.10.37 г.</t>
  </si>
  <si>
    <t>Арест 14.04.38; Расстр. 15.09.38 г.</t>
  </si>
  <si>
    <t>Арест 21.07.37; Расстр. 09.11.37 г.</t>
  </si>
  <si>
    <t>Арест 13.02.38; Расстр. 25.08.38 г.</t>
  </si>
  <si>
    <t>Арест 20.06.37; Расстр. 31.10.37 г.</t>
  </si>
  <si>
    <t>Арест 27.07.37; Расстр. 22.09.37 г.</t>
  </si>
  <si>
    <t>Арест 10.01.38; Расстр. 30.06.38 г.</t>
  </si>
  <si>
    <t>Арест 11.12.37; Умер в ИТЛ 13.12.44 г.</t>
  </si>
  <si>
    <t>Арест 02.06.37; Расстр. 16.10.37 г.</t>
  </si>
  <si>
    <t>Арест 05.04.39; Расстр. 15.02.40 г.</t>
  </si>
  <si>
    <t>Арест 12.09.37; Расстр. 20.11.37 г.</t>
  </si>
  <si>
    <t>Арест 03.08.37; Расстр. 14.06.38 г.</t>
  </si>
  <si>
    <t>Арест 27.03.38; Расстр. 07.03.39 г.</t>
  </si>
  <si>
    <t>Арест 30.04.39; Расстр. 20.01.40 г.</t>
  </si>
  <si>
    <t>Арест 20.06.38; Расстр. 28.01.40 г.</t>
  </si>
  <si>
    <t>Арест 05.08.38; Умер в ИТЛ 18.04.44 г.</t>
  </si>
  <si>
    <t>Арест 17.07.37; Расстр. 15.12.37 г.</t>
  </si>
  <si>
    <t>Арест 17.03.38; Расстр. 09.05.38 г.</t>
  </si>
  <si>
    <t>Арест 07.09.37- 16.06.40; Арест повторно 31.01.41;Расстр. 21.01.42 г.</t>
  </si>
  <si>
    <t>Арест 12.03.37; Расстр. 13.08.37 г.</t>
  </si>
  <si>
    <t>Арест 14.06.37; Расстр. 30.10.37 г.</t>
  </si>
  <si>
    <t>Арест 29.05.37; Расстр. 26.10.37 г.</t>
  </si>
  <si>
    <t xml:space="preserve">Приговор 04.05.39; Освобожден 31.10.1955 г.   </t>
  </si>
  <si>
    <t xml:space="preserve">Арест 16.03.38; Освобожден 03.09.1946 г.   </t>
  </si>
  <si>
    <t>Арест 03.09.37; Расстр. 02.10.38 г.</t>
  </si>
  <si>
    <t>Арест 27.07.37; Расстр. 10.09.38 г.</t>
  </si>
  <si>
    <t>Арест 19.07.38; Умер в ИТЛ 29.10.42 г.</t>
  </si>
  <si>
    <t>Арест 26.04.38; Расстр. 26.08.38 г.</t>
  </si>
  <si>
    <t>Арест 21.10.37; Расстр. 08.03.38 г.</t>
  </si>
  <si>
    <t>Арест 30.01.38; Расстр. 02.04.38 г.</t>
  </si>
  <si>
    <t>Арест 20.02.38; Расстр. 30.06.38 г.</t>
  </si>
  <si>
    <t>Арест 26.06.37; Расстр. 26.10.37 г.</t>
  </si>
  <si>
    <t>Арест 03.03.38; Расстр. 08.05.39 г.</t>
  </si>
  <si>
    <t>Арест 31.07.37; Расстр. 13.03.38 г.</t>
  </si>
  <si>
    <t>Арест 11.03.38; Расстр. 19.08.38 г.</t>
  </si>
  <si>
    <t>Арест 08.06.37; Расстр. 22.03.38 г.</t>
  </si>
  <si>
    <t>Арест 05.05.38; Расстр. 30.06.38 г.</t>
  </si>
  <si>
    <t>Арест 25.07.37; Расстр. 28.11.37 г.</t>
  </si>
  <si>
    <t>Из бригинженера. Арест 30.04.1939; Расстр. 25.12.49 г.</t>
  </si>
  <si>
    <t>Арест 09.09.37; Расстр. 20.11.37 г.</t>
  </si>
  <si>
    <t>Арест 08.06.37; Расстр. 23.01.38 г.</t>
  </si>
  <si>
    <t>Арест 10.05.38; Умер в ИТЛ после 42 г.</t>
  </si>
  <si>
    <t>Арест 01.07.37; Расстр. 23.05.38 г.</t>
  </si>
  <si>
    <t>Арест 19.03.37; Расстр. 01.07.37 г.</t>
  </si>
  <si>
    <t>Арест 23.02.38; Умер в ИТЛ 21.10.46 г.</t>
  </si>
  <si>
    <t>Арест 26.12.37; Расстр. 23.09.38 г.</t>
  </si>
  <si>
    <t>Арест 11.12.37; Расстр. 14.03.38 г.</t>
  </si>
  <si>
    <t>Арест 17.03.38; Расстр. 25.08.38 г.</t>
  </si>
  <si>
    <t>Арест 17.07.37; Расстр.10.12.37 г.</t>
  </si>
  <si>
    <t>Арест 25.12.38; Расстр. 20.06.38 г.</t>
  </si>
  <si>
    <t>Арест 28.10.38; Расстр. 25.02.39 г.</t>
  </si>
  <si>
    <t>Арест 28.04.39; ИТЛ</t>
  </si>
  <si>
    <t>Арест 02.06.38; Расстр. 03.10.38 г.</t>
  </si>
  <si>
    <t>Арест 10.03.38; Расстр. 14.07.38 г.</t>
  </si>
  <si>
    <t>Арест 27.12.37; Расстр. 30.06.38 г.</t>
  </si>
  <si>
    <t>Арест 08.06.37; Расстр. 10.09.37 г.</t>
  </si>
  <si>
    <t>Арест 23.02.38; Расстр. 17.06.39 г.</t>
  </si>
  <si>
    <t>Арест ??.??.37; Расстр. ??.10.39 г.</t>
  </si>
  <si>
    <t>Арест 06.09.37; Расстр. 28.10.37 г.</t>
  </si>
  <si>
    <t>Арест 10.05.38; Расстр. 25.08.38 г.</t>
  </si>
  <si>
    <t>Арест 30.12.37; Расстр. 11.09.38 г.</t>
  </si>
  <si>
    <t>Арест 24.05.37; Расстр. 22.02.38 г.</t>
  </si>
  <si>
    <t>Арест 29.05.37; Расстр. 01.07.37 г.</t>
  </si>
  <si>
    <t>Арест 05.11.37; Расстр. 26.04.38 г.</t>
  </si>
  <si>
    <t>Арест 29.11.38; Расстр. 21.01.40 г.</t>
  </si>
  <si>
    <t>Арест 14.04.37; Расстр. 09.09.37 г.</t>
  </si>
  <si>
    <t>Арест 12.125.37; Расстр. 30.09.38 г.</t>
  </si>
  <si>
    <t>Арест 21.06.37; Расстр. 20.09.37 г.</t>
  </si>
  <si>
    <t>Арест 03.04.37; Расстр. 03.07.37 г.</t>
  </si>
  <si>
    <t>Арест 26.07.37; Расстр. 04.05.38 г.</t>
  </si>
  <si>
    <t>Арест 22.10.38; Расстр. 26.07.40 г.</t>
  </si>
  <si>
    <t>Арест 02.10.37; Расстр. 27.12.37 г.</t>
  </si>
  <si>
    <t xml:space="preserve">Арест 05.08.39; Освобожден 29.05.1943 г.   </t>
  </si>
  <si>
    <t xml:space="preserve">Арест 12.07.39; Освобожден из ИТЛ в 1947 г., далее ссылка, освобожден 16.09.54 г.   </t>
  </si>
  <si>
    <t>Арест 23.07.37; Умер в ИТЛ 29.10.38 г.</t>
  </si>
  <si>
    <t>Арест 16.07.37; Расстрелян</t>
  </si>
  <si>
    <t>Арест 04.02.38; Расстр. 25.09.38 г.</t>
  </si>
  <si>
    <t>Арест 14.12.37; Расстр. 22.08.38 г.</t>
  </si>
  <si>
    <t>Арест 15.11.37; 21.12.37 г. приговорен к расстрелу. Приговор приведен в исполнение.</t>
  </si>
  <si>
    <t>Арест 19.07.37; Расстр. 13.09.37 г.</t>
  </si>
  <si>
    <t>Арест 30.11.37; 20.01.38 г. приговорен к расстрелу. Приговор приведен в исполнение.</t>
  </si>
  <si>
    <t>Арест 18.05.41; Умер в ИТЛ 28.09.45 г.</t>
  </si>
  <si>
    <t>Арест 09.01.38; Расстр. 25.08.38 г.</t>
  </si>
  <si>
    <t>Арест 10.04.38; Расстр. 27.09.38 г.</t>
  </si>
  <si>
    <t>Арест 06.06.37; Расстр. 05.11.37 г.</t>
  </si>
  <si>
    <t>Арест 19.06.38; Умер в ИТЛ 05.12.41 г.</t>
  </si>
  <si>
    <t>Арест 08.065.37; Расстр. 09.09.37 г.</t>
  </si>
  <si>
    <t>Арест 15.08.36; Расстр. 20.06.37 г.</t>
  </si>
  <si>
    <t xml:space="preserve">Арест 11.07.38; Освобожден в апреле1943 г.   </t>
  </si>
  <si>
    <t>Арест 11.08.37; 17.10.37 г. приговорен к растрелу. Приговор приведен в исполнение</t>
  </si>
  <si>
    <t>Арест 19.08.37; 19.10.37 г. приговорен к растрелу. Приговор приведен в исполнение</t>
  </si>
  <si>
    <t>Арест 09.08.37; Расстр. 16.10.37 г.</t>
  </si>
  <si>
    <t>Арест 10.01.38; Расстр. 26.04.38 г.</t>
  </si>
  <si>
    <t>Арест 09.08.37; Расстр. 21.11.37 г.</t>
  </si>
  <si>
    <t>Арест 02.12.37; Расстр. 20.09.38 г.</t>
  </si>
  <si>
    <t>Арест 08.02.38; Расстр. 25.08.38 г.</t>
  </si>
  <si>
    <t>Арест 13.08.37; Расстр. 17.10.38 г.</t>
  </si>
  <si>
    <t>Арест 08.08.37; Расстр. 22.10.37 г.</t>
  </si>
  <si>
    <t>Арест 09.07.38; Расстр. 26.08.38 г.</t>
  </si>
  <si>
    <t>Арест 03.07.37; Расстр. 02.12.37 г.</t>
  </si>
  <si>
    <t>Арест 16.07.37; 01.10.37 г. приговорен к растрелу. Приговор приведен в исполнение.</t>
  </si>
  <si>
    <t>Арест 11.03.38; Расстр. 28.10.38 г.</t>
  </si>
  <si>
    <t>Арест 19.06.37; Расстр. 21.08.37 г.</t>
  </si>
  <si>
    <t>Арест 10.01.38; Расстр. 25.08.38 г.</t>
  </si>
  <si>
    <t>Арест 01.09.37; 13.04.38 г. приговорен к растрелу. Приговор приведен в исполнение.</t>
  </si>
  <si>
    <t>Арест 26.09.37; Расстр. 02.11.38 г.</t>
  </si>
  <si>
    <t xml:space="preserve">Арест 28.05.36; Освобожден 28.05.46 г.   </t>
  </si>
  <si>
    <t xml:space="preserve">Арест 16.09.37; Освобожден в ноябре 1952 г.   </t>
  </si>
  <si>
    <t>Арест 09.10.37; Расстр. 27.04.38 г.</t>
  </si>
  <si>
    <t xml:space="preserve">Арест 16.03.38; 14.08.38 г. приговорен к растрелу. Приговор приведен в исполнение. </t>
  </si>
  <si>
    <t xml:space="preserve">Арест 11.06.38; Освобожден в 1946 г.    </t>
  </si>
  <si>
    <t>Арест 13.12.38; Расстр. 25.01.40 г.</t>
  </si>
  <si>
    <t>Арест 25.01.38; Расстр. 20.06.38 г.</t>
  </si>
  <si>
    <t>Арест 29.07.37; 11.10.39 приговорен к 8 годам лишения свободы в ИТЛ. Дата смерти не известна</t>
  </si>
  <si>
    <t>Арест 04.12.37; Расстр. 25.08.38 г.</t>
  </si>
  <si>
    <t>Арест 05.11.37; Расстр. 18.01.38 г.</t>
  </si>
  <si>
    <t>Арест 10.05.38; Расстр. 02.10.38 г.</t>
  </si>
  <si>
    <t>Арест 10.03.38; Расстр. 28.08.38 г.</t>
  </si>
  <si>
    <t>Арест 12.04.38; Расстр. 26.09.38 г.</t>
  </si>
  <si>
    <t>Арест 15.03.40; Расстр. 29.08.40 г.</t>
  </si>
  <si>
    <t>Арест 01.08.38; Осужден 14.05.39 к 8 годам ИТЛ</t>
  </si>
  <si>
    <t>Арест 11.03.38; Расстр. 15.09.38 г.</t>
  </si>
  <si>
    <t>Арест 17.05.37; Расстр. 13.08.37 г.</t>
  </si>
  <si>
    <t>Арест 17.05.37; Расстр. 29.08.37 г.</t>
  </si>
  <si>
    <t>Арест 1937 г.; 25.03.38 г. приговорён к расстрелу. Приговор приведен в исполнение</t>
  </si>
  <si>
    <t>Арест 29.04.39; Расстр. 21.01.40 г.</t>
  </si>
  <si>
    <t>Арест 10.03.38; Расстр. 17.06.38 г.</t>
  </si>
  <si>
    <t>Арест 25.10.37; Расстр. 04.05.39 г.</t>
  </si>
  <si>
    <t>Арест 10.06.37; Расстр. 05.10.37 г.</t>
  </si>
  <si>
    <t xml:space="preserve">Арест 03.07.37; Расстр.10.09.37 г. </t>
  </si>
  <si>
    <t xml:space="preserve">Арест 29.06.39; Освобожден в 1947 г. Повторно арестован 12.01.49 г. Освобждён в 1954 г. </t>
  </si>
  <si>
    <t>Арест 21.10.37; Расстр. 10.02.38 г.</t>
  </si>
  <si>
    <t>Арест 09.09.38; Расстр. 28.07.41 г.</t>
  </si>
  <si>
    <t>Арест 03.10.37; Расстр. 25.03.38 г.</t>
  </si>
  <si>
    <t>Арест 18.02.38; Расстр. 20.10.38 г.</t>
  </si>
  <si>
    <t>Арест 27.04.38; Расстр. 21.01.40 г.</t>
  </si>
  <si>
    <t>Арест 21.12.37; Расстр. 05.02.38 г.</t>
  </si>
  <si>
    <t>Арест 04.01.38; Расстр. 27.09.38 г.</t>
  </si>
  <si>
    <t>Арест 29.05.37; Умер вов время следствия 02.07.37 г.</t>
  </si>
  <si>
    <t xml:space="preserve"> Арест  в марте 39 г. Убит вместе с женой сотрудниками НКВД 08.07.39 г. Инсценировка автоаварии.</t>
  </si>
  <si>
    <t xml:space="preserve">Арест 19.11.37; Освобожден 19.06.43 г. </t>
  </si>
  <si>
    <t>Арест 15.07.37; Расстр. 29.09.37 г.</t>
  </si>
  <si>
    <t>Арест 05.06.39; Расстр. 02.04.40 г.</t>
  </si>
  <si>
    <t>Арест 23.07.37; Расстр. 10.12.37 г.</t>
  </si>
  <si>
    <t>Арест 31.07.37; Расстр. 27.04.38 г.</t>
  </si>
  <si>
    <t>Арест 06.01.38; Расстр. 29.09.38 г.</t>
  </si>
  <si>
    <t>Арест 12.09.37; Расстр. 19.12.37 г.</t>
  </si>
  <si>
    <t>Арест 30.04.38; Расстр. 22.08.38 г.</t>
  </si>
  <si>
    <t>Арест 03.09.37; Умер в лагере 20.09.47 г.</t>
  </si>
  <si>
    <t>Арест 05.03.38; Расстр. 03.10.38 г.</t>
  </si>
  <si>
    <t>Арест 23.11.37; Расстр. 14.06.38 г.</t>
  </si>
  <si>
    <t>Арест 06.05.37; Расстр. 17.06.37 г.</t>
  </si>
  <si>
    <t>Арест 02.01.38; Расстр. 10.10.38 г.</t>
  </si>
  <si>
    <t xml:space="preserve">Арест 26.10.37; Приговорён к расстрелу 02.10.38 г. Приговор приведен в исполнение </t>
  </si>
  <si>
    <t xml:space="preserve">Арест 08.02.38; Умер в тюрьме 02.06.42 г. </t>
  </si>
  <si>
    <t>Арест 05.09.37; Расстр. 19.12.37 г.</t>
  </si>
  <si>
    <t>Арест в феврале 38; Расстр. 21.02.42 г.</t>
  </si>
  <si>
    <t>Арест 28.10.37; Расстр. 10.10.38 г.</t>
  </si>
  <si>
    <t>Арест 09.11.37; Расстр. 09.05.38 г.</t>
  </si>
  <si>
    <t>Арест 21.02.38; Расстр. 25.08.38 г.</t>
  </si>
  <si>
    <t>Арест 03.09.37; Расстр. 13.04.38 г.</t>
  </si>
  <si>
    <t>Арест 14.03.38; 09.10.38 г. приговорён к растрелу. Приговор приведен в исполнение</t>
  </si>
  <si>
    <t>Арест 29.05.37; Расстр. 17.03.40 г.</t>
  </si>
  <si>
    <t>Арест 31.09.37; Расстр. 21.11.37 г.</t>
  </si>
  <si>
    <t>Арест 20.10.37; Умер в лагере 13.07.46 г.</t>
  </si>
  <si>
    <t>Арест 04.07.37; Расстр. 22.11.37 г.</t>
  </si>
  <si>
    <t>Арест 31.05.37; Расстр. 27.09.37 г.</t>
  </si>
  <si>
    <t>Арест ??.??.37; Расстр. 10.01.38 г.</t>
  </si>
  <si>
    <t>Арест 20.05.38; Расстр. 26.08.38 г.</t>
  </si>
  <si>
    <t>Арест 18.02.38; 09.08.38 г. приговорен к расстрелу. Приговор приведен в исполнение.</t>
  </si>
  <si>
    <t>Арест 13.06.37; Расстр. 08.09.37 г.</t>
  </si>
  <si>
    <t>Арест 18.07.37; 08.09.37 г. приговорен к расстрелу. Приговор приведен в исполнение.</t>
  </si>
  <si>
    <t>Арест 05.05.38; Умер в лагере 27.03.43 г.</t>
  </si>
  <si>
    <t>Арест 12.06.41; Умер в лагере в 1942 г.</t>
  </si>
  <si>
    <t>Арест 17.08.37; Расстр. 12.11.37 г.</t>
  </si>
  <si>
    <t>10 сентября 1938 г. приговорен к расстрелу</t>
  </si>
  <si>
    <t>Арест 11.06.38; Умер в лагере 15.10.41 г.</t>
  </si>
  <si>
    <t>Арест 13.08.37; Расстр. 15.03.38 г.</t>
  </si>
  <si>
    <t>Арест 28.05.37; Расстр. 09.12.37 г.</t>
  </si>
  <si>
    <t>Арест 31.01.38; Расстр. 25.08.38 г.</t>
  </si>
  <si>
    <t>Арест 11.07.37; Расстр. 13.01.38 г.</t>
  </si>
  <si>
    <t>22.12.39 г. из-за серьезного ЧП в дивизии понижен до полковника</t>
  </si>
  <si>
    <t>Арест 23.07.37; 08.09.37 г. приговорен к расстрелу. Приговор приведен в исполнение.</t>
  </si>
  <si>
    <t>Арест 07.06.37; Расстр. 21.09.38 г.</t>
  </si>
  <si>
    <t>Арест 14.03.38; 27.07.38 г. приговорен к расстрелу. Приговор приведен в исполнение.</t>
  </si>
  <si>
    <t>Арест 10.05.38; Расстр. 02.11.38 г.</t>
  </si>
  <si>
    <t>Арест 20.07.37; 15.12.37 г. приговорен к расстрелу. Приговор приведен в исполнение.</t>
  </si>
  <si>
    <t>Арест 11.08.37; 09.08.38 г. приговорен к расстрелу. Приговор приведен в исполнение.</t>
  </si>
  <si>
    <t>Арест 17.09.38; Расстр. 08.05.39 г.</t>
  </si>
  <si>
    <t>Арест 28.09.37; Расстр. 25.11.37 г.</t>
  </si>
  <si>
    <t>Арест 02.02.38; 25.09.38 г. приговорен к расстрелу. Приговор приведен в исполнение.</t>
  </si>
  <si>
    <t>Арест 17.12.37; Расстр. 25.02.38 г.</t>
  </si>
  <si>
    <t>Арест 28.05.37; Умер в лагере 01.05.43 г.</t>
  </si>
  <si>
    <t>Арест 09.08.37; Расстр. 17.10.37 г.</t>
  </si>
  <si>
    <t>Арест 15.02.38; 20.10.38 г. приговорен к расстрелу. Приговор приведен в исполнение.</t>
  </si>
  <si>
    <t>Арест 16.06.37; 29.08.37 г. приговорен к расстрелу. Приговор приведен в исполнение.</t>
  </si>
  <si>
    <t>Арест 02.03.38; Умер в тюрьме 20.01.39 г.</t>
  </si>
  <si>
    <t>Арест 26.05.37; 01.07.37 г. приговорен к расстрелу. Приговор приведен в исполнение.</t>
  </si>
  <si>
    <t>Арест 28.01.38; 22.05.38 г. приговорен к расстрелу. Приговор приведен в исполнение.</t>
  </si>
  <si>
    <t>Арест 10.04.38; Расстр. 23.02.39 г.</t>
  </si>
  <si>
    <t>Арест 22.08.37; Расстр. 25.03.38 г.</t>
  </si>
  <si>
    <t>Арест 03.11.37; Расстр. 15.03.38 г.</t>
  </si>
  <si>
    <t>Арест 18.12.37; Умер в тюрьме 23.03.38 г.</t>
  </si>
  <si>
    <t>Арест 21.09.37; Расстр. 20.01.38 г.</t>
  </si>
  <si>
    <t>Арест 03.07.37; Расстр. 25.03.38 г.</t>
  </si>
  <si>
    <t>Арест 20.02.38; Расстр. 10.09.38 г.</t>
  </si>
  <si>
    <t>Арест ??.??.37; 09.08.37 г. приговорен к расстрелу. Приговор приведен в исполнение.</t>
  </si>
  <si>
    <t>Арест 16.08.38; Расстр. 16.04.39 г.</t>
  </si>
  <si>
    <t>Арест 14.08.37; 08.12.37 г. приговорен к расстрелу. Приговор приведен в исполнение.</t>
  </si>
  <si>
    <t>Арест ??.??.37; 30.12.37 г. приговорен к расстрелу. Приговор приведен в исполнение.</t>
  </si>
  <si>
    <t>Арест 27.05.37; Расстр. 14.08.37 г.</t>
  </si>
  <si>
    <t>Арест 31.12.37; Расстр. 26.08.38 г.</t>
  </si>
  <si>
    <t>Арест 25.06.41; Расстр. 08.07.41 г.</t>
  </si>
  <si>
    <t>Арест 09.12.37; Расстр. 25.08.38 г.</t>
  </si>
  <si>
    <t>Арест 09.08.37; 07.09.37 г. приговорен к расстрелу. Приговор приведен в исполнение.</t>
  </si>
  <si>
    <t>Арест 08.06.37; Расстр. 22.08.37 г.</t>
  </si>
  <si>
    <t>Арест 05.12.39; Приговорен к 15 годам ИТЛ. Дата смерти не установлена</t>
  </si>
  <si>
    <t>Арест 03.08.37; Расстр. 06.10.37 г.</t>
  </si>
  <si>
    <t>Арест 17.07.39; Расстр. 25.01.40 г.</t>
  </si>
  <si>
    <t>Арест 02.02.38; Расстр. 26.08.38 г.</t>
  </si>
  <si>
    <t>Арест 20.01.37; Расстр. 22.08.37 г.</t>
  </si>
  <si>
    <t>Арест 01.12.37; Расстр. 08.08.38 г.</t>
  </si>
  <si>
    <t>Арест 28.08.37; Расстр. 05.06.38 г.</t>
  </si>
  <si>
    <t>Арест 16.02.38; 05.09.38 г. приговорен к расстрелу. Приговор приведен в исполнение.</t>
  </si>
  <si>
    <t>Арест 01.11.38; Умер в сылке 04.11.42 г.</t>
  </si>
  <si>
    <t>Арест 09.06.37; Расстр. 06.01.38 г.</t>
  </si>
  <si>
    <t>Арест 07.08.37; 28.12.37 г. приговорен к расстрелу. Приговор приведен в исполнение.</t>
  </si>
  <si>
    <t>Арест 07.07.38; Умер в лагере в 1943 г.</t>
  </si>
  <si>
    <t>Арест 12.03.38; 10.09.38 г. приговорен к расстрелу. Приговор приведен в исполнение.</t>
  </si>
  <si>
    <t>Арест 08.06.38; Умер в лагере 17.08.41 г.</t>
  </si>
  <si>
    <t>Арест 19.02.38; Умер в лагере в 1941 г.</t>
  </si>
  <si>
    <t>Арест 04.06.37; Расстр. 01.09.37 г.</t>
  </si>
  <si>
    <t>Арест 30.06.37; 20.12.37 г. приговорен к расстрелу. Приговор приведен в исполнение.</t>
  </si>
  <si>
    <t>Арест 28.01.40; Расстр. 29.01.40 г.</t>
  </si>
  <si>
    <t>Арест 19.12.37; Расстр. 09.11.38 г.</t>
  </si>
  <si>
    <t>Арест 30.05.37; 16.10.37 г. приговорен к расстрелу. Приговор приведен в исполнение.</t>
  </si>
  <si>
    <t>Арест 16.12.37; Расстр. 04.10.38 г.</t>
  </si>
  <si>
    <t>Арест 27.11.37; Умер в лагере 06.02.42 г.</t>
  </si>
  <si>
    <t>Арест 05.07.38; Расстр. 02.06.39 г.</t>
  </si>
  <si>
    <t>Арест 13.02.38; Расстр. 22.08.38 г.</t>
  </si>
  <si>
    <t>Арест 20.04.39; Умер в заключении 28.03.45 г.</t>
  </si>
  <si>
    <t>НКВД. Расстрелян в 1940 г. Не реабилитирован (за активное участие в репрессиях).</t>
  </si>
  <si>
    <t>Арест 20.12.37; Расстр. 21.10.38 г.</t>
  </si>
  <si>
    <t>Арест 30.04.39; Расстр. 02.04.40 г.</t>
  </si>
  <si>
    <t>Арест 09.07.38; Расстр. 08.05.39 г.</t>
  </si>
  <si>
    <t>Арест 22.07.38; Умер в лагере 14.04.42 г.</t>
  </si>
  <si>
    <t>Арест 08.02.38; 27.05.38 г. приговорен к расстрелу. Приговор приведен в исполнение.</t>
  </si>
  <si>
    <t>Арест 20.08.37; Расстр. 01.11.37 г.</t>
  </si>
  <si>
    <t>Арест 05.115.37; 29.04.38 г. приговорен к расстрелу. Приговор приведен в исполнение.</t>
  </si>
  <si>
    <t>Арест 07.06.41; Умер в тюрьме 31.01.43 г.</t>
  </si>
  <si>
    <t>Арест 18.07.37; Расстр. 16.07.38 г.</t>
  </si>
  <si>
    <t>Арест 25.08.37; Расстр. 18.01.38 г.</t>
  </si>
  <si>
    <t>Арест 25.06.37; Расстр. 10.09.37 г.</t>
  </si>
  <si>
    <t>Арест ??.??.37; 03.04.38 г. приговорен к расстрелу. Приговор приведен в исполнение.</t>
  </si>
  <si>
    <t>Арест 18.09.37; 14.01.41. приговорён к 5-и годам заключения в ИТЛ.</t>
  </si>
  <si>
    <t>Арест 06.04.38; Расстр. 04.10.38 г.</t>
  </si>
  <si>
    <t>Арест 04.10.37; 09.02.38 г. приговорен к расстрелу. Приговор приведен в исполнение.</t>
  </si>
  <si>
    <t>Арест 21.02.38; 15.08.38 г. приговорен к расстрелу. Приговор приведен в исполнение.</t>
  </si>
  <si>
    <t>Арест 04.10.37; Умер в тюрьме 01.02.38 г.</t>
  </si>
  <si>
    <t>Арест 15.11.37; В заключении и ссылке находился до мая 1954 г.</t>
  </si>
  <si>
    <t>Арест 22.02.38; Освобождён из лагеря в феврале 1948 г. В ноябре 1949 г. вновь арестован</t>
  </si>
  <si>
    <t>Арест 19.09.38; Освобождён из лагеря в 1953 г.</t>
  </si>
  <si>
    <t>Арест: первый раз 28.02.38 -18.02.40 г.; второй раз 15.02.41;  Освобождён из лагеря 26.05.54 г.</t>
  </si>
  <si>
    <t>Арест 07.06.41; Освобождён из лагеря в 1951 г., далее направлен в сылку. Из ссылки освобожден 14.07.55 г.</t>
  </si>
  <si>
    <t>Арест 14.02.38; Освобождён из лагеря в 1944 г.</t>
  </si>
  <si>
    <t>Арест 03.07.39; Освобождён из лагеря 05.07.46 г.</t>
  </si>
  <si>
    <t>Арест 21.03.38; Освобождён из лагеря в 1948 г.</t>
  </si>
  <si>
    <t>Арест 13.02.38; Освобождён из лагеря 26.09.43 г.</t>
  </si>
  <si>
    <t>Арест 08.05.38; Освобождён из лагеря 28.05.46 г.</t>
  </si>
  <si>
    <t>Арест 28.05.36; Освобождён из лагеря 28.05.46 г.</t>
  </si>
  <si>
    <t>Арест 10.06.37; Освобождён из лагеря в 1946 г.</t>
  </si>
  <si>
    <t>Арест 05.10.37; Освобождён из лагеря в 1947 г.</t>
  </si>
  <si>
    <t>Арест 18.08.38; Освобождён из лагеря в 1948 г.</t>
  </si>
  <si>
    <t>Арест 16.05.38; Освобождён из лагеря в 1943 г.</t>
  </si>
  <si>
    <t>Арест 16.01.38; Освобождён из лагеря 16.01.47 г.</t>
  </si>
  <si>
    <t xml:space="preserve">Арест 10.06.38; Освобождён из лагеря в 1943 г. </t>
  </si>
  <si>
    <t xml:space="preserve">Арест 28.03.38; Освобождён из лагеря в 1943 г. </t>
  </si>
  <si>
    <t>Арест 16.03.38; Освобождён из лагеря в 1946 г.</t>
  </si>
  <si>
    <t>Арест 28.02.38; Освобождён из лагеря 23.10.53 г.</t>
  </si>
  <si>
    <t>Арест. 10.07.38; освобожден 20.06.46 г.</t>
  </si>
  <si>
    <t>Застрелился накануне ареста 31.05.37 г.</t>
  </si>
  <si>
    <t>Арест 30.06.38; Расстр. 23.02.39 г.</t>
  </si>
  <si>
    <t>Арест 09.06.37; Расстр. 09.09.37 г.</t>
  </si>
  <si>
    <t>Арест 27.11.37; Расстр. 29.07.38 г.</t>
  </si>
  <si>
    <t xml:space="preserve">Репрессирован (11.07.41 -  18.02.44) После освобождения направлен на фронт в звании полковника  </t>
  </si>
  <si>
    <t>Арест 05.11.37; Расстр. 29.07.38 г.</t>
  </si>
  <si>
    <t>Арест 07.06.37; Расстр. 08.01.38 г.</t>
  </si>
  <si>
    <t>15.07.37 г. в ожидании ареста покончил жизнь самоубийством.</t>
  </si>
  <si>
    <t>Арест 30.08.37; Расстр. 26.11.37 г.</t>
  </si>
  <si>
    <t>Арест 31.07.37; Расстр. 26.11.37 г.</t>
  </si>
  <si>
    <t>Арест 09.09.37; Расстр. 09.01.38 г.</t>
  </si>
  <si>
    <t>Арест 05.11.37; Расстр. 28.07.38 г.</t>
  </si>
  <si>
    <t>Арест 26.11.37; Расстр. 21.04.38 г.</t>
  </si>
  <si>
    <t>Арест 02.12.37; Расстр. 28.07.38 г.</t>
  </si>
  <si>
    <t>Арест 05.11.37; Расстр. 15.03.38 г.</t>
  </si>
  <si>
    <t>Арест 13.11.37; Расстр. 25.09.38 г.</t>
  </si>
  <si>
    <t>Арест 27.08.37; Расстр. 08.01.38 г.</t>
  </si>
  <si>
    <t>Арест 20.12.37; Умер в лагере 11.01.42 г.</t>
  </si>
  <si>
    <t>Арест 13.05.37; Расстр. 21.08.37 г.</t>
  </si>
  <si>
    <t>Арест 15.12.37; Освобождён из заключения 15.02.41 г.</t>
  </si>
  <si>
    <t>Арест 28.01.38; Расстр. 21.10.39 г.</t>
  </si>
  <si>
    <t>Арест 01.07.38; Приговорён к 10 годам ИТЛ</t>
  </si>
  <si>
    <t xml:space="preserve">Арест 18.09.37; Освобожден 18.09.46 г. </t>
  </si>
  <si>
    <t>Арест 11.06.37; Расстр. 10.08.37 г.</t>
  </si>
  <si>
    <t>Арест 29.06.38; Расстр. 22.08.38 г.</t>
  </si>
  <si>
    <t>Арест 20.12.37; Расстр. 03.04.38 г.</t>
  </si>
  <si>
    <t>Арест 16.05.37; Расстр. 21.08.37 г.</t>
  </si>
  <si>
    <t>Арест 05.12.37; Расстр. 22.09.38 г.</t>
  </si>
  <si>
    <t>Арест 10.08.37; Расстр. 10.12.37 г.</t>
  </si>
  <si>
    <t>Арест 05.06.37; Расстр. 09.09.37 г.</t>
  </si>
  <si>
    <t>Арест 04.07.38; Умер в ИТЛ 30.05.42 г.</t>
  </si>
  <si>
    <t>Арест 25.01.38; Расстр. 09.05.39 г.</t>
  </si>
  <si>
    <t>Арест 16.08.37; Расстр. 02.12.37 г.</t>
  </si>
  <si>
    <t>Арест 30.05.37; Расстр. 09.12.37 г.</t>
  </si>
  <si>
    <t>Арест 22.07.38; Расстр. 28.01.40 г.</t>
  </si>
  <si>
    <t>Арест 22.06.37; Расстр. 06.10.37 г.</t>
  </si>
  <si>
    <t>Арест 25.05.38; Расстр. 25.09.39 г.</t>
  </si>
  <si>
    <t>Арест 07.11.37; Расстр. 09.04.38 г.</t>
  </si>
  <si>
    <t>Арест 22.11.37; Расстр. 28.07.38 г.</t>
  </si>
  <si>
    <t>Арест 09.08.37; Расстр. 15.10.37 г.</t>
  </si>
  <si>
    <t>Арест 21.06.38; Расстр. 22.08.38 г.</t>
  </si>
  <si>
    <t>Арест 09.07.37; Расстр. 02.10.38 г.</t>
  </si>
  <si>
    <t>Арест 21.04.37; Расстр. 21.08.37 г.</t>
  </si>
  <si>
    <t>Арест 03.10.37; Расстр. 14.03.38 г.</t>
  </si>
  <si>
    <t>Арест 26.04.37; Умер в ИТЛ 03.07.42 г.</t>
  </si>
  <si>
    <t>Арест 10.11.38; Умер в ИТЛ 31.05.43 г.</t>
  </si>
  <si>
    <t>Арест 04.10.37; Расстр. 16.05.38 г.</t>
  </si>
  <si>
    <t>Арест 26.04.37; Расстр. 29.07.38 г.</t>
  </si>
  <si>
    <t>Арест 06.07.37; Расстр. 02.12.37 г.</t>
  </si>
  <si>
    <t>Арест 08.11.37; Расстр. 25.09.38 г.</t>
  </si>
  <si>
    <t>Арест 23.07.37; Расстр. 09.12.37 г.</t>
  </si>
  <si>
    <t>Арест 11.07.37; Расстр. 25.08.37 г.</t>
  </si>
  <si>
    <t xml:space="preserve">Арест 21.02.38; приговорен к 15 годам ИТЛ. Умер в лагере. </t>
  </si>
  <si>
    <t>Арест 07.10.37; Расстр. 25.03.38 г.</t>
  </si>
  <si>
    <t>Арест 11.06.37; Расстр. 22.08.38 г.</t>
  </si>
  <si>
    <t>Арест 11.06.37; Умер в тюрьме 30.07.37 г.</t>
  </si>
  <si>
    <t>Арест 04.08.37; Расстр. 02.10.38 г.</t>
  </si>
  <si>
    <t>Арест 02.12.37; Расстр. в 1939 г.</t>
  </si>
  <si>
    <t>Арест 26.06.38; Расстр. 13.07.41 г.</t>
  </si>
  <si>
    <t>Арест 19.02.38; Расстр. 25.08.38 г.</t>
  </si>
  <si>
    <t>Арест 20.02.37; Расстр. 04.09.37 г.</t>
  </si>
  <si>
    <t>Арест ??.??.37; Расстр. 30.10.37 г.</t>
  </si>
  <si>
    <t>Арест 04.11.37; Расстр. 19.02.38 г.</t>
  </si>
  <si>
    <t>Арест 26.04.39; Расстр. 02.02.40 г.</t>
  </si>
  <si>
    <t>Арест 11.02.38; Расстр. 29.04.38 г.</t>
  </si>
  <si>
    <t>Арест 21.06.37; Расстр. 25.04.38 г.</t>
  </si>
  <si>
    <t>Арест 11.06.37; Расстр. 25.08.38 г.</t>
  </si>
  <si>
    <t>Арест 25.11.37; Расстр. 03.04.38 г.</t>
  </si>
  <si>
    <t>Арест 19.09.38; Расстр. 15.04.39 г.</t>
  </si>
  <si>
    <t xml:space="preserve">Арест 05.12.37; Освобожден из ИТЛ в 1952 г. </t>
  </si>
  <si>
    <t>Арест 28.12.37; Расстр. 02.04.38 г.</t>
  </si>
  <si>
    <t>Арест 30.04.37; Расстр. 03.07.37 г.</t>
  </si>
  <si>
    <t>Арест 26.04.38; Расстр. 23.02.39 г.</t>
  </si>
  <si>
    <t>Арест 04.10.37; Расстр. 02.04.38 г.</t>
  </si>
  <si>
    <t>Арест 25.08.38; Умер в ИТЛ 02.02.53 г.</t>
  </si>
  <si>
    <t>Арест 31.10.37; Расстр. 27.12.37 г.</t>
  </si>
  <si>
    <t>Арест 13.01.38; Расстр. 29.08.38 г.</t>
  </si>
  <si>
    <t>Арест 02.10.37; Погиб в ИТЛ 18.06.43 г.</t>
  </si>
  <si>
    <t xml:space="preserve">Арест 09.01.39; Освобожден из ИТЛ 08.01.44 г. </t>
  </si>
  <si>
    <t>Арест 17.04.39; Расстр. 22.01.40 г.</t>
  </si>
  <si>
    <t>Арест 05.12.37; Расстр. 14.03.38 г.</t>
  </si>
  <si>
    <t>Арест ??.??.??; Расстр. 05.10.38 г.</t>
  </si>
  <si>
    <t>Арест 17.06.38; Умер в тюрьме 17.03.39 г.</t>
  </si>
  <si>
    <t xml:space="preserve">Арест 21.04.38; Освобожден из ИТЛ 08.03.48 г. </t>
  </si>
  <si>
    <t>Арест 04.10.37; Расстр. 23.05.38 г.</t>
  </si>
  <si>
    <t>Арест 22.01.38; Расстр. 25.09.38 г.</t>
  </si>
  <si>
    <t>Арест 13.09.38; Расстр. 02.02.39 г.</t>
  </si>
  <si>
    <t>Арест 27.06.38; Расстр. 25.08.38 г.</t>
  </si>
  <si>
    <t>Арест 24.02.38; Расстр. 25.08.38 г.</t>
  </si>
  <si>
    <t>Арест 06.11.37; Расстр. 16.01.38 г.</t>
  </si>
  <si>
    <t>Арест 04.02.38; Расстр. 10.09.38 г.</t>
  </si>
  <si>
    <t>Арест 19.06.37; Расстр. 18.04.38 г.</t>
  </si>
  <si>
    <t>Арест 21.10.37; Покончил с собой в тюрьме 7.03.1938 г.</t>
  </si>
  <si>
    <t xml:space="preserve">Покончили жизнь самоубийством перед арестом/в тюрьме </t>
  </si>
  <si>
    <t xml:space="preserve">Арест 26.02.38; Освобожден из ИТЛ 14.11.47 г. </t>
  </si>
  <si>
    <t>Арест 19.02.37; Расстр. 30.08.37 г.</t>
  </si>
  <si>
    <t>Арест 01.11.37; Расстр. 02.04.38 г.</t>
  </si>
  <si>
    <t>Арест 20.09.37; Расстр. 27.04.38 г.</t>
  </si>
  <si>
    <t>Арест 26.11.37; Расстр. 29.04.38 г.</t>
  </si>
  <si>
    <t>Арест 21.02.38; Расстр. 20.05.38 г.</t>
  </si>
  <si>
    <t>Арест 15.05.37; Расстр. 31.10.37 г.</t>
  </si>
  <si>
    <t>Арест ??.??.??; в ВОВ не участвовал</t>
  </si>
  <si>
    <t>Арест 17.01.38; Умер в ИТЛ 01.01.42 г.</t>
  </si>
  <si>
    <t>Арест ??.??.??; Расстр. ??.06.38 г.</t>
  </si>
  <si>
    <t>Арест 04.08.37; Расстр. 17.10.37 г.</t>
  </si>
  <si>
    <t>Арест 09.01.38; Умер в тюрьме.</t>
  </si>
  <si>
    <t>Арест 29.07.37; Расстр. 10.09.37 г.</t>
  </si>
  <si>
    <t>Арест 05.10.37; Расстр. 25.03.38 г.</t>
  </si>
  <si>
    <t>Арест 05.05.39; Расстр. 30.07.41 г.</t>
  </si>
  <si>
    <t>Арест 29.09.37; Расстр. 25.02.38 г.</t>
  </si>
  <si>
    <t>Арест 10.02.38; Расстр. 25.08.38 г.</t>
  </si>
  <si>
    <t xml:space="preserve">Арест 17.07.38; Освобожден из ИТЛ 08.02.55 г. </t>
  </si>
  <si>
    <t xml:space="preserve">Арест 05.07.38; Освобожден в 1943 г. </t>
  </si>
  <si>
    <t>Арест 29.12.37; Расстр. 29.08.38 г.</t>
  </si>
  <si>
    <t>Арест 02.07.37; Расстр. 08.09.37 г.</t>
  </si>
  <si>
    <t>Арест 07.07.37; Расстр. 07.09.37 г.</t>
  </si>
  <si>
    <t>Арест 30.07.37; Расстр. 26.10.37 г.</t>
  </si>
  <si>
    <t xml:space="preserve">Арест 07.03.38; Освобожден из ИТЛ 09.08.46 г. </t>
  </si>
  <si>
    <t>Арест 22.12.37; Расстр. 09.05.38 г.</t>
  </si>
  <si>
    <t>Арест 07.06.38; Умер в ИТЛ в 1942 г.</t>
  </si>
  <si>
    <t>Арест 04.02.38; Расстр. 29.04.38 г.</t>
  </si>
  <si>
    <t xml:space="preserve">Арест 09.06.38; Освобожден из ИТЛ 12.07.46 г. </t>
  </si>
  <si>
    <t>Арест 15.06.37; Расстр. 05.10.38 г.</t>
  </si>
  <si>
    <t>Арест 19.07.37; Расстр. 30.09.37 г.</t>
  </si>
  <si>
    <t>Арест 09.04.38; 16.07.38 г. покончил с собой в тюрьме</t>
  </si>
  <si>
    <t>Арест 17.02.38; Расстр. 22.08.38 г.</t>
  </si>
  <si>
    <t>Арест 05.07.37; Расстр. 10.09.38 г.</t>
  </si>
  <si>
    <t>Арест ??.??.??; Расстр. ??.??.?? г.</t>
  </si>
  <si>
    <t>Арест 28.06.37; Расстр. 02.03.39 г.</t>
  </si>
  <si>
    <t>Арест ??.??.??; Расстр. 07.02.38 г.</t>
  </si>
  <si>
    <t>Арест 21.07.38; Расстр. 16.04.39 г.</t>
  </si>
  <si>
    <t>Арест 07.07.37; Расстр. 10.09.37 г.</t>
  </si>
  <si>
    <t>Арест 31.10.37; Расстр. 02.04.38 г.</t>
  </si>
  <si>
    <t>Арест ??.??.38; Расстр. 02.07.38 г.</t>
  </si>
  <si>
    <t>Арест 24.08.37; Расстр. 25.03.38 г.</t>
  </si>
  <si>
    <t>Арест 10.08.37; Расстр. 29.01.38 г.</t>
  </si>
  <si>
    <t>Уволен 07.09.37 г. приказом НКВД СССР.</t>
  </si>
  <si>
    <t>Арест 27.12.37; Приговорен к расстрелу 25.09.38 г. Приговор приведен в исполнение</t>
  </si>
  <si>
    <t>Арест 04.07.37; Расстр. 26.10.37 г.</t>
  </si>
  <si>
    <t xml:space="preserve"> Уволен со службы по ст. 38 п. «б»  31.07.1939 г. Осужден 1940 на 8 лет ИТЛ. Освободился в 1948 г.</t>
  </si>
  <si>
    <t>Арест 07.08.37; Расстр. 01.09.38 г.</t>
  </si>
  <si>
    <t>Арест 14.06.37; Расстр. 11.10.37 г.</t>
  </si>
  <si>
    <t>Арест 19.04.37; Приговорен к расстрелу 05.02.38 г. Приговор приведен в исполнение</t>
  </si>
  <si>
    <t>Арест 26.08.37; Приговорен к расстрелу 09.10.38 г. Приговор приведен в исполнение</t>
  </si>
  <si>
    <t>Арест 20.12.37; Приговорен к расстрелу 25.08.38 г. Приговор приведен в исполнение</t>
  </si>
  <si>
    <t>Арест. 15.03.38; Ссылка на 5 лет в Казахстан</t>
  </si>
  <si>
    <t>Арест 12.08.37; Приговорен к расстрелу 28.10.38 г. Приговор приведен в исполнение</t>
  </si>
  <si>
    <t>Арест 24.05.38; Расстр. 19.08.38 г.</t>
  </si>
  <si>
    <t>В феврале 1938 г. покончил с собой при аресте</t>
  </si>
  <si>
    <t>Репрессирован 28.12.1937-14.01.1940 г. Об участии в ВОВ ничего не известно.</t>
  </si>
  <si>
    <t>Арест. 22.01.38; Освобожден из ИТЛ 24.01.43 г.</t>
  </si>
  <si>
    <t>Арест 25.09.37; Расстр. 09.02.38 г.</t>
  </si>
  <si>
    <t>Арест. 10.08.37; Освобожден из ИТЛ в 1945 г.</t>
  </si>
  <si>
    <t>Арест 12.07.37; Приговорен к расстрелу 25.09.37 г. Приговор приведен в исполнение</t>
  </si>
  <si>
    <t>Арест 09.09.36; Расстр. 19.12.36 г.</t>
  </si>
  <si>
    <t>Арест 09.06.37; Расстр. 21.09.37 г.</t>
  </si>
  <si>
    <t>Арест 21.02.38; Приговорен к расстрелу 22.05.38 г. Приговор приведен в исполнение</t>
  </si>
  <si>
    <t>Арест 29.10.37; Приговорен к расстрелу 08.01.38 г. Приговор приведен в исполнение</t>
  </si>
  <si>
    <t>Арест 19.05.38; Умер в лагере 23.03.43 г.</t>
  </si>
  <si>
    <t>Арест 11.06.38; Расстр. 01.09.38 г.</t>
  </si>
  <si>
    <t>Арест. 08.10.37; Освобожден из ИТЛ в мае 1947 г.</t>
  </si>
  <si>
    <t>Арест 02.12.37; Расстр. 01.09.38 г.</t>
  </si>
  <si>
    <t>Арест 14.06.37; Приговорен к расстрелу 02.10.38 г. Приговор приведен в исполнение</t>
  </si>
  <si>
    <t>Арест 29.05.39; Расстр. 17.03.40 г.</t>
  </si>
  <si>
    <t>Арест 28.11.37; Расстр. 07.05.38 г.</t>
  </si>
  <si>
    <t>Арест 28.07.37; Расстр. 15.11.37 г.</t>
  </si>
  <si>
    <t>Арест 23.06.37; Расстр. 15.09.37 г.</t>
  </si>
  <si>
    <t xml:space="preserve">Во время ВОВ - полковник. </t>
  </si>
  <si>
    <t>Арест 26.08.37; Приговорен к расстрелу 04.10.38 г. Приговор приведен в исполнение</t>
  </si>
  <si>
    <t>Арест 17.09.37; Расстр. 10.12.37 г.</t>
  </si>
  <si>
    <t>Арест 27.10.36; Расстр. 19.12.36 г.</t>
  </si>
  <si>
    <t>Арест 14.04.38; Умер при аресте 14.04.38 г.</t>
  </si>
  <si>
    <t>Арест 28.05.37; Расстр. 31.08.37 г.</t>
  </si>
  <si>
    <t>Арест 29.09.37; Приговорен к расстрелу 27.11.37 г. Приговор приведен в исполнение</t>
  </si>
  <si>
    <t>Арест 18.12.41; Умер в заключении 12.11.43 г.</t>
  </si>
  <si>
    <t>Арест 06.12.37; Приговорен к расстрелу 02.10.38 г. Приговор приведен в исполнение</t>
  </si>
  <si>
    <t>Арест 30.05.37; Приговорен к расстрелу 17.05.38 г. Приговор приведен в исполнение</t>
  </si>
  <si>
    <t>Арест 26.11.38; Расстр. 27.02.39 г.</t>
  </si>
  <si>
    <t>Арест 21.01.38; Расстр. 06.02.38 г.</t>
  </si>
  <si>
    <t>Арест ??.??.??; Расстр. 10.12.37 г.</t>
  </si>
  <si>
    <t xml:space="preserve"> Арестован в 1937 г. Срок 2 года. Во время ВОВ - полковник</t>
  </si>
  <si>
    <t>Арест ??.??.??; Расстр. 14.05.38 г.</t>
  </si>
  <si>
    <t>Арест 09.07.38; Расстр. 16.10.41 г.</t>
  </si>
  <si>
    <t>Арест 10.08.37; Расстр. 20.10.37 г.</t>
  </si>
  <si>
    <t>Арест 28.01.38; Приговорен к расстрелу 20.09.38 г. Приговор приведен в исполнение</t>
  </si>
  <si>
    <t>Арест 09.05.38; Приговор - 8 лет ИТЛ. Умер в лагере</t>
  </si>
  <si>
    <t>Арест 01.10.37; Расстр. 09.04.38 г.</t>
  </si>
  <si>
    <t>Арест 29.12.37; Расстр. 14.06.38 г.</t>
  </si>
  <si>
    <t>Арест 05.12.37; Приговорен к расстрелу 23.09.38 г. Приговор приведен в исполнение</t>
  </si>
  <si>
    <t>Арест 11.05.38; Умер в ИТЛ в 13.03.55 г.</t>
  </si>
  <si>
    <t xml:space="preserve">Арест. 12.04.38; Приговор 1: 11.1939, 10 ИТЛ. Приговор 2: приговор отменён (Желябина не освободили). Приговор 3: 24.05.41, 8 ИТЛ.  Приговор 4: 26.07.47, бессрочная ссылка. Приговор 5: 19.09.51, ? </t>
  </si>
  <si>
    <t>Арест 26.06.37; Приговорен к расстрелу 23.04.38 г. Приговор приведен в исполнение</t>
  </si>
  <si>
    <t>Арест 01.11.37; Расстр. 06.01.38 г.</t>
  </si>
  <si>
    <t>Арест 16.06.37; Расстр. 26.09.37 г.</t>
  </si>
  <si>
    <t>Арест 26.08.37; Умер в лагере 07.03.43 г.</t>
  </si>
  <si>
    <t>Арест 21.10.40; Расстр. 10.07.41 г.</t>
  </si>
  <si>
    <t>Арест 19.08.37; Расстр. 28.10.37 г.</t>
  </si>
  <si>
    <t>Был репрессирован.</t>
  </si>
  <si>
    <t>Арест 09.02.38; Расстр. 14.04.38 г.</t>
  </si>
  <si>
    <t>Арест 14.01.38; Приговорен к расстрелу 14.05.38 г. Приговор приведен в исполнение</t>
  </si>
  <si>
    <t>Арест 13.10.37; Расстр. 22.08.38 г.</t>
  </si>
  <si>
    <t>В 1938 г. в звании подполковника увольняется в запас</t>
  </si>
  <si>
    <t>Арест 17.04.40; Умер в лагере в 1952 г.</t>
  </si>
  <si>
    <t>Арест 17.05.38 г. Освобожден 22.06.42 г.</t>
  </si>
  <si>
    <t>Арест 16.07.37; Умер в лагере  в 1942 г.</t>
  </si>
  <si>
    <t>Арест 22.05.38 г. Освобожден 22.05.43 г.</t>
  </si>
  <si>
    <t>Арест 06.06.37; Расстр. 22.09.37 г.</t>
  </si>
  <si>
    <t>Арест 01.06.37; Приговорен к расстрелу 22.11.37 г. Приговор приведен в исполнение</t>
  </si>
  <si>
    <t>Арест 22.05.38; Расстр. 29.08.38 г.</t>
  </si>
  <si>
    <t>Арест 26.12.37; Приговорен к расстрелу 23.02.38 г. Приговор приведен в исполнение</t>
  </si>
  <si>
    <t xml:space="preserve">Арест 38.03.38 г. Освобожден в 1948 г. </t>
  </si>
  <si>
    <t>Арест 11.10.38 г. Освобожден в августе 1948 г.</t>
  </si>
  <si>
    <t>Арест 09.07.37; Приговорен к расстрелу 27.10.37 г. Приговор приведен в исполнение</t>
  </si>
  <si>
    <t>Переведен в комбриги</t>
  </si>
  <si>
    <t>Арест 13.07.39 г. Освобождена в 1949 г.</t>
  </si>
  <si>
    <t>Арест 19.02.37; Расстр. 31.08.37 г.</t>
  </si>
  <si>
    <t>Арест 05.06.39; Расстр. 09.04.40 г.</t>
  </si>
  <si>
    <t>Арест 10.02.38; Расстр. 22.08.38 г.</t>
  </si>
  <si>
    <t>Арест 05.12.37; Расстр. 02.04.38 г.</t>
  </si>
  <si>
    <t xml:space="preserve">Арест 17.01.38 г. Дата освобождения неизвестна </t>
  </si>
  <si>
    <t>Арест 11.03.38; Расстр. 03.10.38 г.</t>
  </si>
  <si>
    <t xml:space="preserve">Арест 11.01.38 г. Осуждён на 10 лет в ИТЛ </t>
  </si>
  <si>
    <t>Переведен в дивинтенданты</t>
  </si>
  <si>
    <t>Арест 07.06.37; Расстр. 13.07.37 г.</t>
  </si>
  <si>
    <t>Арест 23.09.37; Расстр. 20.09.38 г.</t>
  </si>
  <si>
    <t>Арест 03.10.37; Расстр. 27.12.37 г.</t>
  </si>
  <si>
    <t>Арест 02.07.37; Умер в ИТЛ 30.08.40 г.</t>
  </si>
  <si>
    <t>Арест 27.08.37; Расстр. 02.10.38 г.</t>
  </si>
  <si>
    <t>Арест 02.12.37; 25.09.38 г. приговорён к расстрелу. Приговор приведен в исполнение.</t>
  </si>
  <si>
    <t>Арест 09.07.37; Расстр. 30.09.38 г.</t>
  </si>
  <si>
    <t>Арест 08.07.37; Расстр. 10.09.37 г.</t>
  </si>
  <si>
    <t>Арест ??.??.37; Расстр. 22.09.38 г.</t>
  </si>
  <si>
    <t>Арест 16.12.37; Расстр. 28.10.38 г.</t>
  </si>
  <si>
    <t>Арест 14.12.37; Расстр. 29.04.38 г.</t>
  </si>
  <si>
    <t xml:space="preserve">Во время ВОВ - капитан 1-го ранга. </t>
  </si>
  <si>
    <t>Из бригинтендантов</t>
  </si>
  <si>
    <t>Арест 05.01.38; Расстр. 21.04.38 г.</t>
  </si>
  <si>
    <t>Покончил жизнь самоубийством 04.09.1937 г.</t>
  </si>
  <si>
    <t>Арест 15.06.37; 04.05.38 г. приговорён к расстрелу. Приговор приведен в исполнение</t>
  </si>
  <si>
    <t>Арест 16.07.37;25.04.38 г. приговорён к расстрелу. Приговор приведен в исполнение</t>
  </si>
  <si>
    <t>Арест ??.??.37; Умер в ИТЛ 12.11.40 г.</t>
  </si>
  <si>
    <t>Арест 12.06.37;25.03.38 г. приговорён к расстрелу. Приговор приведен в исполнение</t>
  </si>
  <si>
    <t>Арест ??.??.37; Расстр. 10.11.37 г.</t>
  </si>
  <si>
    <t>Арест 08.02.38; Расстр. 17.09.38 г.</t>
  </si>
  <si>
    <t>Арест 11.06.37;22.08.37 г. приговорён к расстрелу. Приговор приведен в исполнение</t>
  </si>
  <si>
    <t>Арест 20.04.37; Расстр. 25.11.37 г.</t>
  </si>
  <si>
    <t>Арест 12.09.37;10.10.38 г. приговорён к расстрелу. Приговор приведен в исполнение</t>
  </si>
  <si>
    <t>Арест 14.01.38;25.04.38 г. приговорён к расстрелу. Приговор приведен в исполнение</t>
  </si>
  <si>
    <t>Арест 12.04.37; Расстр. 08.09.37 г.</t>
  </si>
  <si>
    <t>Арест 04.10.37; Расстр. 27.04.38 г.</t>
  </si>
  <si>
    <t>Арест 26.09.37; Расстр. 01.08.38 г.</t>
  </si>
  <si>
    <t>Арест 12.05.37; Расстр. 13.08.37 г.</t>
  </si>
  <si>
    <t>Арест 01.12.37; Расстр. 25.04.38 г.</t>
  </si>
  <si>
    <t>Арест 09.12.37; Расстр. 16.06.38 г.</t>
  </si>
  <si>
    <t>Арест 07.12.38; Расстр. 22.03.40 г.</t>
  </si>
  <si>
    <t>Арест 01.12.37; Расстр. 07.05.38 г.</t>
  </si>
  <si>
    <t>Арест 09.03.38; Освобожден ??.??.??. с направлением на фронт</t>
  </si>
  <si>
    <t xml:space="preserve">14.12.37 г. уволен.в запас ст.43-б </t>
  </si>
  <si>
    <t>Арест ??.??.??.36 г.; Расстр. 19.12.36 г.</t>
  </si>
  <si>
    <t>Арест 11.06.38; Умер в лагере в 1943 г.</t>
  </si>
  <si>
    <t>Арест 01.02.38; Расстр. 22.08.38 г.</t>
  </si>
  <si>
    <t>Арест 16.02.38; 23.06.38 г. приговорён к расстрелу. Приговор приведен в исполнение</t>
  </si>
  <si>
    <t>Арест 03.08.37; 16.10.37 г. приговорён к расстрелу. Приговор приведен в исполнение</t>
  </si>
  <si>
    <t>Арест ??.??.37; Расстр. 04.10.37 г.</t>
  </si>
  <si>
    <t>Арест 05.10.37; 04.05.38 г. приговорён к расстрелу. Приговор приведен в исполнение</t>
  </si>
  <si>
    <t>Арест 04.06.37; Расстр. 10.09.37 г.</t>
  </si>
  <si>
    <t>Арест 27.09.37; Расстр. 01.09.38 г.</t>
  </si>
  <si>
    <t xml:space="preserve">Арест ??.07.38 г. Освобожден из ИТЛ 26.11.43 г. </t>
  </si>
  <si>
    <t xml:space="preserve">Уволен из РККА 25.08.38 г.; арестован , освобожден </t>
  </si>
  <si>
    <t xml:space="preserve">Арест 07.09.37 г. Освобожден из ИТЛ в сентябре 1947 г. </t>
  </si>
  <si>
    <t>Арест 17.12.37; 25.02.38 г. приговорён к расстрелу. Приговор приведен в исполнение</t>
  </si>
  <si>
    <t>Арест 15.07.37; 05.10.38 г. приговорён к расстрелу. Приговор приведен в исполнение</t>
  </si>
  <si>
    <t>Арест 29.08.37; Расстр. 23.02.38 г.</t>
  </si>
  <si>
    <t xml:space="preserve">Арест 20.09.38 г. Освобожден из ИТЛ 26.08.46 г. </t>
  </si>
  <si>
    <t>Арест 10.02.38; Расстр. 02.10.38 г.</t>
  </si>
  <si>
    <t>Арест 31.10.37; Расстр. 17.09.38 г.</t>
  </si>
  <si>
    <t xml:space="preserve">Арест 23.11.37 г. Освобожден из ИТЛ 06.08.45 г. </t>
  </si>
  <si>
    <t xml:space="preserve">Во время ВОВ полковник </t>
  </si>
  <si>
    <t>Арест 20.04.38; Расстр. 08.05.39 г.</t>
  </si>
  <si>
    <t>Арест 06.12.37; 21.09.38 г. приговорён к расстрелу. Приговор приведен в исполнение</t>
  </si>
  <si>
    <t>переведен в диввоенюристы 19.06.40 г.</t>
  </si>
  <si>
    <t>Арест 15.10.37; 21.10.38 г. приговорён к расстрелу. Приговор приведен в исполнение</t>
  </si>
  <si>
    <t>Арест 11.02.37; Расстр. 08.10.38 г.</t>
  </si>
  <si>
    <t>Арест 05.11.37; 17.09.38 г. приговорён к расстрелу. Приговор приведен в исполнение</t>
  </si>
  <si>
    <t>Арест 10.01.38; Расстр. 02.04.38 г.</t>
  </si>
  <si>
    <t>Репрессирован. Во время ВОВ полковник интенд. сл.</t>
  </si>
  <si>
    <t>Уволен из войск по ст. 46 п. «а» 31.12.1938 г.</t>
  </si>
  <si>
    <t>Арест 23.05.37; 25.03.38 г. приговорён к расстрелу. Приговор приведен в исполнение</t>
  </si>
  <si>
    <t xml:space="preserve">Арест 16.06.38 г. Освобожден из ИТЛ в декабре 1944 г. </t>
  </si>
  <si>
    <t xml:space="preserve">Арест 17.07.38 г. Освобожден из ИТЛ в 1953 г. </t>
  </si>
  <si>
    <t>Арест 05.07.37; Расстр. 01.09.39 г.</t>
  </si>
  <si>
    <t>17.02.1938 г. самоубийство</t>
  </si>
  <si>
    <t>Арест 15.12.37; 20.09.38 г. приговорён к расстрелу. Приговор приведен в исполнение</t>
  </si>
  <si>
    <t xml:space="preserve">Был репрессирован (13.04.38 г.- 28.04.40). </t>
  </si>
  <si>
    <t>Арест 14.12.37; Расстр. 02.04.38 г.</t>
  </si>
  <si>
    <t>во время ВОВ - полковник</t>
  </si>
  <si>
    <t>Арест 30.12.37; Расстр. 14.06.38 г.</t>
  </si>
  <si>
    <t>Арест 04.07.37; Расстр. 05.02.38 г.</t>
  </si>
  <si>
    <t>Арест 10.06.37; Расстр. 16.06.38 г.</t>
  </si>
  <si>
    <t>Арест 12.06.38; Расстр. 26.08.38 г.</t>
  </si>
  <si>
    <t>Арест 05.08.37; Расстр. 22.08.38 г.</t>
  </si>
  <si>
    <t>Арест 04.06.37; 31.08.37 г. приговорён к расстрелу. Приговор приведен в исполнение</t>
  </si>
  <si>
    <t>Арест 16.02.38; Умер в ИТЛ 27.10.41 г.</t>
  </si>
  <si>
    <t>Арест 01.07.38; Умер во время следствия 14.02.40 г.</t>
  </si>
  <si>
    <t>Арест 30.08.37; 03.12.37 г. приговорён к расстрелу. Приговор приведен в исполнение</t>
  </si>
  <si>
    <t>Арест ??.01.38; 19.04.38 г. приговорён к расстрелу. Приговор приведен в исполнение</t>
  </si>
  <si>
    <t>Арест 23.08.37; Освобожден из ИТЛ 18.09.43 г.</t>
  </si>
  <si>
    <t>Арест 05.12.37; Расстр. 20.09.38 г.</t>
  </si>
  <si>
    <t>Арест 18.07.38; Расстр. 08.05.39 г.</t>
  </si>
  <si>
    <t>Арест ??.06.37; Расстр. 25.03.38 г.</t>
  </si>
  <si>
    <t>Арест 05.06.39; Расстр. 05.02.40 г.</t>
  </si>
  <si>
    <t>Уволен из армии 02.07.37 г. по ст. 46 п. «а»</t>
  </si>
  <si>
    <t>Уволен из армии 16.11.38 г. по ст. 43а</t>
  </si>
  <si>
    <t>Репрессирован. В ВОВ не участвовал.</t>
  </si>
  <si>
    <t>Арест 06.08.37; Расстр. 01.09.38 г.</t>
  </si>
  <si>
    <t>Арест 29.03.38; Умер в лагере 17.02.43 г.</t>
  </si>
  <si>
    <t>Арест 10.08.37; 02.11.38 г. приговорён к расстрелу. Приговор приведен в исполнение</t>
  </si>
  <si>
    <t>Арест 29.01.38; Расстр. 09.05.38 г.</t>
  </si>
  <si>
    <t>Арест ??.06.38; Освобождён в 1946 г.</t>
  </si>
  <si>
    <t>Арест 26.03.38; Умер в лагере 04.08.43 г.</t>
  </si>
  <si>
    <t>Арест 24.06.37, погиб на фронте  15.07.42 г.</t>
  </si>
  <si>
    <t>Арест 11.02.38; Умер в лагере в 1942 г.</t>
  </si>
  <si>
    <t>Арест 05.08.37; Расстр. 17.05.38 г.</t>
  </si>
  <si>
    <t>Арест 02.02.38; Расстр. 02.04.38 г.</t>
  </si>
  <si>
    <t>Арест 05.12.37; Расстр. 22.01.38 г.</t>
  </si>
  <si>
    <t>Арест 22.03.41; Умер в лагере 10.03.46 г.</t>
  </si>
  <si>
    <t>Арест 04.10.37; Расстр. 25.04.38 г.</t>
  </si>
  <si>
    <t xml:space="preserve">Репрессирован (22.04.1939 - 1941) </t>
  </si>
  <si>
    <t xml:space="preserve">Арест 15.12.37-02.10.37; Повторный арест 04.03.39 г. Освобожден из ИТЛ 26.12.46 г. </t>
  </si>
  <si>
    <t>Арест 19.06.37; Расстр. 14.09.37 г.</t>
  </si>
  <si>
    <t>Арест 04.07.37; Расстр. 26.09.37 г.</t>
  </si>
  <si>
    <t>Арест 15.12.37; Расстр. 08.04.38 г.</t>
  </si>
  <si>
    <t>Арест 31.05.37; Расстр. 25.04.38 г.</t>
  </si>
  <si>
    <t>Арест 08.09.37;Освобождён в 1949 г.</t>
  </si>
  <si>
    <t>Арест 10.11.37; Расстр. 07.06.38 г.</t>
  </si>
  <si>
    <t>Арест 16.01.38; Расстр. 20.10.39 г.</t>
  </si>
  <si>
    <t>Арест 29.06.38; Расстр. 02.10.38 г.</t>
  </si>
  <si>
    <t>Арест 03.11.38; Расстр. 10.06.41 г.</t>
  </si>
  <si>
    <t>Арест 10.11.39; Умер в ИТЛ 21.02.42 г.</t>
  </si>
  <si>
    <t>Арест 02.01.38; Умер в ИТЛ ??.??.?? г.</t>
  </si>
  <si>
    <t>Арест 05.08.37 г. Освобожден 15.02.40 г. После освобождения долго болел и умер в Ленинграде 10.01.41 г.</t>
  </si>
  <si>
    <t>Арест 04.07.38; Умер в ИТЛ 23.11.43 г.</t>
  </si>
  <si>
    <t>Арест 15.01.38; Освобождён 04.01.55 г.</t>
  </si>
  <si>
    <t>Арест 02.08.38; 20.01.42 г. приговорён к расстрелу. Приговор приведен в исполнение.</t>
  </si>
  <si>
    <t>Арест 31.08.38; Умер в ИТЛ 06.12.40 г.</t>
  </si>
  <si>
    <t>Арест 22.01.38; Расстр. 2.10.38 г.</t>
  </si>
  <si>
    <t xml:space="preserve">Репрессирован (16.02.38 -11.04.39 г) </t>
  </si>
  <si>
    <t>Арест 12.07.41; Участник ВОВ с 42 г. рядовой штраф. роты; ст. лейт.</t>
  </si>
  <si>
    <t>Арест 27.07.38 г., освобождён; судьба неизвестна</t>
  </si>
  <si>
    <t>Арест 10.12.37; Расстр. 02.04.38 г.</t>
  </si>
  <si>
    <t>Арест 27.08.38; Умер в ИТЛ в 1945 г.</t>
  </si>
  <si>
    <t>Санкционировал аресты</t>
  </si>
  <si>
    <t>В 1938 г. уволен из органов военной прокуратуры (статья 46 "а")</t>
  </si>
  <si>
    <t>Арест 16.01.38; Умер в ИТЛ в 23.08.43 г.</t>
  </si>
  <si>
    <t>Принимал участие в репрессиях. В 55 г. исключен из партии</t>
  </si>
  <si>
    <t>Арест 02.08.38; Расстр. 10.03.39 г.</t>
  </si>
  <si>
    <t>Арест 01.02.38; Умер в ИТЛ 28.04.42 г.</t>
  </si>
  <si>
    <t>Арест 20.08.37; Умер в ИТЛ 20.08.37 г.</t>
  </si>
  <si>
    <t>Арест 27.08.37; Расстр. 20.09.38 г.</t>
  </si>
  <si>
    <t>Уволен по п. «в» ст. 44 14.11.39 года. Осужден в январе 1940 г.</t>
  </si>
  <si>
    <t>Арест 03.03.38; Освобождён из ИТЛ в июле 1946 г.</t>
  </si>
  <si>
    <t>Покончил с собой в 1938 г.</t>
  </si>
  <si>
    <t xml:space="preserve">Арест 02.08.39; Освобождён и направлен на фронт в 1942 г. Убит в бою 28.08.42 г. </t>
  </si>
  <si>
    <t>Арест ??.??.37; Расстр. 11.12.37 г.</t>
  </si>
  <si>
    <t xml:space="preserve">Репрессирован (20.06.37- 04.03.40)  </t>
  </si>
  <si>
    <t>Во время ВОВ - подполковник интенд. службы</t>
  </si>
  <si>
    <t>МАМБЕЕВ</t>
  </si>
  <si>
    <t>Садувакас</t>
  </si>
  <si>
    <t>Согиндыкович</t>
  </si>
  <si>
    <t>??.??.1937</t>
  </si>
  <si>
    <t>Арест 04.02.38; Освобождён из ИТЛ в 1948 г.</t>
  </si>
  <si>
    <t>Арест ??.??.38; 20.08.38 г. приговорен к расстрелу. Приговор приведен в исполнение.</t>
  </si>
  <si>
    <t>Арест ??.??.37; 12.09.38 г. приговорен к расстрелу. Приговор приведен в исполнение.</t>
  </si>
  <si>
    <t>Уволен 21.07.1938 по ст.43 "а".</t>
  </si>
  <si>
    <t>Арест 21.10.37; Расстр. 08.01.38 г.</t>
  </si>
  <si>
    <t>Арест 10.12.37; Расстр. 28.08.38 г.</t>
  </si>
  <si>
    <t xml:space="preserve">Уволен из рядов РККА на основании п. "а" ст. 43 </t>
  </si>
  <si>
    <t>Арест 26.09.38; Освобождён из ИТЛ 24.07.48 г.</t>
  </si>
  <si>
    <t>Арест 20.09.38; Приговорён к 5-и годам в ИТЛ. Умер в лагере</t>
  </si>
  <si>
    <t>Арест 03.02.38; Умер в ИТЛ 08.02.43 г.</t>
  </si>
  <si>
    <t>Уволен  из  рядов  РККА  на  основании  п. «в» ст.  44  и арестован. Далее судьба неизвестна.</t>
  </si>
  <si>
    <t>Арест 23.10.37; 08.01.38 г. приговорен к расстрелу. Приговор приведен в исполнение.</t>
  </si>
  <si>
    <t>Арест 11.10.37; 10.09.38 г. приговорен к расстрелу. Приговор приведен в исполнение.</t>
  </si>
  <si>
    <t>Арест 22.10.37; Расстр. 13.04.38 г.</t>
  </si>
  <si>
    <t>Арест 25.12.37; Расстр. 20.09.38 г.</t>
  </si>
  <si>
    <t>Арест 23.07.37; Расстр. 02.10.38 г.</t>
  </si>
  <si>
    <t>Арест 11.01.38; Расстр. 20.09.38 г.</t>
  </si>
  <si>
    <t>Арест 11.02.38; Освобождён из ИТЛ 29.07.43 г.</t>
  </si>
  <si>
    <t>Арест 23.02.38; Освобождён из ИТЛ 09.08.46 г.</t>
  </si>
  <si>
    <t>Арест ??.??.37; Расстр. 21.12.37 г.</t>
  </si>
  <si>
    <t>Арест 21.09.38; Расстр. 04.05.39 г.</t>
  </si>
  <si>
    <t>Арест 15.03.37; Расстр. 19.03.38 г.</t>
  </si>
  <si>
    <t>Арест 17.06.37; Расстр. 26.11.37 г.</t>
  </si>
  <si>
    <t>Арест 08.03.38; Расстр. 07.09.38 г.</t>
  </si>
  <si>
    <t>Арест 14.12.38; Расстр. 25.01.40 г.</t>
  </si>
  <si>
    <t>Арест 06.07.37; Расстр. 08.04.38 г.</t>
  </si>
  <si>
    <t>Арест 11.05.38; Расстр. 26.02.39 г.</t>
  </si>
  <si>
    <t>Арест 26.08.37; Расстр. 03.09.38 г.</t>
  </si>
  <si>
    <t>Арест 06.02.38; 19.03.38 г. приговорен к расстрелу. Приговор приведен в исполнение.</t>
  </si>
  <si>
    <t>Репрессир. с 38 по 39 гг. Восстановлен в РККА с 1940 г.</t>
  </si>
  <si>
    <t xml:space="preserve">Арест 05.11.37; 27.12.37 г. </t>
  </si>
  <si>
    <t>Выслан в Казахстан как немец, работал там участк. врачем</t>
  </si>
  <si>
    <t>Арест 07.08.37; Работал в шарашке. Освобождён 01.11.44 г.</t>
  </si>
  <si>
    <t>Арест 20.06.38; Расстр. 02.10.38 г.</t>
  </si>
  <si>
    <t>Арест 14.01.39; Расстр. 25.01.40 г.</t>
  </si>
  <si>
    <t>Арест 17.09.41; Умер в тюрьме 30.01.42 г.</t>
  </si>
  <si>
    <t>Арест 03.06.38; Расстр. 15.04.39 г.</t>
  </si>
  <si>
    <t>Арест 10.09.37; Расстр. 25.08.38 г.</t>
  </si>
  <si>
    <t>Арест ??.??.36; Расстр. ??.??.37 г.</t>
  </si>
  <si>
    <t>Арест 11.07.37; Расстр. 23.03.38 г.</t>
  </si>
  <si>
    <t xml:space="preserve">19.06.1938 г. уволен согласно ст. 47 п. «в» </t>
  </si>
  <si>
    <t>Был репрессирован 38-39 гг. После восстановления в кадрах РККА - старший препод. курсов усовершенствования врачей</t>
  </si>
  <si>
    <t>Арест 28.01.38; Расстр. 15.04.39 г.</t>
  </si>
  <si>
    <t>Уволен 11.09.37 г.согласно ст. 47 п. «б»</t>
  </si>
  <si>
    <t>Арест 31.12.37; Расстр. 26.01.38 г.</t>
  </si>
  <si>
    <t>Арест 06.11.37; Расстр. 25.09.38 г.</t>
  </si>
  <si>
    <t>Арест 04.06.38; Умер в лагере 25.03.43 г.</t>
  </si>
  <si>
    <t>Арест 14.09.37; Расстр. 20.09.38 г.</t>
  </si>
  <si>
    <t>Арест 28.03.38; Освобождён в 1946 г.</t>
  </si>
  <si>
    <t>Арест 22.07.37; Расстр. 22.11.37 г.</t>
  </si>
  <si>
    <t>Арест 30.04.39; Расстр. 25.01.40 г.</t>
  </si>
  <si>
    <t>Арест 30.09.37; Освобождён 30.09.52 г.</t>
  </si>
  <si>
    <t>Арест ??.10.37; 05.03.38 г. приговорен к расстрелу. Приговор приведен в исполнение.</t>
  </si>
  <si>
    <t>Арест 30.09.37; Расстр. 23.12.37 г.</t>
  </si>
  <si>
    <t>Арест 17.01.38; Расстр. 15.06.38 г.</t>
  </si>
  <si>
    <t>Арест 27.12.37; Расстр. 29.07.38 г.</t>
  </si>
  <si>
    <t>Арест 05.06.37; Освобожден из ИТЛ 05.06.47 г.</t>
  </si>
  <si>
    <t>Арест 29.12.37; Расстр. 25.08.38 г.</t>
  </si>
  <si>
    <t>Арест 20.06.37; Расстр. 14.06.38 г.</t>
  </si>
  <si>
    <t>Арест 25.05.37; Расстр. 19.03.38 г.</t>
  </si>
  <si>
    <t>Арест 27.01.38; Освободился из шарашки в 1948 г.</t>
  </si>
  <si>
    <t xml:space="preserve">29.04.38 года уволен в запас РККА по статье 43 пункт «б». </t>
  </si>
  <si>
    <t>Арест 10.07.37; Освободился из шарашки в 1943 г.</t>
  </si>
  <si>
    <t>Арест 21.04.41; Расстр. 28.10.41 г.</t>
  </si>
  <si>
    <t>Арест 21.09.37; Умер в ИТЛ 02.01.51 г.</t>
  </si>
  <si>
    <t>Арест 13.02.38; Расстр. 02.04.38 г.</t>
  </si>
  <si>
    <t>Арест 11.12.37; Умер в ИТЛ 09.10.44 г.</t>
  </si>
  <si>
    <t>Арест ??.??.37; 17.01.38 г. приговорен к расстрелу. Приговор приведен в исполнение.</t>
  </si>
  <si>
    <t>Арест 10.07.37; 17.11.37 г. приговорен к расстрелу. Приговор приведен в исполнение.</t>
  </si>
  <si>
    <t>Арест ??.06.41; Освободился из шарашки в декабре1947 г.</t>
  </si>
  <si>
    <t>Арест 10.12.37; Расстр. 07.05.38 г.</t>
  </si>
  <si>
    <t>Арест 13.12.37; Расстр. 01.09.38 г.</t>
  </si>
  <si>
    <t>Арест 07.10.38; Расстр. 16.04.39 г.</t>
  </si>
  <si>
    <t>Арест 11.11.37; Расстр. 22.03.38 г.</t>
  </si>
  <si>
    <t>Арест 29.05.37; Расстр. 05.11.37 г.</t>
  </si>
  <si>
    <t>Арест 16.05.37; Расстр. 14.07.37 г.</t>
  </si>
  <si>
    <t>Арест 29.04.38; Освобождён из ИТЛ в 1948 г.</t>
  </si>
  <si>
    <t>Арест 11.03.38; Расстр. 25.08.38 г.</t>
  </si>
  <si>
    <t>в 1937 г. уволен в отставку по выслуге лет (1866 г.р.)</t>
  </si>
  <si>
    <t>Арест 26.07.38; Освобождён из ИТЛ в  1943 г.</t>
  </si>
  <si>
    <t>Арест 17.02.38; Расстр. 07.09.38 г.</t>
  </si>
  <si>
    <t>Арест 25.03.37; Расстр. 29.08.37 г.</t>
  </si>
  <si>
    <t>Арест 06.09.38; Умер в ИТЛ 05.02.44 г.</t>
  </si>
  <si>
    <t>Арест 19.07.37; Освобождён из ИТЛ в  1945 г.</t>
  </si>
  <si>
    <t>Арест ??.??7.37; Растр. 20.08.38 г.</t>
  </si>
  <si>
    <t>Арест 09.07.38; Освобождён из ИТЛ в  1948 г.</t>
  </si>
  <si>
    <t>Арест 13.08.38; Расстр. 17.06.39 г.</t>
  </si>
  <si>
    <t>Арест 25.07.38; Освобождён из ИТЛ в  1952 г.</t>
  </si>
  <si>
    <t>Арест 17.05.37; Расстр. 16.01.38 г.</t>
  </si>
  <si>
    <t>Арест 05.07.37; Расстр. 15.09.37 г.</t>
  </si>
  <si>
    <t>Арест 04.03.38; Расстр. 29.07.38 г.</t>
  </si>
  <si>
    <t>Арест 30.12.37; Расстр. 07.09.38 г.</t>
  </si>
  <si>
    <t xml:space="preserve">умер 13.07.41 г. </t>
  </si>
  <si>
    <t>Арест 27.12.38; Расстр. 16.06.38 г.</t>
  </si>
  <si>
    <t>Арест 07.06.37; Расстр. 14.08.37 г.</t>
  </si>
  <si>
    <t>Арест 13.03.38; Умер в тюрьме 11.06.40 г.</t>
  </si>
  <si>
    <t>Арест 08.07.38; Расстр. 07.09.38 г.</t>
  </si>
  <si>
    <t>Арест 28.06.41; Расстр. 28.10.41 г.</t>
  </si>
  <si>
    <t>Арест 08.11.38; Умер в тюрьме в 1942 г.</t>
  </si>
  <si>
    <t>Арест 16.12.37; Расстр. 27.04.38 г.</t>
  </si>
  <si>
    <t>Арест 09.09.37; Расстр. 22.02.38 г.</t>
  </si>
  <si>
    <t>Арест 30.04.37; Расстр. 14.07.37 г.</t>
  </si>
  <si>
    <t>Репрессирован и отбывал срок заключения (по Сувенирову)</t>
  </si>
  <si>
    <t>Арест 26.08.38; Освобождён в 1943 г.</t>
  </si>
  <si>
    <t>Арест 20.08.38; Дальнейшая судьба неизвестна</t>
  </si>
  <si>
    <t>Арест 31.05.37; Расстр. 01.11.38 г.</t>
  </si>
  <si>
    <t>Арест 03.06.37; Расстр. 16.11.37 г.</t>
  </si>
  <si>
    <t>Арест 01.08.37; Расстр. 26.10.37 г.</t>
  </si>
  <si>
    <t>Арест 25.09.37; Расстр. 22.02.38 г.</t>
  </si>
  <si>
    <t>Арест 05.06.37; Умер в тюрьме 03.10.37 г.</t>
  </si>
  <si>
    <t>Арест 29.11.37; Расстр. 01.08.38 г.</t>
  </si>
  <si>
    <t>Арест 29.07.37; Расстр. 05.10.37 г.</t>
  </si>
  <si>
    <t>Арест 07.08.37; Расстр. 07.10.37 г.</t>
  </si>
  <si>
    <t>Арест 18.01.38; Расстр. 01.11.38 г.</t>
  </si>
  <si>
    <t>Арест 17.04.37; Расстр. 28.11.38 г.</t>
  </si>
  <si>
    <t>Арест 10.08.37; Расстр. 22.08.38 г.</t>
  </si>
  <si>
    <t xml:space="preserve">Уволен  10.06.40 г. по ст.43 "а" </t>
  </si>
  <si>
    <t>Арест 11.10.37; Расстр. 25.03.38 г.</t>
  </si>
  <si>
    <t>Арест 02.11.37; Расстр. 08.05.39 г.</t>
  </si>
  <si>
    <t>Арест 02.12.37; Расстр. 08.04.38 г.</t>
  </si>
  <si>
    <t>Арест 26.06.37; Покончил с собой 15.09.37 г.</t>
  </si>
  <si>
    <t>Арест 17.10.38; Умер в ИТЛ 26.11.41 г.</t>
  </si>
  <si>
    <t>Арест 27.04.37; Расстр. 21.08.37 г.</t>
  </si>
  <si>
    <t>Арест 21.11.37; Расстр. 09.04.38 г.</t>
  </si>
  <si>
    <t>Арест 22.06.38; Умер после 15 лет ИТЛ в сылке 29.04.53 г.</t>
  </si>
  <si>
    <t>Арест 28.12.37; Расстр. 25.03.38 г.</t>
  </si>
  <si>
    <t>Арест 23.07.37; Расстр. 02.12.37 г.</t>
  </si>
  <si>
    <t>Арест 29.01.38; Расстр. 20.06.38 г.</t>
  </si>
  <si>
    <t>Арест 09.04.39; Умер в заключении 08.10.45 г.</t>
  </si>
  <si>
    <t>Уволен по ст.43 "б"</t>
  </si>
  <si>
    <t>Арест 04.08.37; Расстр. 13.03.38 г.</t>
  </si>
  <si>
    <t>Арест 04.08.38; Расстр. 14.04.39 г.</t>
  </si>
  <si>
    <t>Арест 07.08.37; Расстр. 01.11.37 г.</t>
  </si>
  <si>
    <t>Арест 16.06.37; Расстр. 14.09.37 г.</t>
  </si>
  <si>
    <t>Арест 31.05.37; Расстр. 04.09.37 г.</t>
  </si>
  <si>
    <t>Арест 16.08.38; Расстр. 16.09.39 г.</t>
  </si>
  <si>
    <t>Арест 23.11.37; Расстр. 28.08.38 г.</t>
  </si>
  <si>
    <t>Арест 13.06.37; 09.09.37 г. приговорен к расстрелу. Приговор приведен в исполнение.</t>
  </si>
  <si>
    <t>Арест 17.02.38; Расстр. 25.08.38 г.</t>
  </si>
  <si>
    <t>Арест 05.10.37; Расстр. 23.02.38 г.</t>
  </si>
  <si>
    <t>Арест 01.10.38; Освобождён из ИТЛ 01.10.46 г.</t>
  </si>
  <si>
    <t>Арест 29.11.37; Расстр. 03.04.38 г.</t>
  </si>
  <si>
    <t>Арест 21.02.38; Приговорён к 15 годам ИТЛ</t>
  </si>
  <si>
    <t>Арест 25.05.37; Расстр. 15.04.39 г.</t>
  </si>
  <si>
    <t>Арест 11.09.37; Расстр. 22.08.38 г.</t>
  </si>
  <si>
    <t>Арест 08.02.38; Расстр. 03.09.38 г.</t>
  </si>
  <si>
    <t>Арест 26.05.38; Расстр. 15.04.39 г.</t>
  </si>
  <si>
    <t>Арест 05.11.38; Расстр. 20.02.39 г.</t>
  </si>
  <si>
    <t>Арест 05.09.37; Расстр. 21.10.37 г.</t>
  </si>
  <si>
    <t>Арест 27.06.37; Расстр. 04.05.38 г.</t>
  </si>
  <si>
    <t>Арест 15.11.37; Расстр. 22.08.38 г.</t>
  </si>
  <si>
    <t>Арест 29.10.38; Расстр.16.10.41 г.</t>
  </si>
  <si>
    <t>Репрессирован (20.06.38-29.12.39 г.)</t>
  </si>
  <si>
    <t>Арест 09.05.37; Расстр. 04.09.37 г.</t>
  </si>
  <si>
    <t>Арест 24.10.38; Расстр. 20.02.39 г.</t>
  </si>
  <si>
    <t>Арест 29.12.37; Расстр. 21.09.38 г.</t>
  </si>
  <si>
    <t>Арест 18.06.41; Умер в тюрьме 19.09.51 г.</t>
  </si>
  <si>
    <t>Арест 22.04.38; Расстр. 01.08.38 г.</t>
  </si>
  <si>
    <t>Арест 10.07.37; Расстр. 28.07.38 г.</t>
  </si>
  <si>
    <t>Арест 05.10.37; Расстр. 22.08.38 г.</t>
  </si>
  <si>
    <t>Арест 26.03.39; Расстр. 17.03.40 г.</t>
  </si>
  <si>
    <t>Арест 22.05.38; Расстр. 04.02.40 г.</t>
  </si>
  <si>
    <t xml:space="preserve">Репрессирован (06.1938 г.- 1940 г.) </t>
  </si>
  <si>
    <t>Арест 19.03.38; Расстр. 28.07.38 г.</t>
  </si>
  <si>
    <t>Арест 10.01.38; Расстр. 29.07.38 г.</t>
  </si>
  <si>
    <t>Арест 01.11.37; Расстр. 26.11.37 г.</t>
  </si>
  <si>
    <t>Арест 13.06.37; Расстр. 26.09.37 г.</t>
  </si>
  <si>
    <t>Арест 01.08.37; Расстр. 22.02.38 г.</t>
  </si>
  <si>
    <t>Арест 13.01.38; Расстр. 04.05.38 г.</t>
  </si>
  <si>
    <t>Арест 31.01.38; Умер в ИТЛ 15.06.43 г.</t>
  </si>
  <si>
    <t>Арест 19.12.37; Расстр. 17.01.38 г.</t>
  </si>
  <si>
    <t>Арест 19.01.38; Расстр. 22.09.38 г.</t>
  </si>
  <si>
    <t>Арест 23.06.38; Освобожден 14.03.43 г. - капитан 1-го ранга</t>
  </si>
  <si>
    <t>Арест 14.03.38; Расстр. 27.09.38 г.</t>
  </si>
  <si>
    <t>Репрессирован (01.1938-11.1940 г.)</t>
  </si>
  <si>
    <t>Арест ??.??.??; Расстр. ??.??.38 г.</t>
  </si>
  <si>
    <t>Арест 24.05.38; Расстр. 08.02.40 г.</t>
  </si>
  <si>
    <t>Арест 13.10.37; Расстр. 01.11.38 г.</t>
  </si>
  <si>
    <t>14.07.39 арестован. В начале 1940 г. освобожден</t>
  </si>
  <si>
    <t>Арест 19.03.37; Расстр. 04.09.37 г.</t>
  </si>
  <si>
    <t>Арест 11.12.37; Освобождён после войны</t>
  </si>
  <si>
    <t>Арест 26.10.37; Расстр. 18.01.38 г.</t>
  </si>
  <si>
    <t>Арест 08.12.38; Освобождён в 1946 г.</t>
  </si>
  <si>
    <t>Арест 17.02.38; Расстр. 14.06.38 г.</t>
  </si>
  <si>
    <t>Арест 13.01.38; Расстр. 17.08.38 г.</t>
  </si>
  <si>
    <t>Арест 17.09.37; Расстр. 19.09.38 г.</t>
  </si>
  <si>
    <t>Арест 23.03.37; Расстр. 03.12.37 г.</t>
  </si>
  <si>
    <t>Арест в 1938 г.; Освобождён ??.??.?? г.</t>
  </si>
  <si>
    <t>Арест 27.09.38; Расстр. 03.07.39 г.</t>
  </si>
  <si>
    <t>Арест в 1938 г.; Расстр. В 1939 г.</t>
  </si>
  <si>
    <t>Арест 17.09.37; Расстр. 12.02.38 г.</t>
  </si>
  <si>
    <t>Арест 21.09.37; Расстр. 18.04.38 г.</t>
  </si>
  <si>
    <t>Арест в 1938 г.; Освобождён в 1957 г. ??</t>
  </si>
  <si>
    <t xml:space="preserve">Репрессирован 07.1938 г. - 03.1940 г. </t>
  </si>
  <si>
    <t>Репрессирован  (23.02.39 г. -16. 02.40 г.)</t>
  </si>
  <si>
    <t>Арест 27.11.37; Расстр. 25.01.38 г.</t>
  </si>
  <si>
    <t>Арест 31.05.38; Освобождён из ИТЛ в 1948 г., далее ссылка</t>
  </si>
  <si>
    <t>Арест 26.07.37; Расстр. 29.07.38 г.</t>
  </si>
  <si>
    <t>Арест 13.01.38; Расстр. 15.03.38 г.</t>
  </si>
  <si>
    <t>Арест 09.12.37; Расстр. 15.03.38 г.</t>
  </si>
  <si>
    <t>Арест 26.01.38; Расстр. 20.06.38 г.</t>
  </si>
  <si>
    <t>Арест 24.05.38; Расстр. 22.08.38 г.</t>
  </si>
  <si>
    <t>Арест 17.01.38; Расстр. 26.04.38 г.</t>
  </si>
  <si>
    <t>Арест 31.08.37; Расстр. 18.04.38 г.</t>
  </si>
  <si>
    <t>ГУЩА</t>
  </si>
  <si>
    <t xml:space="preserve">Яков </t>
  </si>
  <si>
    <t>??.??.????</t>
  </si>
  <si>
    <t>Арест 19.10.37; Расстр. 11.01.38 г.</t>
  </si>
  <si>
    <t>Арест 11.07.37; Расстр. 22.02.38 г.</t>
  </si>
  <si>
    <t>Арест 10.07.37; Расстр. 26.10.37 г.</t>
  </si>
  <si>
    <t xml:space="preserve">переведен в инж.-кап. 1-го ранга (08.06.40). </t>
  </si>
  <si>
    <t>Арест 29.01.38; Расстр. 16.06.38 г.</t>
  </si>
  <si>
    <t>Арест 13.12.37; Расстр. 22.02.38 г.</t>
  </si>
  <si>
    <t>Арест 18.12.37; Расстр. 25.01.38 г.</t>
  </si>
  <si>
    <t>Арест в конце 1938 г.; Умер в заключении в 1939 г.</t>
  </si>
  <si>
    <t>Арест 11.11.36; Освобождён в сентябре 1946 г.</t>
  </si>
  <si>
    <t>Арест 10.11.37; Расстр. 25.04.38 г.</t>
  </si>
  <si>
    <t>Арест 20.08.37; Расстр. 22.05.38 г.</t>
  </si>
  <si>
    <t>Арест 22.07.37; Расстр. 21.09.37 г.</t>
  </si>
  <si>
    <t>Арест 29.12.37; Расстр. 22.09.38 г.</t>
  </si>
  <si>
    <t>Арест 03.12.37; Покончил с собой в заключении</t>
  </si>
  <si>
    <t>??.06.1940</t>
  </si>
  <si>
    <t xml:space="preserve">Арест. 27.02.1938. Умер в тюрьме. </t>
  </si>
  <si>
    <t>Арест 19.06.41; Расстр. 28.10.41 г.</t>
  </si>
  <si>
    <t>Умер 11.16.40 г.</t>
  </si>
  <si>
    <t>Арест 07.06.41; Расстр. 28.10.41 г.</t>
  </si>
  <si>
    <t>Генерал-лейтенант интенд.сл.</t>
  </si>
  <si>
    <t>Генерал-лейтенант техн. войск</t>
  </si>
  <si>
    <t>Генерал-лейтенант берег. службы</t>
  </si>
  <si>
    <t>Генерал-лейтенант инжен. войск</t>
  </si>
  <si>
    <t>Умер 02.02.40 г.</t>
  </si>
  <si>
    <t>Арест 19.06.41; Расстр. 22.02.42 г.</t>
  </si>
  <si>
    <t>Арест. 11.07.41; расстр. 23.02.42 г.</t>
  </si>
  <si>
    <t>Арест 19.06.41; Расстр. 15.05.42 г.</t>
  </si>
  <si>
    <t>Арест 22.06.41; Расстр. 16.10.41 г.</t>
  </si>
  <si>
    <t>Арест 27.06.41; Расстр. 28.10.41 г.</t>
  </si>
  <si>
    <t>Арест 27.06.41; Расстр. 23.02.42 г.</t>
  </si>
  <si>
    <t>Арест 31.05.41; Расстр. 23.02.42 г.</t>
  </si>
  <si>
    <t xml:space="preserve">Арес. 22.07.41; Умер в ИТЛ 15.06.44 г.  </t>
  </si>
  <si>
    <t>Арест 24.06.41; Расстр. 28.10.41 г.</t>
  </si>
  <si>
    <t>Арест 08.06.41; Расстр. 28.10.41 г.</t>
  </si>
  <si>
    <t>Умер 12.04.41 г.</t>
  </si>
  <si>
    <t>Генерал-майор танк. войск</t>
  </si>
  <si>
    <t>Генерал-майор интенд. службы</t>
  </si>
  <si>
    <t>Генерал-майор инженер. войск</t>
  </si>
  <si>
    <t>Генерал-майор берег. службы</t>
  </si>
  <si>
    <t>Генерал-майор техн. войск</t>
  </si>
  <si>
    <t>Арест 21.07.41; Расстр. ??.??.41 г.</t>
  </si>
  <si>
    <t>Арест 28.06.41; Расстр. В ИТЛ 23.09.42 г.</t>
  </si>
  <si>
    <t>Арест 22.07.41; Освобождён в июле 1953 г.</t>
  </si>
  <si>
    <t>Арестован 14.06.41 г. за попытку сотрудничества с немцами. Был осужден</t>
  </si>
  <si>
    <t>Арест 20.05.41; Расстр. 16.10.41 г.</t>
  </si>
  <si>
    <t>Арест 13.05.41; Расстр. 16.10.41 г.</t>
  </si>
  <si>
    <t>Арест 25.06.41; Расстр. 23.02.42 г.</t>
  </si>
  <si>
    <t>Умер 17.11.1940 г.</t>
  </si>
  <si>
    <t>Арест 28.06.41; Освобождён из ИТЛ в 1951 г.</t>
  </si>
  <si>
    <t>Арест 14.06.41; Умер в ИТЛ 17.12.50 г.</t>
  </si>
  <si>
    <t>Арест 01.07.41; Расстр. 23.02.42 г.</t>
  </si>
  <si>
    <t>Арест 03.07.41; Умер в ИТЛ 05.10.43 г.</t>
  </si>
  <si>
    <t>умер 21.09.1940 г.</t>
  </si>
  <si>
    <t>Арест 08.06.41; Расстр. 16.10.41 г.</t>
  </si>
  <si>
    <t>Арест 17.07.41; Расстр. 15.05.42 г.</t>
  </si>
  <si>
    <t>Арест 12.07.41; Расстр. 23.02.42 г.</t>
  </si>
  <si>
    <t>Арест 09.06.41; Расстр. 23.02.42 г.</t>
  </si>
  <si>
    <t>Арест летом 1941 г.; Расстр. 30.04.42 г.</t>
  </si>
  <si>
    <t>Умер 22.05.41 г.</t>
  </si>
  <si>
    <t>Арест 21.04.41; Расстр. 16.10.41 г.</t>
  </si>
  <si>
    <t>Арест 24.06.41; Умер в тюрьме 23.05.43 г.</t>
  </si>
  <si>
    <t>Арест 30.06.41; Расстр. 23.02.42 г.</t>
  </si>
  <si>
    <t>Арест в мае 1941 г.; Умер в тюрьме в 1943 г.</t>
  </si>
  <si>
    <t>Арест 23.05.41; Расстр. 23.02.42 г.</t>
  </si>
  <si>
    <t>В ВОВ проживал на оккупированной территории. В 1944 г. эмигрировал на Запад.</t>
  </si>
  <si>
    <t>Арест 30.05.41; Расстр. 23.02.42 г.</t>
  </si>
  <si>
    <t>Арест 17.06.41; Расстр. 23.02.42 г.</t>
  </si>
  <si>
    <t>Арест 16.02.38; Освобождён из ИТЛ в 1948 г. В 1949 г. вновь арестован</t>
  </si>
  <si>
    <t>Арест 07.09.39; Умер в ИТЛ 10.04.42 г.</t>
  </si>
  <si>
    <t>Арест в 1941 г.; Умер в тюрьме 15.10.42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</si>
</sst>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0.0000"/>
  </numFmts>
  <fonts count="8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u/>
      <sz val="10"/>
      <color indexed="12"/>
      <name val="Arial Cyr"/>
      <charset val="204"/>
    </font>
    <font>
      <b/>
      <sz val="14"/>
      <name val="Arial Cyr"/>
      <charset val="204"/>
    </font>
    <font>
      <sz val="10"/>
      <color indexed="10"/>
      <name val="Arial Cyr"/>
      <charset val="204"/>
    </font>
    <font>
      <sz val="10"/>
      <color indexed="12"/>
      <name val="Arial Cyr"/>
      <charset val="204"/>
    </font>
    <font>
      <sz val="10"/>
      <color indexed="57"/>
      <name val="Arial Cyr"/>
      <charset val="204"/>
    </font>
    <font>
      <sz val="10"/>
      <color indexed="14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sz val="12"/>
      <color indexed="57"/>
      <name val="Arial Cyr"/>
      <charset val="204"/>
    </font>
    <font>
      <b/>
      <sz val="12"/>
      <color indexed="14"/>
      <name val="Arial Cyr"/>
      <charset val="204"/>
    </font>
    <font>
      <sz val="10.5"/>
      <color indexed="18"/>
      <name val="Arial"/>
      <family val="2"/>
      <charset val="204"/>
    </font>
    <font>
      <b/>
      <i/>
      <sz val="10"/>
      <name val="Arial Cyr"/>
      <charset val="204"/>
    </font>
    <font>
      <sz val="9"/>
      <name val="Arial Cyr"/>
      <charset val="204"/>
    </font>
    <font>
      <b/>
      <sz val="10"/>
      <color indexed="12"/>
      <name val="Arial Cyr"/>
      <charset val="204"/>
    </font>
    <font>
      <b/>
      <sz val="11"/>
      <name val="Arial Cyr"/>
      <charset val="204"/>
    </font>
    <font>
      <b/>
      <i/>
      <sz val="9"/>
      <name val="Arial Cyr"/>
      <charset val="204"/>
    </font>
    <font>
      <sz val="10"/>
      <name val="Arial Cyr"/>
      <charset val="204"/>
    </font>
    <font>
      <b/>
      <sz val="9"/>
      <name val="Arial Cyr"/>
      <charset val="204"/>
    </font>
    <font>
      <b/>
      <sz val="14"/>
      <name val="Times New Roman"/>
      <family val="1"/>
      <charset val="204"/>
    </font>
    <font>
      <sz val="9"/>
      <color indexed="12"/>
      <name val="Arial Cyr"/>
      <charset val="204"/>
    </font>
    <font>
      <sz val="9"/>
      <color indexed="10"/>
      <name val="Arial Cyr"/>
      <charset val="204"/>
    </font>
    <font>
      <sz val="9"/>
      <color indexed="12"/>
      <name val="Arial Cyr"/>
      <charset val="204"/>
    </font>
    <font>
      <b/>
      <i/>
      <sz val="9"/>
      <name val="Monotype Corsiva"/>
      <family val="4"/>
      <charset val="204"/>
    </font>
    <font>
      <sz val="9"/>
      <color indexed="10"/>
      <name val="Arial Cyr"/>
      <charset val="204"/>
    </font>
    <font>
      <b/>
      <i/>
      <sz val="10"/>
      <name val="Monotype Corsiva"/>
      <family val="4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2"/>
      <color indexed="10"/>
      <name val="Arial Cyr"/>
      <charset val="204"/>
    </font>
    <font>
      <sz val="12"/>
      <color indexed="12"/>
      <name val="Arial Cyr"/>
      <charset val="204"/>
    </font>
    <font>
      <sz val="9"/>
      <color indexed="12"/>
      <name val="Arial Cyr"/>
      <charset val="204"/>
    </font>
    <font>
      <sz val="9"/>
      <color indexed="12"/>
      <name val="Arial Cyr"/>
      <charset val="204"/>
    </font>
    <font>
      <sz val="9"/>
      <color indexed="12"/>
      <name val="Arial Cyr"/>
      <charset val="204"/>
    </font>
    <font>
      <sz val="9"/>
      <color indexed="10"/>
      <name val="Arial Cyr"/>
      <charset val="204"/>
    </font>
    <font>
      <sz val="9"/>
      <color indexed="10"/>
      <name val="Arial Cyr"/>
      <charset val="204"/>
    </font>
    <font>
      <sz val="9"/>
      <color indexed="10"/>
      <name val="Arial Cyr"/>
      <charset val="204"/>
    </font>
    <font>
      <sz val="9"/>
      <color indexed="10"/>
      <name val="Arial Cyr"/>
      <charset val="204"/>
    </font>
    <font>
      <b/>
      <sz val="16"/>
      <name val="Arial Cyr"/>
      <charset val="204"/>
    </font>
    <font>
      <sz val="9"/>
      <name val="Arial"/>
      <family val="2"/>
      <charset val="204"/>
    </font>
    <font>
      <b/>
      <sz val="9"/>
      <name val="Monotype Corsiva"/>
      <family val="4"/>
      <charset val="204"/>
    </font>
    <font>
      <b/>
      <i/>
      <sz val="12"/>
      <name val="Monotype Corsiva"/>
      <family val="4"/>
      <charset val="204"/>
    </font>
    <font>
      <b/>
      <sz val="9"/>
      <color indexed="12"/>
      <name val="Arial Cyr"/>
      <charset val="204"/>
    </font>
    <font>
      <b/>
      <sz val="9"/>
      <color indexed="10"/>
      <name val="Arial Cyr"/>
      <charset val="204"/>
    </font>
    <font>
      <u/>
      <sz val="10"/>
      <name val="Arial Cyr"/>
      <charset val="204"/>
    </font>
    <font>
      <sz val="10"/>
      <name val="Arial Cyr"/>
      <charset val="204"/>
    </font>
    <font>
      <sz val="9"/>
      <color indexed="57"/>
      <name val="Arial Cyr"/>
      <charset val="204"/>
    </font>
    <font>
      <sz val="9"/>
      <color indexed="14"/>
      <name val="Arial Cyr"/>
      <charset val="204"/>
    </font>
    <font>
      <b/>
      <i/>
      <sz val="9"/>
      <color indexed="10"/>
      <name val="Arial Cyr"/>
      <charset val="204"/>
    </font>
    <font>
      <b/>
      <sz val="10"/>
      <name val="Monotype Corsiva"/>
      <family val="4"/>
      <charset val="204"/>
    </font>
    <font>
      <sz val="10"/>
      <color indexed="22"/>
      <name val="Arial Cyr"/>
      <charset val="204"/>
    </font>
    <font>
      <sz val="10.5"/>
      <name val="Arial"/>
      <family val="2"/>
      <charset val="204"/>
    </font>
    <font>
      <sz val="10"/>
      <name val="Arial Cyr"/>
      <charset val="204"/>
    </font>
    <font>
      <b/>
      <i/>
      <sz val="9"/>
      <color indexed="12"/>
      <name val="Arial Cyr"/>
      <charset val="204"/>
    </font>
    <font>
      <sz val="9"/>
      <color indexed="10"/>
      <name val="Arial"/>
      <family val="2"/>
      <charset val="204"/>
    </font>
    <font>
      <b/>
      <sz val="9"/>
      <color indexed="57"/>
      <name val="Arial Cyr"/>
      <charset val="204"/>
    </font>
    <font>
      <b/>
      <sz val="9"/>
      <color indexed="14"/>
      <name val="Arial Cyr"/>
      <charset val="204"/>
    </font>
    <font>
      <sz val="9"/>
      <color indexed="18"/>
      <name val="Arial"/>
      <family val="2"/>
      <charset val="204"/>
    </font>
    <font>
      <sz val="9"/>
      <color indexed="22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9"/>
      <color indexed="8"/>
      <name val="Arial Cyr"/>
      <charset val="204"/>
    </font>
    <font>
      <b/>
      <sz val="9"/>
      <color indexed="8"/>
      <name val="Arial Cyr"/>
      <charset val="204"/>
    </font>
    <font>
      <b/>
      <sz val="10"/>
      <color indexed="8"/>
      <name val="Monotype Corsiva"/>
      <family val="4"/>
      <charset val="204"/>
    </font>
    <font>
      <b/>
      <sz val="10"/>
      <color indexed="10"/>
      <name val="Monotype Corsiva"/>
      <family val="4"/>
      <charset val="204"/>
    </font>
    <font>
      <b/>
      <i/>
      <sz val="14"/>
      <name val="Monotype Corsiva"/>
      <family val="4"/>
      <charset val="204"/>
    </font>
    <font>
      <sz val="14"/>
      <name val="Arial Cyr"/>
      <charset val="204"/>
    </font>
    <font>
      <b/>
      <sz val="14"/>
      <name val="Monotype Corsiva"/>
      <family val="4"/>
      <charset val="204"/>
    </font>
    <font>
      <b/>
      <u/>
      <sz val="10"/>
      <color indexed="12"/>
      <name val="Monotype Corsiva"/>
      <family val="4"/>
      <charset val="204"/>
    </font>
    <font>
      <u/>
      <sz val="9"/>
      <color indexed="12"/>
      <name val="Arial Cyr"/>
      <charset val="204"/>
    </font>
    <font>
      <u/>
      <sz val="9"/>
      <name val="Arial Cyr"/>
      <charset val="204"/>
    </font>
    <font>
      <u/>
      <sz val="9"/>
      <color indexed="10"/>
      <name val="Arial Cyr"/>
      <charset val="204"/>
    </font>
    <font>
      <b/>
      <i/>
      <sz val="9"/>
      <color indexed="12"/>
      <name val="Monotype Corsiva"/>
      <family val="4"/>
      <charset val="204"/>
    </font>
    <font>
      <b/>
      <sz val="11"/>
      <name val="Monotype Corsiva"/>
      <family val="4"/>
      <charset val="204"/>
    </font>
    <font>
      <b/>
      <u/>
      <sz val="12"/>
      <name val="Arial Cyr"/>
      <charset val="204"/>
    </font>
    <font>
      <b/>
      <sz val="14"/>
      <color indexed="12"/>
      <name val="Arial Cyr"/>
      <charset val="204"/>
    </font>
    <font>
      <b/>
      <sz val="12"/>
      <color indexed="12"/>
      <name val="Arial Cyr"/>
      <charset val="204"/>
    </font>
    <font>
      <b/>
      <sz val="12"/>
      <color indexed="8"/>
      <name val="Arial Cyr"/>
      <charset val="204"/>
    </font>
    <font>
      <b/>
      <u/>
      <sz val="10"/>
      <name val="Arial Cyr"/>
      <charset val="204"/>
    </font>
    <font>
      <b/>
      <sz val="8"/>
      <name val="Arial Cyr"/>
      <charset val="204"/>
    </font>
    <font>
      <u/>
      <sz val="14"/>
      <color rgb="FF0000FF"/>
      <name val="Arial Cyr"/>
      <charset val="204"/>
    </font>
    <font>
      <sz val="9"/>
      <color rgb="FFFF0000"/>
      <name val="Arial Cyr"/>
      <charset val="204"/>
    </font>
    <font>
      <sz val="9"/>
      <color rgb="FFC00000"/>
      <name val="Arial Cyr"/>
      <charset val="204"/>
    </font>
    <font>
      <sz val="9"/>
      <color rgb="FF0000FF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67">
    <xf numFmtId="0" fontId="0" fillId="0" borderId="0" xfId="0"/>
    <xf numFmtId="0" fontId="2" fillId="0" borderId="0" xfId="0" applyFont="1"/>
    <xf numFmtId="165" fontId="0" fillId="0" borderId="0" xfId="0" applyNumberFormat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3" borderId="0" xfId="0" applyFill="1"/>
    <xf numFmtId="0" fontId="4" fillId="0" borderId="0" xfId="0" applyFont="1"/>
    <xf numFmtId="0" fontId="5" fillId="0" borderId="0" xfId="0" applyFont="1"/>
    <xf numFmtId="0" fontId="7" fillId="0" borderId="0" xfId="0" applyFont="1" applyFill="1"/>
    <xf numFmtId="0" fontId="8" fillId="0" borderId="0" xfId="0" applyFont="1"/>
    <xf numFmtId="0" fontId="0" fillId="0" borderId="0" xfId="0" applyFill="1"/>
    <xf numFmtId="0" fontId="8" fillId="0" borderId="0" xfId="0" applyFont="1" applyBorder="1"/>
    <xf numFmtId="0" fontId="0" fillId="0" borderId="2" xfId="0" applyBorder="1"/>
    <xf numFmtId="0" fontId="0" fillId="0" borderId="0" xfId="0" applyBorder="1"/>
    <xf numFmtId="0" fontId="0" fillId="3" borderId="0" xfId="0" applyFill="1" applyBorder="1"/>
    <xf numFmtId="0" fontId="5" fillId="0" borderId="0" xfId="0" applyFont="1" applyBorder="1"/>
    <xf numFmtId="0" fontId="7" fillId="0" borderId="0" xfId="0" applyFont="1" applyFill="1" applyBorder="1"/>
    <xf numFmtId="0" fontId="0" fillId="0" borderId="0" xfId="0" applyFill="1" applyBorder="1"/>
    <xf numFmtId="0" fontId="1" fillId="0" borderId="0" xfId="0" applyFont="1" applyFill="1"/>
    <xf numFmtId="0" fontId="0" fillId="0" borderId="0" xfId="0" applyAlignment="1">
      <alignment horizontal="left" indent="1"/>
    </xf>
    <xf numFmtId="0" fontId="0" fillId="4" borderId="0" xfId="0" applyFill="1"/>
    <xf numFmtId="0" fontId="0" fillId="5" borderId="0" xfId="0" applyFill="1"/>
    <xf numFmtId="0" fontId="8" fillId="0" borderId="0" xfId="0" applyFont="1" applyFill="1"/>
    <xf numFmtId="0" fontId="0" fillId="6" borderId="0" xfId="0" applyFill="1"/>
    <xf numFmtId="0" fontId="0" fillId="7" borderId="0" xfId="0" applyFill="1"/>
    <xf numFmtId="0" fontId="0" fillId="7" borderId="2" xfId="0" applyFill="1" applyBorder="1"/>
    <xf numFmtId="0" fontId="2" fillId="0" borderId="0" xfId="0" applyFont="1" applyBorder="1" applyAlignment="1">
      <alignment vertical="center" wrapText="1"/>
    </xf>
    <xf numFmtId="0" fontId="0" fillId="6" borderId="2" xfId="0" applyFill="1" applyBorder="1"/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0" fontId="0" fillId="8" borderId="4" xfId="0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2" fillId="9" borderId="3" xfId="0" applyFont="1" applyFill="1" applyBorder="1" applyAlignment="1">
      <alignment horizontal="center" wrapText="1"/>
    </xf>
    <xf numFmtId="0" fontId="1" fillId="0" borderId="0" xfId="0" applyFont="1"/>
    <xf numFmtId="0" fontId="0" fillId="9" borderId="4" xfId="0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indent="1"/>
    </xf>
    <xf numFmtId="0" fontId="3" fillId="0" borderId="0" xfId="1" applyFill="1" applyAlignment="1" applyProtection="1">
      <alignment horizontal="left" indent="1"/>
    </xf>
    <xf numFmtId="0" fontId="4" fillId="0" borderId="0" xfId="0" applyFont="1" applyFill="1"/>
    <xf numFmtId="0" fontId="8" fillId="0" borderId="0" xfId="0" applyFont="1" applyFill="1" applyBorder="1"/>
    <xf numFmtId="0" fontId="15" fillId="0" borderId="0" xfId="0" applyFont="1" applyFill="1"/>
    <xf numFmtId="0" fontId="15" fillId="3" borderId="2" xfId="0" applyFont="1" applyFill="1" applyBorder="1"/>
    <xf numFmtId="0" fontId="0" fillId="11" borderId="0" xfId="0" applyFill="1"/>
    <xf numFmtId="0" fontId="14" fillId="0" borderId="0" xfId="0" applyFont="1"/>
    <xf numFmtId="0" fontId="2" fillId="0" borderId="0" xfId="0" applyFont="1" applyFill="1"/>
    <xf numFmtId="0" fontId="5" fillId="0" borderId="0" xfId="0" applyFont="1" applyFill="1"/>
    <xf numFmtId="0" fontId="0" fillId="12" borderId="0" xfId="0" applyFill="1"/>
    <xf numFmtId="0" fontId="0" fillId="0" borderId="1" xfId="0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13" borderId="5" xfId="0" applyFont="1" applyFill="1" applyBorder="1" applyAlignment="1">
      <alignment horizontal="center" wrapText="1"/>
    </xf>
    <xf numFmtId="164" fontId="2" fillId="13" borderId="4" xfId="0" applyNumberFormat="1" applyFont="1" applyFill="1" applyBorder="1" applyAlignment="1">
      <alignment horizontal="center"/>
    </xf>
    <xf numFmtId="164" fontId="2" fillId="13" borderId="1" xfId="0" applyNumberFormat="1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 wrapText="1"/>
    </xf>
    <xf numFmtId="164" fontId="2" fillId="13" borderId="4" xfId="0" applyNumberFormat="1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5" fillId="5" borderId="2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0" fillId="14" borderId="1" xfId="0" applyFill="1" applyBorder="1" applyAlignment="1">
      <alignment wrapText="1"/>
    </xf>
    <xf numFmtId="0" fontId="0" fillId="14" borderId="1" xfId="0" applyFill="1" applyBorder="1"/>
    <xf numFmtId="0" fontId="2" fillId="14" borderId="1" xfId="0" applyFont="1" applyFill="1" applyBorder="1" applyAlignment="1">
      <alignment horizontal="center"/>
    </xf>
    <xf numFmtId="0" fontId="15" fillId="3" borderId="0" xfId="0" applyFont="1" applyFill="1"/>
    <xf numFmtId="0" fontId="15" fillId="6" borderId="0" xfId="0" applyFont="1" applyFill="1"/>
    <xf numFmtId="0" fontId="15" fillId="0" borderId="0" xfId="0" applyFont="1"/>
    <xf numFmtId="0" fontId="0" fillId="0" borderId="6" xfId="0" applyBorder="1"/>
    <xf numFmtId="0" fontId="15" fillId="4" borderId="0" xfId="0" applyFont="1" applyFill="1"/>
    <xf numFmtId="0" fontId="15" fillId="5" borderId="0" xfId="0" applyFont="1" applyFill="1"/>
    <xf numFmtId="0" fontId="15" fillId="6" borderId="2" xfId="0" applyFont="1" applyFill="1" applyBorder="1"/>
    <xf numFmtId="0" fontId="15" fillId="7" borderId="0" xfId="0" applyFont="1" applyFill="1"/>
    <xf numFmtId="0" fontId="15" fillId="15" borderId="0" xfId="0" applyFont="1" applyFill="1"/>
    <xf numFmtId="0" fontId="15" fillId="0" borderId="0" xfId="0" applyFont="1" applyFill="1" applyBorder="1"/>
    <xf numFmtId="0" fontId="15" fillId="10" borderId="0" xfId="0" applyFont="1" applyFill="1"/>
    <xf numFmtId="0" fontId="15" fillId="5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5" fillId="4" borderId="0" xfId="0" applyFont="1" applyFill="1" applyBorder="1"/>
    <xf numFmtId="0" fontId="3" fillId="0" borderId="0" xfId="1" applyAlignment="1" applyProtection="1"/>
    <xf numFmtId="0" fontId="15" fillId="10" borderId="0" xfId="0" applyFont="1" applyFill="1" applyBorder="1"/>
    <xf numFmtId="0" fontId="15" fillId="3" borderId="0" xfId="0" applyFont="1" applyFill="1" applyBorder="1"/>
    <xf numFmtId="0" fontId="15" fillId="6" borderId="0" xfId="0" applyFont="1" applyFill="1" applyBorder="1"/>
    <xf numFmtId="0" fontId="15" fillId="7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Fill="1" applyBorder="1"/>
    <xf numFmtId="166" fontId="0" fillId="0" borderId="0" xfId="0" applyNumberFormat="1"/>
    <xf numFmtId="0" fontId="0" fillId="0" borderId="0" xfId="0" applyFill="1" applyAlignment="1">
      <alignment horizontal="right"/>
    </xf>
    <xf numFmtId="0" fontId="0" fillId="8" borderId="1" xfId="0" applyFill="1" applyBorder="1" applyAlignment="1">
      <alignment wrapText="1"/>
    </xf>
    <xf numFmtId="0" fontId="3" fillId="0" borderId="0" xfId="1" applyFont="1" applyAlignment="1" applyProtection="1"/>
    <xf numFmtId="0" fontId="2" fillId="8" borderId="3" xfId="0" applyFont="1" applyFill="1" applyBorder="1" applyAlignment="1">
      <alignment horizontal="center" wrapText="1"/>
    </xf>
    <xf numFmtId="0" fontId="3" fillId="0" borderId="0" xfId="1" applyNumberFormat="1" applyAlignment="1" applyProtection="1"/>
    <xf numFmtId="0" fontId="18" fillId="3" borderId="0" xfId="0" applyFont="1" applyFill="1"/>
    <xf numFmtId="0" fontId="0" fillId="14" borderId="4" xfId="0" applyFill="1" applyBorder="1" applyAlignment="1">
      <alignment horizontal="center" wrapText="1"/>
    </xf>
    <xf numFmtId="0" fontId="0" fillId="14" borderId="0" xfId="0" applyFill="1"/>
    <xf numFmtId="0" fontId="10" fillId="0" borderId="0" xfId="0" applyFont="1"/>
    <xf numFmtId="49" fontId="15" fillId="0" borderId="0" xfId="0" applyNumberFormat="1" applyFont="1" applyFill="1"/>
    <xf numFmtId="0" fontId="20" fillId="0" borderId="0" xfId="0" applyFont="1"/>
    <xf numFmtId="0" fontId="0" fillId="0" borderId="0" xfId="0" applyAlignment="1">
      <alignment horizontal="right"/>
    </xf>
    <xf numFmtId="0" fontId="21" fillId="0" borderId="0" xfId="0" applyFont="1"/>
    <xf numFmtId="0" fontId="0" fillId="14" borderId="1" xfId="0" applyFill="1" applyBorder="1" applyAlignment="1">
      <alignment horizontal="center" wrapText="1"/>
    </xf>
    <xf numFmtId="0" fontId="22" fillId="0" borderId="5" xfId="0" applyFont="1" applyFill="1" applyBorder="1"/>
    <xf numFmtId="0" fontId="5" fillId="0" borderId="0" xfId="0" applyFont="1" applyFill="1" applyBorder="1"/>
    <xf numFmtId="0" fontId="23" fillId="0" borderId="0" xfId="0" applyFont="1" applyFill="1" applyBorder="1"/>
    <xf numFmtId="0" fontId="22" fillId="0" borderId="0" xfId="0" applyFont="1" applyFill="1" applyAlignment="1">
      <alignment horizontal="right"/>
    </xf>
    <xf numFmtId="0" fontId="23" fillId="0" borderId="0" xfId="0" applyFont="1" applyBorder="1"/>
    <xf numFmtId="0" fontId="22" fillId="0" borderId="3" xfId="0" applyFont="1" applyFill="1" applyBorder="1"/>
    <xf numFmtId="0" fontId="15" fillId="11" borderId="0" xfId="0" applyFont="1" applyFill="1"/>
    <xf numFmtId="0" fontId="23" fillId="14" borderId="0" xfId="0" applyFont="1" applyFill="1"/>
    <xf numFmtId="0" fontId="22" fillId="0" borderId="3" xfId="0" applyFont="1" applyBorder="1"/>
    <xf numFmtId="0" fontId="15" fillId="4" borderId="2" xfId="0" applyFont="1" applyFill="1" applyBorder="1"/>
    <xf numFmtId="14" fontId="15" fillId="0" borderId="0" xfId="0" applyNumberFormat="1" applyFont="1" applyFill="1"/>
    <xf numFmtId="0" fontId="23" fillId="0" borderId="0" xfId="0" applyFont="1"/>
    <xf numFmtId="0" fontId="23" fillId="0" borderId="0" xfId="0" applyFont="1" applyFill="1"/>
    <xf numFmtId="0" fontId="0" fillId="0" borderId="7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2" borderId="8" xfId="0" applyFill="1" applyBorder="1" applyAlignment="1">
      <alignment wrapText="1"/>
    </xf>
    <xf numFmtId="0" fontId="0" fillId="0" borderId="8" xfId="0" applyFill="1" applyBorder="1" applyAlignment="1">
      <alignment horizontal="center" wrapText="1"/>
    </xf>
    <xf numFmtId="0" fontId="0" fillId="9" borderId="8" xfId="0" applyFill="1" applyBorder="1" applyAlignment="1">
      <alignment horizontal="center" wrapText="1"/>
    </xf>
    <xf numFmtId="164" fontId="2" fillId="13" borderId="8" xfId="0" applyNumberFormat="1" applyFont="1" applyFill="1" applyBorder="1" applyAlignment="1">
      <alignment horizontal="center"/>
    </xf>
    <xf numFmtId="164" fontId="2" fillId="13" borderId="1" xfId="0" applyNumberFormat="1" applyFont="1" applyFill="1" applyBorder="1" applyAlignment="1">
      <alignment horizontal="center" wrapText="1"/>
    </xf>
    <xf numFmtId="0" fontId="0" fillId="14" borderId="7" xfId="0" applyFill="1" applyBorder="1" applyAlignment="1">
      <alignment horizontal="center" wrapText="1"/>
    </xf>
    <xf numFmtId="164" fontId="2" fillId="13" borderId="9" xfId="0" applyNumberFormat="1" applyFont="1" applyFill="1" applyBorder="1" applyAlignment="1">
      <alignment horizontal="center" wrapText="1"/>
    </xf>
    <xf numFmtId="0" fontId="2" fillId="13" borderId="10" xfId="0" applyFont="1" applyFill="1" applyBorder="1" applyAlignment="1">
      <alignment horizontal="center" wrapText="1"/>
    </xf>
    <xf numFmtId="0" fontId="2" fillId="13" borderId="11" xfId="0" applyFont="1" applyFill="1" applyBorder="1" applyAlignment="1">
      <alignment horizontal="center" wrapText="1"/>
    </xf>
    <xf numFmtId="0" fontId="0" fillId="10" borderId="3" xfId="0" applyFill="1" applyBorder="1"/>
    <xf numFmtId="0" fontId="0" fillId="10" borderId="1" xfId="0" applyFill="1" applyBorder="1" applyAlignment="1">
      <alignment wrapText="1"/>
    </xf>
    <xf numFmtId="0" fontId="0" fillId="10" borderId="1" xfId="0" applyFill="1" applyBorder="1"/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0" fillId="4" borderId="0" xfId="0" applyFont="1" applyFill="1"/>
    <xf numFmtId="0" fontId="20" fillId="0" borderId="0" xfId="0" applyFont="1" applyFill="1"/>
    <xf numFmtId="0" fontId="25" fillId="3" borderId="0" xfId="0" applyFont="1" applyFill="1"/>
    <xf numFmtId="0" fontId="25" fillId="6" borderId="0" xfId="0" applyFont="1" applyFill="1"/>
    <xf numFmtId="0" fontId="25" fillId="7" borderId="0" xfId="0" applyFont="1" applyFill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2" fillId="8" borderId="3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26" fillId="0" borderId="0" xfId="0" applyFont="1" applyFill="1"/>
    <xf numFmtId="0" fontId="0" fillId="14" borderId="8" xfId="0" applyFill="1" applyBorder="1" applyAlignment="1">
      <alignment horizontal="center" wrapText="1"/>
    </xf>
    <xf numFmtId="0" fontId="0" fillId="8" borderId="8" xfId="0" applyFill="1" applyBorder="1" applyAlignment="1">
      <alignment horizontal="center" wrapText="1"/>
    </xf>
    <xf numFmtId="0" fontId="6" fillId="0" borderId="0" xfId="0" applyFont="1" applyFill="1" applyBorder="1"/>
    <xf numFmtId="0" fontId="6" fillId="0" borderId="0" xfId="0" applyFont="1" applyBorder="1"/>
    <xf numFmtId="0" fontId="2" fillId="0" borderId="0" xfId="0" applyFont="1" applyFill="1" applyAlignment="1">
      <alignment horizontal="left"/>
    </xf>
    <xf numFmtId="0" fontId="0" fillId="7" borderId="0" xfId="0" applyFill="1" applyBorder="1"/>
    <xf numFmtId="0" fontId="20" fillId="11" borderId="0" xfId="0" applyFont="1" applyFill="1" applyBorder="1"/>
    <xf numFmtId="0" fontId="20" fillId="3" borderId="0" xfId="0" applyFont="1" applyFill="1" applyBorder="1"/>
    <xf numFmtId="0" fontId="20" fillId="6" borderId="0" xfId="0" applyFont="1" applyFill="1" applyBorder="1"/>
    <xf numFmtId="0" fontId="2" fillId="6" borderId="0" xfId="0" applyFont="1" applyFill="1"/>
    <xf numFmtId="0" fontId="20" fillId="6" borderId="0" xfId="0" applyFont="1" applyFill="1"/>
    <xf numFmtId="0" fontId="20" fillId="7" borderId="0" xfId="0" applyFont="1" applyFill="1" applyBorder="1"/>
    <xf numFmtId="0" fontId="2" fillId="4" borderId="0" xfId="0" applyFont="1" applyFill="1"/>
    <xf numFmtId="0" fontId="20" fillId="4" borderId="0" xfId="0" applyFont="1" applyFill="1" applyBorder="1"/>
    <xf numFmtId="0" fontId="28" fillId="7" borderId="0" xfId="0" applyFont="1" applyFill="1"/>
    <xf numFmtId="0" fontId="28" fillId="6" borderId="0" xfId="0" applyFont="1" applyFill="1"/>
    <xf numFmtId="0" fontId="28" fillId="3" borderId="0" xfId="0" applyFont="1" applyFill="1"/>
    <xf numFmtId="0" fontId="28" fillId="0" borderId="0" xfId="0" applyFont="1" applyFill="1"/>
    <xf numFmtId="0" fontId="28" fillId="4" borderId="0" xfId="0" applyFont="1" applyFill="1"/>
    <xf numFmtId="0" fontId="28" fillId="0" borderId="0" xfId="0" applyFont="1"/>
    <xf numFmtId="0" fontId="10" fillId="5" borderId="3" xfId="0" applyFont="1" applyFill="1" applyBorder="1"/>
    <xf numFmtId="0" fontId="28" fillId="5" borderId="0" xfId="0" applyFont="1" applyFill="1" applyBorder="1"/>
    <xf numFmtId="0" fontId="28" fillId="5" borderId="0" xfId="0" applyFont="1" applyFill="1"/>
    <xf numFmtId="0" fontId="28" fillId="3" borderId="0" xfId="0" applyFont="1" applyFill="1" applyBorder="1"/>
    <xf numFmtId="0" fontId="10" fillId="3" borderId="0" xfId="0" applyFont="1" applyFill="1" applyBorder="1"/>
    <xf numFmtId="0" fontId="10" fillId="7" borderId="0" xfId="0" applyFont="1" applyFill="1" applyBorder="1"/>
    <xf numFmtId="0" fontId="28" fillId="7" borderId="0" xfId="0" applyFont="1" applyFill="1" applyBorder="1"/>
    <xf numFmtId="0" fontId="10" fillId="4" borderId="3" xfId="0" applyFont="1" applyFill="1" applyBorder="1"/>
    <xf numFmtId="0" fontId="10" fillId="4" borderId="0" xfId="0" applyFont="1" applyFill="1"/>
    <xf numFmtId="0" fontId="10" fillId="4" borderId="0" xfId="0" applyFont="1" applyFill="1" applyBorder="1"/>
    <xf numFmtId="0" fontId="10" fillId="15" borderId="0" xfId="0" applyFont="1" applyFill="1" applyBorder="1"/>
    <xf numFmtId="0" fontId="28" fillId="15" borderId="0" xfId="0" applyFont="1" applyFill="1"/>
    <xf numFmtId="0" fontId="28" fillId="15" borderId="0" xfId="0" applyFont="1" applyFill="1" applyBorder="1"/>
    <xf numFmtId="0" fontId="0" fillId="15" borderId="0" xfId="0" applyFill="1"/>
    <xf numFmtId="0" fontId="30" fillId="0" borderId="0" xfId="0" applyFont="1"/>
    <xf numFmtId="0" fontId="31" fillId="0" borderId="0" xfId="0" applyFont="1"/>
    <xf numFmtId="0" fontId="10" fillId="0" borderId="3" xfId="0" applyFont="1" applyBorder="1" applyAlignment="1">
      <alignment wrapText="1"/>
    </xf>
    <xf numFmtId="0" fontId="28" fillId="4" borderId="0" xfId="0" applyFont="1" applyFill="1" applyBorder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33" fillId="0" borderId="0" xfId="0" applyFont="1" applyFill="1" applyBorder="1"/>
    <xf numFmtId="0" fontId="33" fillId="0" borderId="0" xfId="0" applyFont="1"/>
    <xf numFmtId="0" fontId="33" fillId="0" borderId="0" xfId="0" applyFont="1" applyFill="1"/>
    <xf numFmtId="0" fontId="10" fillId="0" borderId="3" xfId="0" applyFont="1" applyBorder="1"/>
    <xf numFmtId="0" fontId="33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22" fillId="0" borderId="12" xfId="0" applyFont="1" applyFill="1" applyBorder="1"/>
    <xf numFmtId="0" fontId="22" fillId="0" borderId="6" xfId="0" applyFont="1" applyFill="1" applyBorder="1"/>
    <xf numFmtId="0" fontId="22" fillId="0" borderId="13" xfId="0" applyFont="1" applyFill="1" applyBorder="1"/>
    <xf numFmtId="0" fontId="22" fillId="0" borderId="14" xfId="0" applyFont="1" applyFill="1" applyBorder="1"/>
    <xf numFmtId="0" fontId="22" fillId="0" borderId="15" xfId="0" applyFont="1" applyFill="1" applyBorder="1"/>
    <xf numFmtId="0" fontId="22" fillId="0" borderId="0" xfId="0" applyFont="1" applyFill="1"/>
    <xf numFmtId="0" fontId="34" fillId="0" borderId="5" xfId="0" applyFont="1" applyFill="1" applyBorder="1"/>
    <xf numFmtId="0" fontId="34" fillId="0" borderId="12" xfId="0" applyFont="1" applyFill="1" applyBorder="1"/>
    <xf numFmtId="0" fontId="34" fillId="0" borderId="6" xfId="0" applyFont="1" applyFill="1" applyBorder="1"/>
    <xf numFmtId="0" fontId="20" fillId="0" borderId="3" xfId="0" applyFont="1" applyBorder="1"/>
    <xf numFmtId="0" fontId="35" fillId="0" borderId="5" xfId="0" applyFont="1" applyFill="1" applyBorder="1"/>
    <xf numFmtId="0" fontId="35" fillId="0" borderId="12" xfId="0" applyFont="1" applyFill="1" applyBorder="1"/>
    <xf numFmtId="0" fontId="35" fillId="0" borderId="6" xfId="0" applyFont="1" applyFill="1" applyBorder="1"/>
    <xf numFmtId="0" fontId="35" fillId="0" borderId="13" xfId="0" applyFont="1" applyFill="1" applyBorder="1"/>
    <xf numFmtId="0" fontId="35" fillId="0" borderId="14" xfId="0" applyFont="1" applyFill="1" applyBorder="1"/>
    <xf numFmtId="0" fontId="35" fillId="0" borderId="15" xfId="0" applyFont="1" applyFill="1" applyBorder="1"/>
    <xf numFmtId="0" fontId="36" fillId="0" borderId="5" xfId="0" applyFont="1" applyFill="1" applyBorder="1"/>
    <xf numFmtId="0" fontId="36" fillId="0" borderId="12" xfId="0" applyFont="1" applyFill="1" applyBorder="1"/>
    <xf numFmtId="0" fontId="36" fillId="0" borderId="6" xfId="0" applyFont="1" applyFill="1" applyBorder="1"/>
    <xf numFmtId="0" fontId="36" fillId="0" borderId="13" xfId="0" applyFont="1" applyFill="1" applyBorder="1"/>
    <xf numFmtId="0" fontId="36" fillId="0" borderId="14" xfId="0" applyFont="1" applyFill="1" applyBorder="1"/>
    <xf numFmtId="0" fontId="36" fillId="0" borderId="15" xfId="0" applyFont="1" applyFill="1" applyBorder="1"/>
    <xf numFmtId="0" fontId="37" fillId="0" borderId="0" xfId="0" applyFont="1" applyFill="1"/>
    <xf numFmtId="0" fontId="38" fillId="0" borderId="0" xfId="0" applyFont="1" applyFill="1"/>
    <xf numFmtId="0" fontId="39" fillId="0" borderId="0" xfId="0" applyFont="1" applyFill="1"/>
    <xf numFmtId="0" fontId="40" fillId="0" borderId="0" xfId="0" applyFont="1" applyFill="1" applyBorder="1"/>
    <xf numFmtId="0" fontId="40" fillId="0" borderId="0" xfId="0" applyFont="1" applyFill="1"/>
    <xf numFmtId="14" fontId="15" fillId="0" borderId="0" xfId="0" applyNumberFormat="1" applyFont="1"/>
    <xf numFmtId="0" fontId="15" fillId="3" borderId="16" xfId="0" applyFont="1" applyFill="1" applyBorder="1"/>
    <xf numFmtId="0" fontId="15" fillId="12" borderId="0" xfId="0" applyFont="1" applyFill="1"/>
    <xf numFmtId="0" fontId="10" fillId="12" borderId="3" xfId="0" applyFont="1" applyFill="1" applyBorder="1" applyAlignment="1">
      <alignment wrapText="1"/>
    </xf>
    <xf numFmtId="0" fontId="28" fillId="12" borderId="0" xfId="0" applyFont="1" applyFill="1" applyBorder="1"/>
    <xf numFmtId="0" fontId="28" fillId="12" borderId="0" xfId="0" applyFont="1" applyFill="1"/>
    <xf numFmtId="0" fontId="10" fillId="10" borderId="3" xfId="0" applyFont="1" applyFill="1" applyBorder="1"/>
    <xf numFmtId="0" fontId="28" fillId="10" borderId="0" xfId="0" applyFont="1" applyFill="1"/>
    <xf numFmtId="0" fontId="10" fillId="10" borderId="0" xfId="0" applyFont="1" applyFill="1" applyBorder="1"/>
    <xf numFmtId="0" fontId="28" fillId="10" borderId="0" xfId="0" applyFont="1" applyFill="1" applyBorder="1"/>
    <xf numFmtId="0" fontId="10" fillId="0" borderId="3" xfId="0" applyFont="1" applyFill="1" applyBorder="1" applyAlignment="1">
      <alignment wrapText="1"/>
    </xf>
    <xf numFmtId="0" fontId="41" fillId="0" borderId="0" xfId="0" applyFont="1"/>
    <xf numFmtId="0" fontId="23" fillId="0" borderId="3" xfId="0" applyFont="1" applyFill="1" applyBorder="1"/>
    <xf numFmtId="0" fontId="23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3" fillId="5" borderId="0" xfId="0" applyFont="1" applyFill="1"/>
    <xf numFmtId="0" fontId="23" fillId="12" borderId="0" xfId="0" applyFont="1" applyFill="1"/>
    <xf numFmtId="0" fontId="15" fillId="12" borderId="0" xfId="0" applyFont="1" applyFill="1" applyBorder="1"/>
    <xf numFmtId="0" fontId="15" fillId="5" borderId="3" xfId="0" applyFont="1" applyFill="1" applyBorder="1"/>
    <xf numFmtId="0" fontId="15" fillId="12" borderId="3" xfId="0" applyFont="1" applyFill="1" applyBorder="1"/>
    <xf numFmtId="0" fontId="23" fillId="10" borderId="0" xfId="0" applyFont="1" applyFill="1"/>
    <xf numFmtId="0" fontId="23" fillId="3" borderId="0" xfId="0" applyFont="1" applyFill="1"/>
    <xf numFmtId="0" fontId="23" fillId="3" borderId="0" xfId="0" applyFont="1" applyFill="1" applyBorder="1"/>
    <xf numFmtId="0" fontId="15" fillId="3" borderId="3" xfId="0" applyFont="1" applyFill="1" applyBorder="1"/>
    <xf numFmtId="0" fontId="23" fillId="6" borderId="0" xfId="0" applyFont="1" applyFill="1" applyBorder="1"/>
    <xf numFmtId="0" fontId="23" fillId="6" borderId="0" xfId="0" applyFont="1" applyFill="1"/>
    <xf numFmtId="0" fontId="15" fillId="6" borderId="3" xfId="0" applyFont="1" applyFill="1" applyBorder="1"/>
    <xf numFmtId="0" fontId="23" fillId="7" borderId="0" xfId="0" applyFont="1" applyFill="1"/>
    <xf numFmtId="0" fontId="23" fillId="7" borderId="0" xfId="0" applyFont="1" applyFill="1" applyBorder="1"/>
    <xf numFmtId="0" fontId="23" fillId="4" borderId="0" xfId="0" applyFont="1" applyFill="1"/>
    <xf numFmtId="0" fontId="23" fillId="4" borderId="0" xfId="0" applyFont="1" applyFill="1" applyBorder="1"/>
    <xf numFmtId="0" fontId="15" fillId="7" borderId="3" xfId="0" applyFont="1" applyFill="1" applyBorder="1"/>
    <xf numFmtId="164" fontId="20" fillId="0" borderId="3" xfId="0" applyNumberFormat="1" applyFont="1" applyBorder="1"/>
    <xf numFmtId="0" fontId="0" fillId="0" borderId="0" xfId="0" applyNumberFormat="1" applyFill="1"/>
    <xf numFmtId="0" fontId="15" fillId="0" borderId="0" xfId="0" applyNumberFormat="1" applyFont="1" applyFill="1"/>
    <xf numFmtId="0" fontId="20" fillId="0" borderId="3" xfId="0" applyNumberFormat="1" applyFont="1" applyFill="1" applyBorder="1"/>
    <xf numFmtId="0" fontId="22" fillId="0" borderId="5" xfId="0" applyFont="1" applyFill="1" applyBorder="1" applyAlignment="1"/>
    <xf numFmtId="0" fontId="22" fillId="0" borderId="12" xfId="0" applyFont="1" applyFill="1" applyBorder="1" applyAlignment="1"/>
    <xf numFmtId="0" fontId="22" fillId="0" borderId="6" xfId="0" applyFont="1" applyFill="1" applyBorder="1" applyAlignment="1"/>
    <xf numFmtId="0" fontId="42" fillId="0" borderId="0" xfId="0" applyFont="1"/>
    <xf numFmtId="14" fontId="15" fillId="4" borderId="0" xfId="0" applyNumberFormat="1" applyFont="1" applyFill="1"/>
    <xf numFmtId="0" fontId="43" fillId="6" borderId="0" xfId="0" applyFont="1" applyFill="1"/>
    <xf numFmtId="0" fontId="15" fillId="4" borderId="0" xfId="0" applyFont="1" applyFill="1" applyAlignment="1"/>
    <xf numFmtId="0" fontId="19" fillId="5" borderId="0" xfId="0" applyFont="1" applyFill="1"/>
    <xf numFmtId="0" fontId="19" fillId="0" borderId="0" xfId="0" applyFont="1"/>
    <xf numFmtId="0" fontId="2" fillId="14" borderId="7" xfId="0" applyFont="1" applyFill="1" applyBorder="1" applyAlignment="1">
      <alignment horizontal="center"/>
    </xf>
    <xf numFmtId="1" fontId="15" fillId="0" borderId="0" xfId="0" applyNumberFormat="1" applyFont="1" applyFill="1"/>
    <xf numFmtId="0" fontId="22" fillId="0" borderId="0" xfId="0" applyFont="1" applyFill="1" applyBorder="1"/>
    <xf numFmtId="0" fontId="22" fillId="0" borderId="17" xfId="0" applyFont="1" applyFill="1" applyBorder="1"/>
    <xf numFmtId="0" fontId="22" fillId="0" borderId="18" xfId="0" applyFont="1" applyFill="1" applyBorder="1"/>
    <xf numFmtId="0" fontId="22" fillId="0" borderId="19" xfId="0" applyFont="1" applyFill="1" applyBorder="1"/>
    <xf numFmtId="0" fontId="10" fillId="0" borderId="16" xfId="0" applyFont="1" applyFill="1" applyBorder="1" applyAlignment="1">
      <alignment vertical="center" wrapText="1"/>
    </xf>
    <xf numFmtId="0" fontId="22" fillId="0" borderId="0" xfId="0" applyFont="1" applyBorder="1"/>
    <xf numFmtId="14" fontId="15" fillId="11" borderId="0" xfId="0" applyNumberFormat="1" applyFont="1" applyFill="1"/>
    <xf numFmtId="0" fontId="22" fillId="0" borderId="0" xfId="0" applyFont="1"/>
    <xf numFmtId="0" fontId="22" fillId="5" borderId="0" xfId="0" applyFont="1" applyFill="1"/>
    <xf numFmtId="0" fontId="24" fillId="0" borderId="0" xfId="0" applyFont="1" applyFill="1" applyBorder="1"/>
    <xf numFmtId="0" fontId="15" fillId="0" borderId="0" xfId="0" applyFont="1" applyBorder="1"/>
    <xf numFmtId="0" fontId="22" fillId="10" borderId="0" xfId="0" applyFont="1" applyFill="1"/>
    <xf numFmtId="0" fontId="22" fillId="3" borderId="0" xfId="0" applyFont="1" applyFill="1" applyBorder="1"/>
    <xf numFmtId="0" fontId="24" fillId="3" borderId="0" xfId="0" applyFont="1" applyFill="1" applyBorder="1"/>
    <xf numFmtId="0" fontId="22" fillId="3" borderId="0" xfId="0" applyFont="1" applyFill="1"/>
    <xf numFmtId="0" fontId="22" fillId="6" borderId="0" xfId="0" applyFont="1" applyFill="1"/>
    <xf numFmtId="0" fontId="22" fillId="15" borderId="0" xfId="0" applyFont="1" applyFill="1"/>
    <xf numFmtId="0" fontId="23" fillId="15" borderId="0" xfId="0" applyFont="1" applyFill="1"/>
    <xf numFmtId="0" fontId="15" fillId="15" borderId="3" xfId="0" applyFont="1" applyFill="1" applyBorder="1"/>
    <xf numFmtId="0" fontId="22" fillId="7" borderId="0" xfId="0" applyFont="1" applyFill="1"/>
    <xf numFmtId="0" fontId="22" fillId="4" borderId="0" xfId="0" applyFont="1" applyFill="1"/>
    <xf numFmtId="0" fontId="22" fillId="4" borderId="0" xfId="0" applyFont="1" applyFill="1" applyBorder="1"/>
    <xf numFmtId="0" fontId="24" fillId="4" borderId="0" xfId="0" applyFont="1" applyFill="1" applyBorder="1"/>
    <xf numFmtId="0" fontId="15" fillId="4" borderId="3" xfId="0" applyFont="1" applyFill="1" applyBorder="1"/>
    <xf numFmtId="0" fontId="20" fillId="0" borderId="0" xfId="0" applyFont="1" applyAlignment="1">
      <alignment horizontal="right"/>
    </xf>
    <xf numFmtId="0" fontId="20" fillId="0" borderId="3" xfId="0" applyFont="1" applyFill="1" applyBorder="1" applyAlignment="1">
      <alignment horizontal="center"/>
    </xf>
    <xf numFmtId="164" fontId="20" fillId="0" borderId="3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1" fontId="0" fillId="0" borderId="0" xfId="0" applyNumberFormat="1" applyFill="1"/>
    <xf numFmtId="1" fontId="23" fillId="0" borderId="0" xfId="0" applyNumberFormat="1" applyFont="1" applyFill="1" applyBorder="1"/>
    <xf numFmtId="1" fontId="15" fillId="0" borderId="0" xfId="0" applyNumberFormat="1" applyFont="1" applyFill="1" applyBorder="1"/>
    <xf numFmtId="1" fontId="2" fillId="0" borderId="0" xfId="0" applyNumberFormat="1" applyFont="1" applyFill="1"/>
    <xf numFmtId="1" fontId="15" fillId="11" borderId="0" xfId="0" applyNumberFormat="1" applyFont="1" applyFill="1"/>
    <xf numFmtId="1" fontId="15" fillId="11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3" fillId="0" borderId="20" xfId="0" applyFont="1" applyBorder="1"/>
    <xf numFmtId="0" fontId="22" fillId="0" borderId="5" xfId="0" applyFont="1" applyFill="1" applyBorder="1" applyAlignment="1">
      <alignment horizontal="left"/>
    </xf>
    <xf numFmtId="0" fontId="0" fillId="0" borderId="12" xfId="0" applyBorder="1"/>
    <xf numFmtId="0" fontId="20" fillId="0" borderId="0" xfId="0" applyFont="1" applyFill="1" applyBorder="1" applyAlignment="1">
      <alignment horizontal="center"/>
    </xf>
    <xf numFmtId="1" fontId="23" fillId="0" borderId="0" xfId="0" applyNumberFormat="1" applyFont="1" applyFill="1"/>
    <xf numFmtId="1" fontId="23" fillId="0" borderId="3" xfId="0" applyNumberFormat="1" applyFont="1" applyFill="1" applyBorder="1"/>
    <xf numFmtId="1" fontId="20" fillId="0" borderId="0" xfId="0" applyNumberFormat="1" applyFont="1" applyFill="1"/>
    <xf numFmtId="1" fontId="22" fillId="0" borderId="3" xfId="0" applyNumberFormat="1" applyFont="1" applyBorder="1"/>
    <xf numFmtId="1" fontId="15" fillId="5" borderId="0" xfId="0" applyNumberFormat="1" applyFont="1" applyFill="1"/>
    <xf numFmtId="1" fontId="23" fillId="5" borderId="0" xfId="0" applyNumberFormat="1" applyFont="1" applyFill="1"/>
    <xf numFmtId="1" fontId="15" fillId="5" borderId="3" xfId="0" applyNumberFormat="1" applyFont="1" applyFill="1" applyBorder="1"/>
    <xf numFmtId="0" fontId="0" fillId="0" borderId="5" xfId="0" applyBorder="1"/>
    <xf numFmtId="0" fontId="0" fillId="0" borderId="12" xfId="0" applyFill="1" applyBorder="1"/>
    <xf numFmtId="0" fontId="0" fillId="0" borderId="6" xfId="0" applyFill="1" applyBorder="1"/>
    <xf numFmtId="1" fontId="0" fillId="12" borderId="0" xfId="0" applyNumberFormat="1" applyFill="1"/>
    <xf numFmtId="1" fontId="15" fillId="12" borderId="0" xfId="0" applyNumberFormat="1" applyFont="1" applyFill="1"/>
    <xf numFmtId="1" fontId="23" fillId="12" borderId="0" xfId="0" applyNumberFormat="1" applyFont="1" applyFill="1"/>
    <xf numFmtId="1" fontId="15" fillId="3" borderId="0" xfId="0" applyNumberFormat="1" applyFont="1" applyFill="1"/>
    <xf numFmtId="1" fontId="15" fillId="3" borderId="3" xfId="0" applyNumberFormat="1" applyFont="1" applyFill="1" applyBorder="1"/>
    <xf numFmtId="1" fontId="15" fillId="7" borderId="0" xfId="0" applyNumberFormat="1" applyFont="1" applyFill="1"/>
    <xf numFmtId="1" fontId="23" fillId="7" borderId="0" xfId="0" applyNumberFormat="1" applyFont="1" applyFill="1"/>
    <xf numFmtId="1" fontId="0" fillId="7" borderId="0" xfId="0" applyNumberFormat="1" applyFill="1"/>
    <xf numFmtId="1" fontId="15" fillId="7" borderId="3" xfId="0" applyNumberFormat="1" applyFont="1" applyFill="1" applyBorder="1"/>
    <xf numFmtId="1" fontId="15" fillId="4" borderId="0" xfId="0" applyNumberFormat="1" applyFont="1" applyFill="1"/>
    <xf numFmtId="1" fontId="23" fillId="4" borderId="0" xfId="0" applyNumberFormat="1" applyFont="1" applyFill="1"/>
    <xf numFmtId="1" fontId="0" fillId="4" borderId="0" xfId="0" applyNumberFormat="1" applyFill="1"/>
    <xf numFmtId="1" fontId="20" fillId="4" borderId="0" xfId="0" applyNumberFormat="1" applyFont="1" applyFill="1" applyBorder="1" applyAlignment="1">
      <alignment horizontal="center"/>
    </xf>
    <xf numFmtId="1" fontId="46" fillId="4" borderId="0" xfId="0" applyNumberFormat="1" applyFont="1" applyFill="1" applyBorder="1" applyAlignment="1">
      <alignment horizontal="center"/>
    </xf>
    <xf numFmtId="1" fontId="15" fillId="0" borderId="0" xfId="0" applyNumberFormat="1" applyFont="1"/>
    <xf numFmtId="1" fontId="15" fillId="4" borderId="3" xfId="0" applyNumberFormat="1" applyFont="1" applyFill="1" applyBorder="1"/>
    <xf numFmtId="0" fontId="20" fillId="0" borderId="0" xfId="0" applyFont="1" applyAlignment="1">
      <alignment horizontal="left"/>
    </xf>
    <xf numFmtId="164" fontId="2" fillId="0" borderId="3" xfId="0" applyNumberFormat="1" applyFont="1" applyFill="1" applyBorder="1"/>
    <xf numFmtId="0" fontId="24" fillId="0" borderId="0" xfId="0" applyFont="1" applyBorder="1"/>
    <xf numFmtId="0" fontId="15" fillId="11" borderId="0" xfId="0" applyFont="1" applyFill="1" applyBorder="1"/>
    <xf numFmtId="0" fontId="19" fillId="0" borderId="0" xfId="0" applyFont="1" applyFill="1"/>
    <xf numFmtId="0" fontId="20" fillId="0" borderId="0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1" fontId="20" fillId="0" borderId="3" xfId="0" applyNumberFormat="1" applyFont="1" applyFill="1" applyBorder="1" applyAlignment="1">
      <alignment horizontal="center"/>
    </xf>
    <xf numFmtId="0" fontId="20" fillId="0" borderId="0" xfId="0" applyFont="1" applyBorder="1"/>
    <xf numFmtId="0" fontId="20" fillId="4" borderId="3" xfId="0" applyFont="1" applyFill="1" applyBorder="1"/>
    <xf numFmtId="1" fontId="2" fillId="0" borderId="0" xfId="0" applyNumberFormat="1" applyFont="1" applyFill="1" applyBorder="1" applyAlignment="1">
      <alignment horizontal="right"/>
    </xf>
    <xf numFmtId="164" fontId="2" fillId="0" borderId="3" xfId="0" applyNumberFormat="1" applyFont="1" applyBorder="1"/>
    <xf numFmtId="0" fontId="48" fillId="0" borderId="0" xfId="0" applyFont="1" applyFill="1"/>
    <xf numFmtId="0" fontId="49" fillId="0" borderId="0" xfId="0" applyFont="1" applyFill="1"/>
    <xf numFmtId="0" fontId="50" fillId="0" borderId="0" xfId="0" applyFont="1" applyFill="1"/>
    <xf numFmtId="1" fontId="22" fillId="0" borderId="0" xfId="0" applyNumberFormat="1" applyFont="1" applyFill="1"/>
    <xf numFmtId="0" fontId="7" fillId="3" borderId="0" xfId="0" applyFont="1" applyFill="1"/>
    <xf numFmtId="0" fontId="22" fillId="6" borderId="0" xfId="0" applyFont="1" applyFill="1" applyBorder="1"/>
    <xf numFmtId="0" fontId="22" fillId="7" borderId="0" xfId="0" applyFont="1" applyFill="1" applyBorder="1"/>
    <xf numFmtId="0" fontId="50" fillId="0" borderId="0" xfId="0" applyFont="1"/>
    <xf numFmtId="0" fontId="7" fillId="4" borderId="0" xfId="0" applyFont="1" applyFill="1"/>
    <xf numFmtId="0" fontId="7" fillId="0" borderId="6" xfId="0" applyFont="1" applyFill="1" applyBorder="1"/>
    <xf numFmtId="0" fontId="20" fillId="0" borderId="0" xfId="0" applyFont="1" applyBorder="1" applyAlignment="1">
      <alignment horizontal="left"/>
    </xf>
    <xf numFmtId="0" fontId="47" fillId="0" borderId="0" xfId="0" applyFont="1"/>
    <xf numFmtId="0" fontId="10" fillId="0" borderId="21" xfId="0" applyFont="1" applyBorder="1"/>
    <xf numFmtId="0" fontId="0" fillId="0" borderId="21" xfId="0" applyBorder="1"/>
    <xf numFmtId="0" fontId="2" fillId="0" borderId="0" xfId="0" applyFont="1" applyFill="1" applyAlignment="1">
      <alignment horizontal="right"/>
    </xf>
    <xf numFmtId="0" fontId="10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5" fillId="0" borderId="2" xfId="0" applyFont="1" applyBorder="1"/>
    <xf numFmtId="0" fontId="2" fillId="0" borderId="3" xfId="0" applyFont="1" applyFill="1" applyBorder="1" applyAlignment="1">
      <alignment horizontal="center"/>
    </xf>
    <xf numFmtId="0" fontId="20" fillId="11" borderId="3" xfId="0" applyFont="1" applyFill="1" applyBorder="1"/>
    <xf numFmtId="0" fontId="20" fillId="3" borderId="3" xfId="0" applyFont="1" applyFill="1" applyBorder="1"/>
    <xf numFmtId="0" fontId="20" fillId="6" borderId="3" xfId="0" applyFont="1" applyFill="1" applyBorder="1"/>
    <xf numFmtId="0" fontId="20" fillId="0" borderId="0" xfId="0" applyFont="1" applyFill="1" applyBorder="1"/>
    <xf numFmtId="0" fontId="18" fillId="0" borderId="0" xfId="0" applyFont="1" applyFill="1"/>
    <xf numFmtId="0" fontId="51" fillId="0" borderId="0" xfId="0" applyFont="1" applyFill="1"/>
    <xf numFmtId="0" fontId="46" fillId="0" borderId="0" xfId="0" applyFont="1" applyFill="1"/>
    <xf numFmtId="0" fontId="15" fillId="0" borderId="3" xfId="0" applyFont="1" applyBorder="1"/>
    <xf numFmtId="0" fontId="52" fillId="6" borderId="0" xfId="0" applyFont="1" applyFill="1"/>
    <xf numFmtId="0" fontId="23" fillId="0" borderId="0" xfId="0" applyFont="1" applyFill="1" applyAlignment="1">
      <alignment horizontal="right"/>
    </xf>
    <xf numFmtId="0" fontId="51" fillId="5" borderId="0" xfId="0" applyFont="1" applyFill="1"/>
    <xf numFmtId="0" fontId="46" fillId="4" borderId="0" xfId="0" applyFont="1" applyFill="1"/>
    <xf numFmtId="164" fontId="2" fillId="0" borderId="0" xfId="0" applyNumberFormat="1" applyFont="1" applyBorder="1"/>
    <xf numFmtId="0" fontId="13" fillId="0" borderId="0" xfId="0" applyFont="1" applyFill="1" applyBorder="1"/>
    <xf numFmtId="0" fontId="53" fillId="0" borderId="0" xfId="0" applyFont="1" applyFill="1" applyBorder="1"/>
    <xf numFmtId="0" fontId="54" fillId="0" borderId="0" xfId="0" applyFont="1" applyFill="1" applyBorder="1"/>
    <xf numFmtId="0" fontId="55" fillId="0" borderId="0" xfId="0" applyFont="1" applyFill="1" applyBorder="1"/>
    <xf numFmtId="0" fontId="1" fillId="11" borderId="0" xfId="0" applyFont="1" applyFill="1" applyBorder="1"/>
    <xf numFmtId="0" fontId="54" fillId="11" borderId="0" xfId="0" applyFont="1" applyFill="1" applyBorder="1"/>
    <xf numFmtId="0" fontId="55" fillId="11" borderId="0" xfId="0" applyFont="1" applyFill="1" applyBorder="1"/>
    <xf numFmtId="0" fontId="0" fillId="11" borderId="0" xfId="0" applyFill="1" applyBorder="1"/>
    <xf numFmtId="0" fontId="2" fillId="11" borderId="3" xfId="0" applyFont="1" applyFill="1" applyBorder="1"/>
    <xf numFmtId="0" fontId="14" fillId="0" borderId="0" xfId="0" applyFont="1" applyFill="1"/>
    <xf numFmtId="0" fontId="20" fillId="0" borderId="3" xfId="0" applyFont="1" applyFill="1" applyBorder="1"/>
    <xf numFmtId="0" fontId="46" fillId="0" borderId="3" xfId="0" applyFont="1" applyBorder="1"/>
    <xf numFmtId="0" fontId="20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45" fillId="0" borderId="0" xfId="0" applyFont="1" applyBorder="1" applyAlignment="1">
      <alignment wrapText="1"/>
    </xf>
    <xf numFmtId="0" fontId="45" fillId="0" borderId="3" xfId="0" applyFont="1" applyBorder="1" applyAlignment="1">
      <alignment wrapText="1"/>
    </xf>
    <xf numFmtId="0" fontId="20" fillId="5" borderId="3" xfId="0" applyFont="1" applyFill="1" applyBorder="1"/>
    <xf numFmtId="0" fontId="18" fillId="5" borderId="0" xfId="0" applyFont="1" applyFill="1"/>
    <xf numFmtId="0" fontId="10" fillId="5" borderId="0" xfId="0" applyFont="1" applyFill="1"/>
    <xf numFmtId="0" fontId="56" fillId="3" borderId="0" xfId="0" applyFont="1" applyFill="1"/>
    <xf numFmtId="0" fontId="51" fillId="3" borderId="0" xfId="0" applyFont="1" applyFill="1"/>
    <xf numFmtId="0" fontId="11" fillId="3" borderId="0" xfId="0" applyFont="1" applyFill="1" applyAlignment="1">
      <alignment horizontal="left"/>
    </xf>
    <xf numFmtId="0" fontId="18" fillId="6" borderId="0" xfId="0" applyFont="1" applyFill="1"/>
    <xf numFmtId="0" fontId="56" fillId="6" borderId="0" xfId="0" applyFont="1" applyFill="1"/>
    <xf numFmtId="0" fontId="51" fillId="6" borderId="0" xfId="0" applyFont="1" applyFill="1"/>
    <xf numFmtId="0" fontId="12" fillId="6" borderId="0" xfId="0" applyFont="1" applyFill="1" applyAlignment="1">
      <alignment horizontal="left"/>
    </xf>
    <xf numFmtId="0" fontId="20" fillId="15" borderId="3" xfId="0" applyFont="1" applyFill="1" applyBorder="1"/>
    <xf numFmtId="0" fontId="15" fillId="15" borderId="0" xfId="0" applyFont="1" applyFill="1" applyBorder="1"/>
    <xf numFmtId="0" fontId="18" fillId="15" borderId="0" xfId="0" applyFont="1" applyFill="1"/>
    <xf numFmtId="0" fontId="56" fillId="15" borderId="0" xfId="0" applyFont="1" applyFill="1"/>
    <xf numFmtId="0" fontId="51" fillId="15" borderId="0" xfId="0" applyFont="1" applyFill="1"/>
    <xf numFmtId="0" fontId="20" fillId="7" borderId="3" xfId="0" applyFont="1" applyFill="1" applyBorder="1"/>
    <xf numFmtId="0" fontId="46" fillId="0" borderId="20" xfId="0" applyFont="1" applyBorder="1"/>
    <xf numFmtId="0" fontId="6" fillId="0" borderId="6" xfId="0" applyFont="1" applyBorder="1"/>
    <xf numFmtId="2" fontId="0" fillId="0" borderId="0" xfId="0" applyNumberFormat="1" applyFill="1"/>
    <xf numFmtId="0" fontId="45" fillId="0" borderId="0" xfId="0" applyFont="1" applyFill="1" applyBorder="1"/>
    <xf numFmtId="0" fontId="23" fillId="0" borderId="5" xfId="0" applyFont="1" applyFill="1" applyBorder="1"/>
    <xf numFmtId="0" fontId="20" fillId="5" borderId="0" xfId="0" applyFont="1" applyFill="1" applyBorder="1"/>
    <xf numFmtId="0" fontId="15" fillId="4" borderId="5" xfId="0" applyFont="1" applyFill="1" applyBorder="1"/>
    <xf numFmtId="0" fontId="23" fillId="0" borderId="13" xfId="0" applyFont="1" applyFill="1" applyBorder="1"/>
    <xf numFmtId="164" fontId="46" fillId="0" borderId="0" xfId="0" applyNumberFormat="1" applyFont="1" applyFill="1" applyBorder="1"/>
    <xf numFmtId="0" fontId="46" fillId="0" borderId="0" xfId="0" applyFont="1" applyFill="1" applyAlignment="1">
      <alignment horizontal="left"/>
    </xf>
    <xf numFmtId="0" fontId="22" fillId="0" borderId="12" xfId="0" applyFont="1" applyFill="1" applyBorder="1" applyAlignment="1">
      <alignment horizontal="left"/>
    </xf>
    <xf numFmtId="0" fontId="19" fillId="0" borderId="0" xfId="0" applyFont="1" applyFill="1" applyBorder="1"/>
    <xf numFmtId="0" fontId="15" fillId="12" borderId="2" xfId="0" applyFont="1" applyFill="1" applyBorder="1"/>
    <xf numFmtId="0" fontId="15" fillId="7" borderId="2" xfId="0" applyFont="1" applyFill="1" applyBorder="1"/>
    <xf numFmtId="0" fontId="22" fillId="5" borderId="0" xfId="0" applyFont="1" applyFill="1" applyBorder="1"/>
    <xf numFmtId="0" fontId="23" fillId="5" borderId="0" xfId="0" applyFont="1" applyFill="1" applyBorder="1"/>
    <xf numFmtId="0" fontId="26" fillId="0" borderId="0" xfId="0" applyFont="1" applyFill="1" applyBorder="1"/>
    <xf numFmtId="0" fontId="34" fillId="5" borderId="0" xfId="0" applyFont="1" applyFill="1" applyBorder="1"/>
    <xf numFmtId="0" fontId="24" fillId="5" borderId="0" xfId="0" applyFont="1" applyFill="1" applyBorder="1"/>
    <xf numFmtId="164" fontId="20" fillId="0" borderId="0" xfId="0" applyNumberFormat="1" applyFont="1" applyFill="1" applyBorder="1"/>
    <xf numFmtId="0" fontId="58" fillId="0" borderId="0" xfId="0" applyFont="1" applyFill="1" applyAlignment="1">
      <alignment horizontal="left"/>
    </xf>
    <xf numFmtId="0" fontId="59" fillId="0" borderId="0" xfId="0" applyFont="1" applyFill="1" applyAlignment="1">
      <alignment horizontal="left"/>
    </xf>
    <xf numFmtId="0" fontId="60" fillId="0" borderId="0" xfId="0" applyFont="1" applyFill="1" applyBorder="1"/>
    <xf numFmtId="0" fontId="24" fillId="12" borderId="0" xfId="0" applyFont="1" applyFill="1" applyBorder="1"/>
    <xf numFmtId="0" fontId="22" fillId="12" borderId="0" xfId="0" applyFont="1" applyFill="1" applyBorder="1"/>
    <xf numFmtId="0" fontId="23" fillId="12" borderId="0" xfId="0" applyFont="1" applyFill="1" applyBorder="1"/>
    <xf numFmtId="0" fontId="20" fillId="12" borderId="0" xfId="0" applyFont="1" applyFill="1" applyBorder="1"/>
    <xf numFmtId="0" fontId="26" fillId="3" borderId="0" xfId="0" applyFont="1" applyFill="1" applyBorder="1"/>
    <xf numFmtId="0" fontId="60" fillId="3" borderId="0" xfId="0" applyFont="1" applyFill="1" applyBorder="1"/>
    <xf numFmtId="0" fontId="57" fillId="3" borderId="0" xfId="0" applyFont="1" applyFill="1" applyBorder="1"/>
    <xf numFmtId="0" fontId="42" fillId="3" borderId="0" xfId="0" applyFont="1" applyFill="1" applyBorder="1"/>
    <xf numFmtId="0" fontId="61" fillId="0" borderId="0" xfId="0" applyFont="1" applyFill="1" applyBorder="1"/>
    <xf numFmtId="0" fontId="34" fillId="0" borderId="0" xfId="0" applyFont="1" applyFill="1" applyBorder="1"/>
    <xf numFmtId="164" fontId="20" fillId="3" borderId="0" xfId="0" applyNumberFormat="1" applyFont="1" applyFill="1" applyBorder="1"/>
    <xf numFmtId="0" fontId="59" fillId="3" borderId="0" xfId="0" applyFont="1" applyFill="1" applyAlignment="1">
      <alignment horizontal="left"/>
    </xf>
    <xf numFmtId="0" fontId="42" fillId="0" borderId="0" xfId="0" applyFont="1" applyFill="1" applyBorder="1"/>
    <xf numFmtId="0" fontId="48" fillId="7" borderId="0" xfId="0" applyFont="1" applyFill="1" applyBorder="1"/>
    <xf numFmtId="0" fontId="16" fillId="7" borderId="0" xfId="0" applyFont="1" applyFill="1" applyBorder="1"/>
    <xf numFmtId="0" fontId="58" fillId="7" borderId="0" xfId="0" applyFont="1" applyFill="1" applyAlignment="1">
      <alignment horizontal="left"/>
    </xf>
    <xf numFmtId="0" fontId="46" fillId="7" borderId="0" xfId="0" applyFont="1" applyFill="1" applyAlignment="1">
      <alignment horizontal="left"/>
    </xf>
    <xf numFmtId="0" fontId="34" fillId="6" borderId="0" xfId="0" applyFont="1" applyFill="1" applyBorder="1"/>
    <xf numFmtId="164" fontId="20" fillId="0" borderId="3" xfId="0" applyNumberFormat="1" applyFont="1" applyFill="1" applyBorder="1"/>
    <xf numFmtId="0" fontId="20" fillId="0" borderId="0" xfId="0" applyFont="1" applyFill="1" applyAlignment="1">
      <alignment horizontal="center"/>
    </xf>
    <xf numFmtId="0" fontId="46" fillId="6" borderId="0" xfId="0" applyFont="1" applyFill="1"/>
    <xf numFmtId="0" fontId="46" fillId="0" borderId="0" xfId="0" applyFont="1" applyFill="1" applyBorder="1"/>
    <xf numFmtId="0" fontId="15" fillId="14" borderId="0" xfId="0" applyFont="1" applyFill="1" applyBorder="1"/>
    <xf numFmtId="0" fontId="15" fillId="0" borderId="0" xfId="0" applyFont="1" applyFill="1" applyAlignment="1">
      <alignment horizontal="right"/>
    </xf>
    <xf numFmtId="0" fontId="62" fillId="0" borderId="0" xfId="0" applyFont="1" applyFill="1"/>
    <xf numFmtId="0" fontId="63" fillId="0" borderId="0" xfId="0" applyFont="1" applyFill="1"/>
    <xf numFmtId="0" fontId="64" fillId="0" borderId="0" xfId="0" applyFont="1" applyFill="1"/>
    <xf numFmtId="0" fontId="64" fillId="0" borderId="0" xfId="0" applyFont="1" applyFill="1" applyBorder="1"/>
    <xf numFmtId="1" fontId="15" fillId="11" borderId="3" xfId="0" applyNumberFormat="1" applyFont="1" applyFill="1" applyBorder="1" applyAlignment="1">
      <alignment horizontal="center"/>
    </xf>
    <xf numFmtId="1" fontId="20" fillId="11" borderId="3" xfId="0" applyNumberFormat="1" applyFont="1" applyFill="1" applyBorder="1" applyAlignment="1">
      <alignment horizontal="center"/>
    </xf>
    <xf numFmtId="0" fontId="62" fillId="5" borderId="0" xfId="0" applyFont="1" applyFill="1"/>
    <xf numFmtId="0" fontId="65" fillId="0" borderId="0" xfId="0" applyFont="1" applyFill="1"/>
    <xf numFmtId="0" fontId="65" fillId="5" borderId="3" xfId="0" applyFont="1" applyFill="1" applyBorder="1"/>
    <xf numFmtId="0" fontId="23" fillId="11" borderId="0" xfId="0" applyFont="1" applyFill="1"/>
    <xf numFmtId="0" fontId="64" fillId="4" borderId="0" xfId="0" applyFont="1" applyFill="1"/>
    <xf numFmtId="0" fontId="15" fillId="4" borderId="0" xfId="0" applyFont="1" applyFill="1" applyAlignment="1">
      <alignment horizontal="right"/>
    </xf>
    <xf numFmtId="0" fontId="64" fillId="4" borderId="0" xfId="0" applyFont="1" applyFill="1" applyAlignment="1">
      <alignment horizontal="right"/>
    </xf>
    <xf numFmtId="0" fontId="23" fillId="4" borderId="0" xfId="0" applyFont="1" applyFill="1" applyAlignment="1">
      <alignment horizontal="right"/>
    </xf>
    <xf numFmtId="0" fontId="64" fillId="4" borderId="0" xfId="0" applyFont="1" applyFill="1" applyBorder="1"/>
    <xf numFmtId="1" fontId="15" fillId="6" borderId="0" xfId="0" applyNumberFormat="1" applyFont="1" applyFill="1"/>
    <xf numFmtId="0" fontId="62" fillId="6" borderId="0" xfId="0" applyFont="1" applyFill="1"/>
    <xf numFmtId="0" fontId="66" fillId="6" borderId="0" xfId="0" applyFont="1" applyFill="1"/>
    <xf numFmtId="0" fontId="67" fillId="6" borderId="0" xfId="0" applyFont="1" applyFill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62" fillId="7" borderId="0" xfId="0" applyFont="1" applyFill="1"/>
    <xf numFmtId="0" fontId="62" fillId="3" borderId="0" xfId="0" applyFont="1" applyFill="1"/>
    <xf numFmtId="0" fontId="62" fillId="11" borderId="0" xfId="0" applyFont="1" applyFill="1"/>
    <xf numFmtId="1" fontId="0" fillId="11" borderId="0" xfId="0" applyNumberFormat="1" applyFill="1"/>
    <xf numFmtId="164" fontId="20" fillId="4" borderId="0" xfId="0" applyNumberFormat="1" applyFont="1" applyFill="1" applyBorder="1"/>
    <xf numFmtId="0" fontId="46" fillId="0" borderId="3" xfId="0" applyFont="1" applyFill="1" applyBorder="1"/>
    <xf numFmtId="1" fontId="20" fillId="7" borderId="3" xfId="0" applyNumberFormat="1" applyFont="1" applyFill="1" applyBorder="1"/>
    <xf numFmtId="14" fontId="15" fillId="11" borderId="0" xfId="0" applyNumberFormat="1" applyFont="1" applyFill="1" applyBorder="1"/>
    <xf numFmtId="1" fontId="15" fillId="3" borderId="0" xfId="0" applyNumberFormat="1" applyFont="1" applyFill="1" applyBorder="1"/>
    <xf numFmtId="1" fontId="15" fillId="6" borderId="0" xfId="0" applyNumberFormat="1" applyFont="1" applyFill="1" applyBorder="1"/>
    <xf numFmtId="0" fontId="6" fillId="0" borderId="0" xfId="0" applyFont="1"/>
    <xf numFmtId="0" fontId="22" fillId="12" borderId="0" xfId="0" applyFont="1" applyFill="1"/>
    <xf numFmtId="0" fontId="22" fillId="11" borderId="0" xfId="0" applyFont="1" applyFill="1"/>
    <xf numFmtId="0" fontId="45" fillId="0" borderId="3" xfId="0" applyFont="1" applyFill="1" applyBorder="1"/>
    <xf numFmtId="1" fontId="0" fillId="0" borderId="0" xfId="0" applyNumberFormat="1"/>
    <xf numFmtId="164" fontId="20" fillId="0" borderId="0" xfId="0" applyNumberFormat="1" applyFont="1" applyBorder="1"/>
    <xf numFmtId="164" fontId="46" fillId="4" borderId="0" xfId="0" applyNumberFormat="1" applyFont="1" applyFill="1" applyBorder="1"/>
    <xf numFmtId="0" fontId="15" fillId="11" borderId="0" xfId="0" applyFont="1" applyFill="1" applyAlignment="1">
      <alignment horizontal="center"/>
    </xf>
    <xf numFmtId="0" fontId="19" fillId="3" borderId="0" xfId="0" applyFont="1" applyFill="1"/>
    <xf numFmtId="1" fontId="15" fillId="15" borderId="0" xfId="0" applyNumberFormat="1" applyFont="1" applyFill="1"/>
    <xf numFmtId="0" fontId="20" fillId="15" borderId="0" xfId="0" applyFont="1" applyFill="1" applyBorder="1"/>
    <xf numFmtId="164" fontId="2" fillId="0" borderId="3" xfId="0" applyNumberFormat="1" applyFont="1" applyBorder="1" applyAlignment="1">
      <alignment horizontal="center"/>
    </xf>
    <xf numFmtId="0" fontId="15" fillId="11" borderId="3" xfId="0" applyFont="1" applyFill="1" applyBorder="1"/>
    <xf numFmtId="1" fontId="15" fillId="11" borderId="3" xfId="0" applyNumberFormat="1" applyFont="1" applyFill="1" applyBorder="1"/>
    <xf numFmtId="0" fontId="10" fillId="6" borderId="3" xfId="0" applyFont="1" applyFill="1" applyBorder="1"/>
    <xf numFmtId="0" fontId="10" fillId="3" borderId="3" xfId="0" applyFont="1" applyFill="1" applyBorder="1"/>
    <xf numFmtId="0" fontId="10" fillId="15" borderId="3" xfId="0" applyFont="1" applyFill="1" applyBorder="1"/>
    <xf numFmtId="0" fontId="20" fillId="12" borderId="3" xfId="0" applyFont="1" applyFill="1" applyBorder="1" applyAlignment="1">
      <alignment wrapText="1"/>
    </xf>
    <xf numFmtId="0" fontId="20" fillId="5" borderId="20" xfId="0" applyFont="1" applyFill="1" applyBorder="1"/>
    <xf numFmtId="0" fontId="0" fillId="12" borderId="0" xfId="0" applyFill="1" applyBorder="1"/>
    <xf numFmtId="0" fontId="27" fillId="0" borderId="0" xfId="0" applyFont="1" applyFill="1"/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left" indent="1"/>
    </xf>
    <xf numFmtId="0" fontId="20" fillId="0" borderId="0" xfId="0" applyFont="1" applyAlignment="1">
      <alignment horizontal="left" indent="1"/>
    </xf>
    <xf numFmtId="0" fontId="19" fillId="0" borderId="0" xfId="0" applyFont="1" applyFill="1" applyAlignment="1">
      <alignment horizontal="left" indent="1"/>
    </xf>
    <xf numFmtId="0" fontId="52" fillId="12" borderId="0" xfId="0" applyFont="1" applyFill="1"/>
    <xf numFmtId="0" fontId="71" fillId="12" borderId="0" xfId="1" applyFont="1" applyFill="1" applyAlignment="1" applyProtection="1">
      <alignment horizontal="left" indent="1"/>
    </xf>
    <xf numFmtId="0" fontId="52" fillId="12" borderId="0" xfId="0" applyFont="1" applyFill="1" applyAlignment="1">
      <alignment horizontal="left" indent="1"/>
    </xf>
    <xf numFmtId="0" fontId="52" fillId="12" borderId="0" xfId="0" applyFont="1" applyFill="1" applyBorder="1"/>
    <xf numFmtId="0" fontId="0" fillId="3" borderId="0" xfId="0" applyFill="1" applyAlignment="1">
      <alignment horizontal="left" indent="1"/>
    </xf>
    <xf numFmtId="0" fontId="49" fillId="3" borderId="0" xfId="0" applyFont="1" applyFill="1"/>
    <xf numFmtId="0" fontId="49" fillId="15" borderId="0" xfId="0" applyFont="1" applyFill="1"/>
    <xf numFmtId="0" fontId="0" fillId="15" borderId="0" xfId="0" applyFill="1" applyAlignment="1">
      <alignment horizontal="left" indent="1"/>
    </xf>
    <xf numFmtId="0" fontId="20" fillId="15" borderId="0" xfId="0" applyFont="1" applyFill="1"/>
    <xf numFmtId="0" fontId="58" fillId="0" borderId="0" xfId="0" applyFont="1" applyFill="1"/>
    <xf numFmtId="0" fontId="59" fillId="0" borderId="0" xfId="0" applyFont="1" applyFill="1"/>
    <xf numFmtId="0" fontId="25" fillId="0" borderId="0" xfId="0" applyFont="1" applyFill="1"/>
    <xf numFmtId="0" fontId="72" fillId="0" borderId="0" xfId="1" applyFont="1" applyFill="1" applyAlignment="1" applyProtection="1">
      <alignment horizontal="left" indent="1"/>
    </xf>
    <xf numFmtId="0" fontId="23" fillId="0" borderId="0" xfId="0" applyFont="1" applyFill="1" applyAlignment="1">
      <alignment horizontal="left" indent="1"/>
    </xf>
    <xf numFmtId="1" fontId="45" fillId="0" borderId="0" xfId="0" applyNumberFormat="1" applyFont="1" applyFill="1"/>
    <xf numFmtId="1" fontId="75" fillId="0" borderId="0" xfId="0" applyNumberFormat="1" applyFont="1" applyFill="1"/>
    <xf numFmtId="1" fontId="22" fillId="0" borderId="0" xfId="0" applyNumberFormat="1" applyFont="1" applyFill="1" applyAlignment="1">
      <alignment horizontal="left" indent="1"/>
    </xf>
    <xf numFmtId="1" fontId="72" fillId="0" borderId="0" xfId="1" applyNumberFormat="1" applyFont="1" applyFill="1" applyAlignment="1" applyProtection="1">
      <alignment horizontal="left" indent="1"/>
    </xf>
    <xf numFmtId="1" fontId="45" fillId="0" borderId="3" xfId="0" applyNumberFormat="1" applyFont="1" applyBorder="1" applyAlignment="1">
      <alignment wrapText="1"/>
    </xf>
    <xf numFmtId="1" fontId="25" fillId="0" borderId="0" xfId="0" applyNumberFormat="1" applyFont="1" applyFill="1"/>
    <xf numFmtId="1" fontId="15" fillId="0" borderId="0" xfId="0" applyNumberFormat="1" applyFont="1" applyFill="1" applyAlignment="1">
      <alignment horizontal="left" indent="1"/>
    </xf>
    <xf numFmtId="1" fontId="20" fillId="5" borderId="3" xfId="0" applyNumberFormat="1" applyFont="1" applyFill="1" applyBorder="1"/>
    <xf numFmtId="1" fontId="22" fillId="5" borderId="0" xfId="0" applyNumberFormat="1" applyFont="1" applyFill="1"/>
    <xf numFmtId="1" fontId="22" fillId="3" borderId="0" xfId="0" applyNumberFormat="1" applyFont="1" applyFill="1" applyAlignment="1">
      <alignment horizontal="left" indent="1"/>
    </xf>
    <xf numFmtId="0" fontId="23" fillId="3" borderId="0" xfId="0" applyFont="1" applyFill="1" applyAlignment="1">
      <alignment horizontal="left" indent="1"/>
    </xf>
    <xf numFmtId="1" fontId="22" fillId="3" borderId="0" xfId="0" applyNumberFormat="1" applyFont="1" applyFill="1"/>
    <xf numFmtId="1" fontId="15" fillId="3" borderId="0" xfId="0" applyNumberFormat="1" applyFont="1" applyFill="1" applyAlignment="1">
      <alignment horizontal="left" indent="1"/>
    </xf>
    <xf numFmtId="1" fontId="73" fillId="3" borderId="0" xfId="1" applyNumberFormat="1" applyFont="1" applyFill="1" applyAlignment="1" applyProtection="1">
      <alignment horizontal="left" indent="1"/>
    </xf>
    <xf numFmtId="1" fontId="72" fillId="3" borderId="0" xfId="1" applyNumberFormat="1" applyFont="1" applyFill="1" applyAlignment="1" applyProtection="1">
      <alignment horizontal="left" indent="1"/>
    </xf>
    <xf numFmtId="0" fontId="74" fillId="3" borderId="0" xfId="1" applyFont="1" applyFill="1" applyAlignment="1" applyProtection="1">
      <alignment horizontal="left" indent="1"/>
    </xf>
    <xf numFmtId="1" fontId="20" fillId="3" borderId="3" xfId="0" applyNumberFormat="1" applyFont="1" applyFill="1" applyBorder="1"/>
    <xf numFmtId="1" fontId="15" fillId="6" borderId="0" xfId="0" applyNumberFormat="1" applyFont="1" applyFill="1" applyAlignment="1">
      <alignment horizontal="left" indent="1"/>
    </xf>
    <xf numFmtId="1" fontId="22" fillId="6" borderId="0" xfId="0" applyNumberFormat="1" applyFont="1" applyFill="1" applyAlignment="1">
      <alignment horizontal="left" indent="1"/>
    </xf>
    <xf numFmtId="0" fontId="23" fillId="6" borderId="0" xfId="0" applyFont="1" applyFill="1" applyAlignment="1">
      <alignment horizontal="left" indent="1"/>
    </xf>
    <xf numFmtId="1" fontId="22" fillId="6" borderId="0" xfId="0" applyNumberFormat="1" applyFont="1" applyFill="1"/>
    <xf numFmtId="1" fontId="20" fillId="6" borderId="3" xfId="0" applyNumberFormat="1" applyFont="1" applyFill="1" applyBorder="1"/>
    <xf numFmtId="1" fontId="22" fillId="7" borderId="0" xfId="0" applyNumberFormat="1" applyFont="1" applyFill="1"/>
    <xf numFmtId="1" fontId="15" fillId="4" borderId="0" xfId="0" applyNumberFormat="1" applyFont="1" applyFill="1" applyAlignment="1">
      <alignment horizontal="left" indent="1"/>
    </xf>
    <xf numFmtId="1" fontId="22" fillId="4" borderId="0" xfId="0" applyNumberFormat="1" applyFont="1" applyFill="1" applyAlignment="1">
      <alignment horizontal="left" indent="1"/>
    </xf>
    <xf numFmtId="0" fontId="23" fillId="4" borderId="0" xfId="0" applyFont="1" applyFill="1" applyAlignment="1">
      <alignment horizontal="left" indent="1"/>
    </xf>
    <xf numFmtId="0" fontId="15" fillId="4" borderId="0" xfId="0" applyFont="1" applyFill="1" applyAlignment="1">
      <alignment horizontal="left" indent="1"/>
    </xf>
    <xf numFmtId="1" fontId="22" fillId="4" borderId="0" xfId="0" applyNumberFormat="1" applyFont="1" applyFill="1"/>
    <xf numFmtId="0" fontId="72" fillId="4" borderId="0" xfId="1" applyFont="1" applyFill="1" applyAlignment="1" applyProtection="1">
      <alignment horizontal="left" indent="1"/>
    </xf>
    <xf numFmtId="1" fontId="72" fillId="4" borderId="0" xfId="1" applyNumberFormat="1" applyFont="1" applyFill="1" applyAlignment="1" applyProtection="1">
      <alignment horizontal="left" indent="1"/>
    </xf>
    <xf numFmtId="1" fontId="73" fillId="4" borderId="0" xfId="1" applyNumberFormat="1" applyFont="1" applyFill="1" applyAlignment="1" applyProtection="1">
      <alignment horizontal="left" indent="1"/>
    </xf>
    <xf numFmtId="0" fontId="74" fillId="4" borderId="0" xfId="1" applyFont="1" applyFill="1" applyAlignment="1" applyProtection="1">
      <alignment horizontal="left" indent="1"/>
    </xf>
    <xf numFmtId="1" fontId="2" fillId="0" borderId="3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0" fillId="5" borderId="0" xfId="0" applyFill="1" applyBorder="1"/>
    <xf numFmtId="0" fontId="23" fillId="11" borderId="0" xfId="0" applyFont="1" applyFill="1" applyBorder="1"/>
    <xf numFmtId="0" fontId="15" fillId="0" borderId="0" xfId="0" applyFont="1" applyFill="1" applyBorder="1" applyAlignment="1">
      <alignment horizontal="right"/>
    </xf>
    <xf numFmtId="0" fontId="23" fillId="15" borderId="0" xfId="0" applyFont="1" applyFill="1" applyBorder="1"/>
    <xf numFmtId="0" fontId="0" fillId="15" borderId="0" xfId="0" applyFill="1" applyBorder="1"/>
    <xf numFmtId="0" fontId="46" fillId="0" borderId="20" xfId="0" applyFont="1" applyFill="1" applyBorder="1"/>
    <xf numFmtId="0" fontId="6" fillId="0" borderId="12" xfId="0" applyFont="1" applyFill="1" applyBorder="1"/>
    <xf numFmtId="0" fontId="6" fillId="0" borderId="12" xfId="0" applyFont="1" applyBorder="1"/>
    <xf numFmtId="0" fontId="0" fillId="6" borderId="0" xfId="0" applyFill="1" applyBorder="1"/>
    <xf numFmtId="14" fontId="15" fillId="12" borderId="0" xfId="0" applyNumberFormat="1" applyFont="1" applyFill="1"/>
    <xf numFmtId="0" fontId="76" fillId="6" borderId="0" xfId="0" applyFont="1" applyFill="1"/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indent="1"/>
    </xf>
    <xf numFmtId="0" fontId="71" fillId="0" borderId="0" xfId="1" applyFont="1" applyFill="1" applyAlignment="1" applyProtection="1">
      <alignment horizontal="left" indent="1"/>
    </xf>
    <xf numFmtId="0" fontId="52" fillId="0" borderId="0" xfId="0" applyFont="1" applyFill="1" applyAlignment="1">
      <alignment horizontal="left" indent="1"/>
    </xf>
    <xf numFmtId="14" fontId="15" fillId="5" borderId="0" xfId="0" applyNumberFormat="1" applyFont="1" applyFill="1"/>
    <xf numFmtId="14" fontId="15" fillId="6" borderId="0" xfId="0" applyNumberFormat="1" applyFont="1" applyFill="1"/>
    <xf numFmtId="14" fontId="15" fillId="3" borderId="0" xfId="0" applyNumberFormat="1" applyFont="1" applyFill="1"/>
    <xf numFmtId="14" fontId="23" fillId="0" borderId="0" xfId="0" applyNumberFormat="1" applyFont="1" applyFill="1"/>
    <xf numFmtId="14" fontId="15" fillId="7" borderId="0" xfId="0" applyNumberFormat="1" applyFont="1" applyFill="1"/>
    <xf numFmtId="14" fontId="15" fillId="4" borderId="0" xfId="0" applyNumberFormat="1" applyFont="1" applyFill="1" applyAlignment="1">
      <alignment horizontal="right"/>
    </xf>
    <xf numFmtId="14" fontId="15" fillId="15" borderId="0" xfId="0" applyNumberFormat="1" applyFont="1" applyFill="1"/>
    <xf numFmtId="14" fontId="22" fillId="0" borderId="0" xfId="0" applyNumberFormat="1" applyFont="1" applyFill="1"/>
    <xf numFmtId="0" fontId="0" fillId="0" borderId="2" xfId="0" applyFill="1" applyBorder="1"/>
    <xf numFmtId="14" fontId="15" fillId="3" borderId="0" xfId="0" applyNumberFormat="1" applyFont="1" applyFill="1" applyAlignment="1">
      <alignment horizontal="right"/>
    </xf>
    <xf numFmtId="14" fontId="15" fillId="6" borderId="0" xfId="0" applyNumberFormat="1" applyFont="1" applyFill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4" fontId="22" fillId="0" borderId="6" xfId="0" applyNumberFormat="1" applyFont="1" applyFill="1" applyBorder="1"/>
    <xf numFmtId="14" fontId="15" fillId="7" borderId="0" xfId="0" applyNumberFormat="1" applyFont="1" applyFill="1" applyAlignment="1">
      <alignment horizontal="right"/>
    </xf>
    <xf numFmtId="14" fontId="22" fillId="0" borderId="19" xfId="0" applyNumberFormat="1" applyFont="1" applyFill="1" applyBorder="1"/>
    <xf numFmtId="0" fontId="27" fillId="7" borderId="0" xfId="0" applyFont="1" applyFill="1"/>
    <xf numFmtId="14" fontId="23" fillId="0" borderId="0" xfId="0" applyNumberFormat="1" applyFont="1" applyFill="1" applyBorder="1"/>
    <xf numFmtId="14" fontId="15" fillId="4" borderId="0" xfId="0" applyNumberFormat="1" applyFont="1" applyFill="1" applyBorder="1"/>
    <xf numFmtId="14" fontId="15" fillId="7" borderId="0" xfId="0" applyNumberFormat="1" applyFont="1" applyFill="1" applyBorder="1"/>
    <xf numFmtId="14" fontId="15" fillId="6" borderId="0" xfId="0" applyNumberFormat="1" applyFont="1" applyFill="1" applyBorder="1"/>
    <xf numFmtId="14" fontId="15" fillId="3" borderId="0" xfId="0" applyNumberFormat="1" applyFont="1" applyFill="1" applyBorder="1"/>
    <xf numFmtId="14" fontId="15" fillId="12" borderId="0" xfId="0" applyNumberFormat="1" applyFont="1" applyFill="1" applyBorder="1"/>
    <xf numFmtId="14" fontId="15" fillId="5" borderId="0" xfId="0" applyNumberFormat="1" applyFont="1" applyFill="1" applyBorder="1"/>
    <xf numFmtId="14" fontId="15" fillId="3" borderId="0" xfId="0" applyNumberFormat="1" applyFont="1" applyFill="1" applyBorder="1" applyAlignment="1">
      <alignment horizontal="right"/>
    </xf>
    <xf numFmtId="14" fontId="15" fillId="4" borderId="0" xfId="0" applyNumberFormat="1" applyFont="1" applyFill="1" applyBorder="1" applyAlignment="1">
      <alignment horizontal="right"/>
    </xf>
    <xf numFmtId="14" fontId="15" fillId="7" borderId="0" xfId="0" applyNumberFormat="1" applyFont="1" applyFill="1" applyBorder="1" applyAlignment="1">
      <alignment horizontal="right"/>
    </xf>
    <xf numFmtId="164" fontId="15" fillId="4" borderId="0" xfId="0" applyNumberFormat="1" applyFont="1" applyFill="1" applyBorder="1"/>
    <xf numFmtId="164" fontId="65" fillId="4" borderId="0" xfId="0" applyNumberFormat="1" applyFont="1" applyFill="1" applyBorder="1"/>
    <xf numFmtId="0" fontId="64" fillId="5" borderId="0" xfId="0" applyFont="1" applyFill="1"/>
    <xf numFmtId="0" fontId="15" fillId="7" borderId="0" xfId="0" applyFont="1" applyFill="1" applyAlignment="1"/>
    <xf numFmtId="0" fontId="15" fillId="6" borderId="0" xfId="0" applyFont="1" applyFill="1" applyAlignment="1"/>
    <xf numFmtId="0" fontId="15" fillId="3" borderId="0" xfId="0" applyFont="1" applyFill="1" applyAlignment="1"/>
    <xf numFmtId="0" fontId="15" fillId="11" borderId="0" xfId="0" applyFont="1" applyFill="1" applyAlignment="1"/>
    <xf numFmtId="0" fontId="15" fillId="5" borderId="0" xfId="0" applyFont="1" applyFill="1" applyAlignment="1"/>
    <xf numFmtId="0" fontId="23" fillId="0" borderId="0" xfId="0" applyFont="1" applyFill="1" applyAlignment="1"/>
    <xf numFmtId="1" fontId="52" fillId="0" borderId="0" xfId="0" applyNumberFormat="1" applyFont="1" applyFill="1"/>
    <xf numFmtId="9" fontId="2" fillId="0" borderId="3" xfId="0" applyNumberFormat="1" applyFont="1" applyFill="1" applyBorder="1" applyAlignment="1">
      <alignment horizontal="center"/>
    </xf>
    <xf numFmtId="1" fontId="45" fillId="0" borderId="3" xfId="0" applyNumberFormat="1" applyFont="1" applyBorder="1"/>
    <xf numFmtId="1" fontId="46" fillId="0" borderId="20" xfId="0" applyNumberFormat="1" applyFont="1" applyFill="1" applyBorder="1"/>
    <xf numFmtId="1" fontId="15" fillId="0" borderId="0" xfId="0" applyNumberFormat="1" applyFont="1" applyFill="1" applyAlignment="1">
      <alignment horizontal="center"/>
    </xf>
    <xf numFmtId="0" fontId="19" fillId="11" borderId="3" xfId="0" applyFont="1" applyFill="1" applyBorder="1"/>
    <xf numFmtId="0" fontId="15" fillId="0" borderId="0" xfId="0" applyFont="1" applyFill="1" applyBorder="1" applyAlignment="1">
      <alignment horizontal="left"/>
    </xf>
    <xf numFmtId="14" fontId="22" fillId="0" borderId="15" xfId="0" applyNumberFormat="1" applyFont="1" applyFill="1" applyBorder="1"/>
    <xf numFmtId="0" fontId="24" fillId="0" borderId="12" xfId="0" applyFont="1" applyFill="1" applyBorder="1"/>
    <xf numFmtId="0" fontId="24" fillId="0" borderId="12" xfId="0" applyFont="1" applyBorder="1"/>
    <xf numFmtId="1" fontId="23" fillId="11" borderId="0" xfId="0" applyNumberFormat="1" applyFont="1" applyFill="1"/>
    <xf numFmtId="1" fontId="20" fillId="11" borderId="3" xfId="0" applyNumberFormat="1" applyFont="1" applyFill="1" applyBorder="1"/>
    <xf numFmtId="0" fontId="27" fillId="6" borderId="0" xfId="0" applyFont="1" applyFill="1"/>
    <xf numFmtId="0" fontId="25" fillId="0" borderId="0" xfId="0" applyFont="1" applyFill="1" applyBorder="1"/>
    <xf numFmtId="164" fontId="20" fillId="0" borderId="3" xfId="0" applyNumberFormat="1" applyFont="1" applyBorder="1" applyAlignment="1">
      <alignment horizontal="center"/>
    </xf>
    <xf numFmtId="0" fontId="27" fillId="3" borderId="0" xfId="0" applyFont="1" applyFill="1"/>
    <xf numFmtId="0" fontId="35" fillId="0" borderId="0" xfId="0" applyFont="1" applyFill="1" applyBorder="1"/>
    <xf numFmtId="0" fontId="36" fillId="0" borderId="0" xfId="0" applyFont="1" applyFill="1" applyBorder="1"/>
    <xf numFmtId="14" fontId="22" fillId="0" borderId="0" xfId="0" applyNumberFormat="1" applyFont="1" applyFill="1" applyBorder="1"/>
    <xf numFmtId="0" fontId="39" fillId="0" borderId="0" xfId="0" applyFont="1" applyFill="1" applyBorder="1"/>
    <xf numFmtId="0" fontId="15" fillId="11" borderId="0" xfId="0" applyFont="1" applyFill="1" applyBorder="1" applyAlignment="1"/>
    <xf numFmtId="0" fontId="15" fillId="4" borderId="0" xfId="0" applyFont="1" applyFill="1" applyBorder="1" applyAlignment="1"/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7" fillId="0" borderId="0" xfId="0" applyFont="1" applyAlignment="1">
      <alignment horizontal="left"/>
    </xf>
    <xf numFmtId="0" fontId="15" fillId="5" borderId="20" xfId="0" applyFont="1" applyFill="1" applyBorder="1"/>
    <xf numFmtId="0" fontId="15" fillId="5" borderId="22" xfId="0" applyFont="1" applyFill="1" applyBorder="1"/>
    <xf numFmtId="0" fontId="15" fillId="5" borderId="23" xfId="0" applyFont="1" applyFill="1" applyBorder="1"/>
    <xf numFmtId="0" fontId="15" fillId="13" borderId="0" xfId="0" applyFont="1" applyFill="1" applyBorder="1"/>
    <xf numFmtId="0" fontId="22" fillId="0" borderId="0" xfId="0" applyFont="1" applyFill="1" applyBorder="1" applyAlignment="1"/>
    <xf numFmtId="0" fontId="15" fillId="3" borderId="0" xfId="0" applyFont="1" applyFill="1" applyBorder="1" applyAlignment="1"/>
    <xf numFmtId="0" fontId="25" fillId="7" borderId="0" xfId="0" applyFont="1" applyFill="1" applyBorder="1"/>
    <xf numFmtId="0" fontId="27" fillId="7" borderId="0" xfId="0" applyFont="1" applyFill="1" applyBorder="1"/>
    <xf numFmtId="0" fontId="23" fillId="0" borderId="0" xfId="0" applyFont="1" applyFill="1" applyBorder="1" applyAlignment="1"/>
    <xf numFmtId="0" fontId="15" fillId="7" borderId="0" xfId="0" applyFont="1" applyFill="1" applyBorder="1" applyAlignment="1"/>
    <xf numFmtId="0" fontId="25" fillId="3" borderId="0" xfId="0" applyFont="1" applyFill="1" applyBorder="1"/>
    <xf numFmtId="0" fontId="27" fillId="3" borderId="0" xfId="0" applyFont="1" applyFill="1" applyBorder="1"/>
    <xf numFmtId="14" fontId="15" fillId="15" borderId="0" xfId="0" applyNumberFormat="1" applyFont="1" applyFill="1" applyBorder="1"/>
    <xf numFmtId="0" fontId="15" fillId="5" borderId="0" xfId="0" applyFont="1" applyFill="1" applyBorder="1" applyAlignment="1"/>
    <xf numFmtId="0" fontId="25" fillId="6" borderId="0" xfId="0" applyFont="1" applyFill="1" applyBorder="1"/>
    <xf numFmtId="0" fontId="27" fillId="6" borderId="0" xfId="0" applyFont="1" applyFill="1" applyBorder="1"/>
    <xf numFmtId="0" fontId="43" fillId="6" borderId="0" xfId="0" applyFont="1" applyFill="1" applyBorder="1"/>
    <xf numFmtId="0" fontId="15" fillId="6" borderId="0" xfId="0" applyFont="1" applyFill="1" applyBorder="1" applyAlignment="1"/>
    <xf numFmtId="0" fontId="38" fillId="0" borderId="0" xfId="0" applyFont="1" applyFill="1" applyBorder="1"/>
    <xf numFmtId="14" fontId="23" fillId="0" borderId="0" xfId="0" applyNumberFormat="1" applyFont="1" applyFill="1" applyBorder="1" applyAlignment="1">
      <alignment horizontal="right"/>
    </xf>
    <xf numFmtId="14" fontId="15" fillId="6" borderId="0" xfId="0" applyNumberFormat="1" applyFont="1" applyFill="1" applyBorder="1" applyAlignment="1">
      <alignment horizontal="right"/>
    </xf>
    <xf numFmtId="0" fontId="23" fillId="14" borderId="0" xfId="0" applyFont="1" applyFill="1" applyBorder="1"/>
    <xf numFmtId="14" fontId="15" fillId="0" borderId="0" xfId="0" applyNumberFormat="1" applyFont="1" applyFill="1" applyBorder="1"/>
    <xf numFmtId="0" fontId="37" fillId="0" borderId="0" xfId="0" applyFont="1" applyFill="1" applyBorder="1"/>
    <xf numFmtId="14" fontId="15" fillId="10" borderId="0" xfId="0" applyNumberFormat="1" applyFont="1" applyFill="1" applyBorder="1"/>
    <xf numFmtId="0" fontId="0" fillId="2" borderId="24" xfId="0" applyFill="1" applyBorder="1" applyAlignment="1">
      <alignment wrapText="1"/>
    </xf>
    <xf numFmtId="0" fontId="0" fillId="0" borderId="24" xfId="0" applyFill="1" applyBorder="1" applyAlignment="1">
      <alignment horizontal="center" wrapText="1"/>
    </xf>
    <xf numFmtId="0" fontId="0" fillId="14" borderId="24" xfId="0" applyFill="1" applyBorder="1" applyAlignment="1">
      <alignment horizontal="center" wrapText="1"/>
    </xf>
    <xf numFmtId="0" fontId="0" fillId="8" borderId="24" xfId="0" applyFill="1" applyBorder="1" applyAlignment="1">
      <alignment horizontal="center" wrapText="1"/>
    </xf>
    <xf numFmtId="0" fontId="0" fillId="8" borderId="24" xfId="0" applyFill="1" applyBorder="1" applyAlignment="1">
      <alignment horizontal="center"/>
    </xf>
    <xf numFmtId="0" fontId="0" fillId="9" borderId="24" xfId="0" applyFill="1" applyBorder="1" applyAlignment="1">
      <alignment horizontal="center" wrapText="1"/>
    </xf>
    <xf numFmtId="164" fontId="2" fillId="13" borderId="25" xfId="0" applyNumberFormat="1" applyFont="1" applyFill="1" applyBorder="1" applyAlignment="1">
      <alignment horizontal="center" wrapText="1"/>
    </xf>
    <xf numFmtId="164" fontId="2" fillId="13" borderId="26" xfId="0" applyNumberFormat="1" applyFont="1" applyFill="1" applyBorder="1" applyAlignment="1">
      <alignment horizontal="center"/>
    </xf>
    <xf numFmtId="0" fontId="2" fillId="13" borderId="27" xfId="0" applyFont="1" applyFill="1" applyBorder="1" applyAlignment="1">
      <alignment horizontal="center" wrapText="1"/>
    </xf>
    <xf numFmtId="164" fontId="2" fillId="13" borderId="24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2" borderId="28" xfId="0" applyFill="1" applyBorder="1" applyAlignment="1">
      <alignment wrapText="1"/>
    </xf>
    <xf numFmtId="0" fontId="0" fillId="0" borderId="28" xfId="0" applyFill="1" applyBorder="1" applyAlignment="1">
      <alignment horizontal="center" wrapText="1"/>
    </xf>
    <xf numFmtId="0" fontId="0" fillId="14" borderId="28" xfId="0" applyFill="1" applyBorder="1" applyAlignment="1">
      <alignment horizontal="center" wrapText="1"/>
    </xf>
    <xf numFmtId="0" fontId="0" fillId="8" borderId="28" xfId="0" applyFill="1" applyBorder="1" applyAlignment="1">
      <alignment horizontal="center" wrapText="1"/>
    </xf>
    <xf numFmtId="0" fontId="0" fillId="8" borderId="28" xfId="0" applyFill="1" applyBorder="1" applyAlignment="1">
      <alignment horizontal="center"/>
    </xf>
    <xf numFmtId="0" fontId="0" fillId="9" borderId="28" xfId="0" applyFill="1" applyBorder="1" applyAlignment="1">
      <alignment horizontal="center" wrapText="1"/>
    </xf>
    <xf numFmtId="164" fontId="2" fillId="13" borderId="29" xfId="0" applyNumberFormat="1" applyFont="1" applyFill="1" applyBorder="1" applyAlignment="1">
      <alignment horizontal="center" wrapText="1"/>
    </xf>
    <xf numFmtId="164" fontId="2" fillId="13" borderId="28" xfId="0" applyNumberFormat="1" applyFont="1" applyFill="1" applyBorder="1" applyAlignment="1">
      <alignment horizontal="center"/>
    </xf>
    <xf numFmtId="1" fontId="2" fillId="13" borderId="30" xfId="0" applyNumberFormat="1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" fontId="0" fillId="0" borderId="4" xfId="0" applyNumberFormat="1" applyFill="1" applyBorder="1" applyAlignment="1">
      <alignment horizontal="center" wrapText="1"/>
    </xf>
    <xf numFmtId="1" fontId="2" fillId="13" borderId="11" xfId="0" applyNumberFormat="1" applyFont="1" applyFill="1" applyBorder="1" applyAlignment="1">
      <alignment horizontal="center" wrapText="1"/>
    </xf>
    <xf numFmtId="1" fontId="0" fillId="0" borderId="28" xfId="0" applyNumberForma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1" fontId="0" fillId="8" borderId="1" xfId="0" applyNumberFormat="1" applyFill="1" applyBorder="1" applyAlignment="1">
      <alignment horizontal="center" wrapText="1"/>
    </xf>
    <xf numFmtId="0" fontId="3" fillId="0" borderId="0" xfId="1" applyFill="1" applyAlignment="1" applyProtection="1"/>
    <xf numFmtId="1" fontId="2" fillId="13" borderId="1" xfId="0" applyNumberFormat="1" applyFont="1" applyFill="1" applyBorder="1" applyAlignment="1">
      <alignment horizontal="center" wrapText="1"/>
    </xf>
    <xf numFmtId="1" fontId="0" fillId="8" borderId="4" xfId="0" applyNumberFormat="1" applyFill="1" applyBorder="1" applyAlignment="1">
      <alignment horizontal="center" wrapText="1"/>
    </xf>
    <xf numFmtId="1" fontId="2" fillId="13" borderId="31" xfId="0" applyNumberFormat="1" applyFont="1" applyFill="1" applyBorder="1" applyAlignment="1">
      <alignment horizontal="center" wrapText="1"/>
    </xf>
    <xf numFmtId="164" fontId="2" fillId="13" borderId="28" xfId="0" applyNumberFormat="1" applyFont="1" applyFill="1" applyBorder="1" applyAlignment="1">
      <alignment horizontal="center" wrapText="1"/>
    </xf>
    <xf numFmtId="1" fontId="2" fillId="13" borderId="28" xfId="0" applyNumberFormat="1" applyFont="1" applyFill="1" applyBorder="1" applyAlignment="1">
      <alignment horizontal="center" wrapText="1"/>
    </xf>
    <xf numFmtId="1" fontId="2" fillId="13" borderId="4" xfId="0" applyNumberFormat="1" applyFont="1" applyFill="1" applyBorder="1" applyAlignment="1">
      <alignment horizontal="center" wrapText="1"/>
    </xf>
    <xf numFmtId="1" fontId="0" fillId="14" borderId="4" xfId="0" applyNumberFormat="1" applyFill="1" applyBorder="1" applyAlignment="1">
      <alignment horizontal="center" wrapText="1"/>
    </xf>
    <xf numFmtId="0" fontId="1" fillId="2" borderId="28" xfId="0" applyFont="1" applyFill="1" applyBorder="1" applyAlignment="1">
      <alignment wrapText="1"/>
    </xf>
    <xf numFmtId="164" fontId="2" fillId="0" borderId="3" xfId="0" applyNumberFormat="1" applyFont="1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0" fillId="8" borderId="7" xfId="0" applyFill="1" applyBorder="1" applyAlignment="1">
      <alignment horizontal="center" wrapText="1"/>
    </xf>
    <xf numFmtId="164" fontId="2" fillId="13" borderId="2" xfId="0" applyNumberFormat="1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/>
    </xf>
    <xf numFmtId="0" fontId="10" fillId="14" borderId="4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0" borderId="4" xfId="0" applyFont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14" borderId="28" xfId="0" applyFill="1" applyBorder="1" applyAlignment="1">
      <alignment wrapText="1"/>
    </xf>
    <xf numFmtId="0" fontId="0" fillId="8" borderId="28" xfId="0" applyFill="1" applyBorder="1" applyAlignment="1">
      <alignment wrapText="1"/>
    </xf>
    <xf numFmtId="0" fontId="10" fillId="8" borderId="4" xfId="0" applyFont="1" applyFill="1" applyBorder="1" applyAlignment="1">
      <alignment horizontal="center" wrapText="1"/>
    </xf>
    <xf numFmtId="0" fontId="10" fillId="8" borderId="9" xfId="0" applyFont="1" applyFill="1" applyBorder="1" applyAlignment="1">
      <alignment horizontal="center" wrapText="1"/>
    </xf>
    <xf numFmtId="0" fontId="10" fillId="14" borderId="3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0" fillId="9" borderId="3" xfId="0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2" borderId="33" xfId="0" applyFill="1" applyBorder="1" applyAlignment="1">
      <alignment wrapText="1"/>
    </xf>
    <xf numFmtId="0" fontId="0" fillId="0" borderId="33" xfId="0" applyFill="1" applyBorder="1" applyAlignment="1">
      <alignment horizontal="center" wrapText="1"/>
    </xf>
    <xf numFmtId="164" fontId="2" fillId="13" borderId="33" xfId="0" applyNumberFormat="1" applyFont="1" applyFill="1" applyBorder="1" applyAlignment="1">
      <alignment horizontal="center"/>
    </xf>
    <xf numFmtId="1" fontId="0" fillId="0" borderId="33" xfId="0" applyNumberFormat="1" applyFill="1" applyBorder="1" applyAlignment="1">
      <alignment horizontal="center" wrapText="1"/>
    </xf>
    <xf numFmtId="164" fontId="2" fillId="13" borderId="34" xfId="0" applyNumberFormat="1" applyFont="1" applyFill="1" applyBorder="1" applyAlignment="1">
      <alignment horizontal="center" wrapText="1"/>
    </xf>
    <xf numFmtId="0" fontId="2" fillId="13" borderId="33" xfId="0" applyFont="1" applyFill="1" applyBorder="1" applyAlignment="1">
      <alignment horizontal="center" wrapText="1"/>
    </xf>
    <xf numFmtId="1" fontId="2" fillId="13" borderId="33" xfId="0" applyNumberFormat="1" applyFont="1" applyFill="1" applyBorder="1" applyAlignment="1">
      <alignment horizontal="center" wrapText="1"/>
    </xf>
    <xf numFmtId="164" fontId="2" fillId="13" borderId="33" xfId="0" applyNumberFormat="1" applyFont="1" applyFill="1" applyBorder="1" applyAlignment="1">
      <alignment horizontal="center" wrapText="1"/>
    </xf>
    <xf numFmtId="0" fontId="0" fillId="14" borderId="33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10" fillId="0" borderId="33" xfId="0" applyFont="1" applyBorder="1" applyAlignment="1">
      <alignment wrapText="1"/>
    </xf>
    <xf numFmtId="0" fontId="10" fillId="4" borderId="33" xfId="0" applyFont="1" applyFill="1" applyBorder="1" applyAlignment="1">
      <alignment horizontal="center" wrapText="1"/>
    </xf>
    <xf numFmtId="0" fontId="10" fillId="14" borderId="33" xfId="0" applyFont="1" applyFill="1" applyBorder="1" applyAlignment="1">
      <alignment horizontal="center" wrapText="1"/>
    </xf>
    <xf numFmtId="0" fontId="10" fillId="8" borderId="33" xfId="0" applyFont="1" applyFill="1" applyBorder="1" applyAlignment="1">
      <alignment horizontal="center" wrapText="1"/>
    </xf>
    <xf numFmtId="0" fontId="10" fillId="8" borderId="34" xfId="0" applyFont="1" applyFill="1" applyBorder="1" applyAlignment="1">
      <alignment horizontal="center" wrapText="1"/>
    </xf>
    <xf numFmtId="0" fontId="10" fillId="9" borderId="35" xfId="0" applyFont="1" applyFill="1" applyBorder="1" applyAlignment="1">
      <alignment horizontal="center" wrapText="1"/>
    </xf>
    <xf numFmtId="0" fontId="10" fillId="14" borderId="36" xfId="0" applyFont="1" applyFill="1" applyBorder="1" applyAlignment="1">
      <alignment horizontal="center" wrapText="1"/>
    </xf>
    <xf numFmtId="0" fontId="10" fillId="4" borderId="36" xfId="0" applyFont="1" applyFill="1" applyBorder="1" applyAlignment="1">
      <alignment horizontal="center" wrapText="1"/>
    </xf>
    <xf numFmtId="1" fontId="0" fillId="9" borderId="33" xfId="0" applyNumberFormat="1" applyFill="1" applyBorder="1" applyAlignment="1">
      <alignment horizontal="center" wrapText="1"/>
    </xf>
    <xf numFmtId="0" fontId="0" fillId="9" borderId="33" xfId="0" applyFill="1" applyBorder="1" applyAlignment="1">
      <alignment horizontal="center" wrapText="1"/>
    </xf>
    <xf numFmtId="1" fontId="0" fillId="8" borderId="33" xfId="0" applyNumberFormat="1" applyFill="1" applyBorder="1" applyAlignment="1">
      <alignment horizontal="center" wrapText="1"/>
    </xf>
    <xf numFmtId="0" fontId="0" fillId="8" borderId="33" xfId="0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64" fillId="5" borderId="0" xfId="0" applyFont="1" applyFill="1" applyBorder="1"/>
    <xf numFmtId="1" fontId="2" fillId="11" borderId="3" xfId="0" applyNumberFormat="1" applyFont="1" applyFill="1" applyBorder="1" applyAlignment="1">
      <alignment horizontal="center"/>
    </xf>
    <xf numFmtId="0" fontId="15" fillId="0" borderId="3" xfId="0" applyFont="1" applyFill="1" applyBorder="1"/>
    <xf numFmtId="0" fontId="32" fillId="0" borderId="0" xfId="0" applyFont="1" applyFill="1"/>
    <xf numFmtId="0" fontId="28" fillId="0" borderId="0" xfId="0" applyFont="1" applyFill="1" applyBorder="1"/>
    <xf numFmtId="0" fontId="28" fillId="0" borderId="0" xfId="0" applyFont="1" applyBorder="1"/>
    <xf numFmtId="0" fontId="32" fillId="0" borderId="0" xfId="0" applyFont="1" applyFill="1" applyBorder="1"/>
    <xf numFmtId="0" fontId="0" fillId="0" borderId="18" xfId="0" applyBorder="1"/>
    <xf numFmtId="0" fontId="15" fillId="4" borderId="18" xfId="0" applyFont="1" applyFill="1" applyBorder="1"/>
    <xf numFmtId="0" fontId="0" fillId="4" borderId="18" xfId="0" applyFill="1" applyBorder="1"/>
    <xf numFmtId="0" fontId="2" fillId="0" borderId="18" xfId="0" applyFont="1" applyFill="1" applyBorder="1"/>
    <xf numFmtId="0" fontId="0" fillId="3" borderId="18" xfId="0" applyFill="1" applyBorder="1"/>
    <xf numFmtId="0" fontId="0" fillId="0" borderId="18" xfId="0" applyFill="1" applyBorder="1"/>
    <xf numFmtId="0" fontId="20" fillId="0" borderId="18" xfId="0" applyFont="1" applyFill="1" applyBorder="1"/>
    <xf numFmtId="0" fontId="15" fillId="0" borderId="18" xfId="0" applyFont="1" applyFill="1" applyBorder="1"/>
    <xf numFmtId="0" fontId="15" fillId="0" borderId="18" xfId="0" applyFont="1" applyBorder="1"/>
    <xf numFmtId="0" fontId="11" fillId="0" borderId="18" xfId="0" applyFont="1" applyFill="1" applyBorder="1" applyAlignment="1">
      <alignment horizontal="left"/>
    </xf>
    <xf numFmtId="0" fontId="22" fillId="4" borderId="18" xfId="0" applyFont="1" applyFill="1" applyBorder="1"/>
    <xf numFmtId="0" fontId="23" fillId="4" borderId="18" xfId="0" applyFont="1" applyFill="1" applyBorder="1"/>
    <xf numFmtId="0" fontId="0" fillId="4" borderId="37" xfId="0" applyFill="1" applyBorder="1"/>
    <xf numFmtId="0" fontId="45" fillId="4" borderId="18" xfId="0" applyFont="1" applyFill="1" applyBorder="1" applyAlignment="1">
      <alignment wrapText="1"/>
    </xf>
    <xf numFmtId="0" fontId="19" fillId="4" borderId="18" xfId="0" applyFont="1" applyFill="1" applyBorder="1"/>
    <xf numFmtId="0" fontId="19" fillId="0" borderId="18" xfId="0" applyFont="1" applyFill="1" applyBorder="1"/>
    <xf numFmtId="0" fontId="2" fillId="0" borderId="18" xfId="0" applyFont="1" applyBorder="1"/>
    <xf numFmtId="0" fontId="0" fillId="0" borderId="18" xfId="0" applyNumberFormat="1" applyFill="1" applyBorder="1"/>
    <xf numFmtId="1" fontId="15" fillId="0" borderId="18" xfId="0" applyNumberFormat="1" applyFont="1" applyBorder="1"/>
    <xf numFmtId="0" fontId="49" fillId="4" borderId="18" xfId="0" applyFont="1" applyFill="1" applyBorder="1"/>
    <xf numFmtId="0" fontId="0" fillId="4" borderId="18" xfId="0" applyFill="1" applyBorder="1" applyAlignment="1">
      <alignment horizontal="left" indent="1"/>
    </xf>
    <xf numFmtId="1" fontId="15" fillId="4" borderId="18" xfId="0" applyNumberFormat="1" applyFont="1" applyFill="1" applyBorder="1" applyAlignment="1">
      <alignment horizontal="left" indent="1"/>
    </xf>
    <xf numFmtId="1" fontId="22" fillId="4" borderId="18" xfId="0" applyNumberFormat="1" applyFont="1" applyFill="1" applyBorder="1" applyAlignment="1">
      <alignment horizontal="left" indent="1"/>
    </xf>
    <xf numFmtId="0" fontId="23" fillId="4" borderId="18" xfId="0" applyFont="1" applyFill="1" applyBorder="1" applyAlignment="1">
      <alignment horizontal="left" indent="1"/>
    </xf>
    <xf numFmtId="0" fontId="10" fillId="0" borderId="0" xfId="0" applyFont="1" applyBorder="1"/>
    <xf numFmtId="0" fontId="9" fillId="0" borderId="0" xfId="0" applyFont="1" applyFill="1"/>
    <xf numFmtId="1" fontId="10" fillId="0" borderId="0" xfId="0" applyNumberFormat="1" applyFont="1" applyFill="1"/>
    <xf numFmtId="1" fontId="79" fillId="0" borderId="0" xfId="0" applyNumberFormat="1" applyFont="1" applyFill="1"/>
    <xf numFmtId="0" fontId="28" fillId="0" borderId="0" xfId="0" applyNumberFormat="1" applyFont="1" applyFill="1"/>
    <xf numFmtId="0" fontId="32" fillId="0" borderId="0" xfId="0" applyFont="1"/>
    <xf numFmtId="1" fontId="28" fillId="0" borderId="0" xfId="0" applyNumberFormat="1" applyFont="1"/>
    <xf numFmtId="0" fontId="80" fillId="0" borderId="0" xfId="0" applyFont="1" applyFill="1"/>
    <xf numFmtId="0" fontId="63" fillId="0" borderId="18" xfId="0" applyFont="1" applyFill="1" applyBorder="1"/>
    <xf numFmtId="1" fontId="2" fillId="0" borderId="18" xfId="0" applyNumberFormat="1" applyFont="1" applyFill="1" applyBorder="1"/>
    <xf numFmtId="1" fontId="0" fillId="0" borderId="18" xfId="0" applyNumberFormat="1" applyBorder="1"/>
    <xf numFmtId="0" fontId="64" fillId="4" borderId="18" xfId="0" applyFont="1" applyFill="1" applyBorder="1"/>
    <xf numFmtId="0" fontId="62" fillId="4" borderId="18" xfId="0" applyFont="1" applyFill="1" applyBorder="1"/>
    <xf numFmtId="0" fontId="15" fillId="7" borderId="18" xfId="0" applyFont="1" applyFill="1" applyBorder="1"/>
    <xf numFmtId="0" fontId="79" fillId="0" borderId="0" xfId="0" applyFont="1" applyFill="1"/>
    <xf numFmtId="1" fontId="10" fillId="0" borderId="0" xfId="0" applyNumberFormat="1" applyFont="1"/>
    <xf numFmtId="0" fontId="28" fillId="0" borderId="18" xfId="0" applyFont="1" applyBorder="1"/>
    <xf numFmtId="0" fontId="10" fillId="0" borderId="18" xfId="0" applyFont="1" applyBorder="1"/>
    <xf numFmtId="0" fontId="10" fillId="0" borderId="18" xfId="0" applyFont="1" applyFill="1" applyBorder="1"/>
    <xf numFmtId="0" fontId="28" fillId="0" borderId="18" xfId="0" applyFont="1" applyFill="1" applyBorder="1"/>
    <xf numFmtId="1" fontId="10" fillId="0" borderId="18" xfId="0" applyNumberFormat="1" applyFont="1" applyBorder="1"/>
    <xf numFmtId="0" fontId="20" fillId="4" borderId="18" xfId="0" applyFont="1" applyFill="1" applyBorder="1"/>
    <xf numFmtId="0" fontId="19" fillId="0" borderId="18" xfId="0" applyFont="1" applyBorder="1"/>
    <xf numFmtId="0" fontId="15" fillId="6" borderId="18" xfId="0" applyFont="1" applyFill="1" applyBorder="1"/>
    <xf numFmtId="0" fontId="0" fillId="6" borderId="18" xfId="0" applyFill="1" applyBorder="1"/>
    <xf numFmtId="1" fontId="9" fillId="0" borderId="0" xfId="0" applyNumberFormat="1" applyFont="1" applyFill="1"/>
    <xf numFmtId="0" fontId="79" fillId="0" borderId="0" xfId="0" applyFont="1"/>
    <xf numFmtId="1" fontId="10" fillId="0" borderId="18" xfId="0" applyNumberFormat="1" applyFont="1" applyFill="1" applyBorder="1"/>
    <xf numFmtId="49" fontId="15" fillId="4" borderId="0" xfId="0" applyNumberFormat="1" applyFont="1" applyFill="1"/>
    <xf numFmtId="14" fontId="15" fillId="0" borderId="0" xfId="0" applyNumberFormat="1" applyFont="1" applyFill="1" applyAlignment="1">
      <alignment horizontal="right"/>
    </xf>
    <xf numFmtId="9" fontId="2" fillId="0" borderId="0" xfId="0" applyNumberFormat="1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5" fillId="3" borderId="17" xfId="0" applyFont="1" applyFill="1" applyBorder="1"/>
    <xf numFmtId="0" fontId="6" fillId="3" borderId="0" xfId="0" applyFont="1" applyFill="1" applyBorder="1"/>
    <xf numFmtId="0" fontId="7" fillId="4" borderId="18" xfId="0" applyFont="1" applyFill="1" applyBorder="1"/>
    <xf numFmtId="0" fontId="7" fillId="0" borderId="18" xfId="0" applyFont="1" applyFill="1" applyBorder="1"/>
    <xf numFmtId="0" fontId="15" fillId="4" borderId="17" xfId="0" applyFont="1" applyFill="1" applyBorder="1"/>
    <xf numFmtId="1" fontId="10" fillId="12" borderId="0" xfId="0" applyNumberFormat="1" applyFont="1" applyFill="1"/>
    <xf numFmtId="0" fontId="10" fillId="12" borderId="0" xfId="0" applyFont="1" applyFill="1"/>
    <xf numFmtId="0" fontId="2" fillId="4" borderId="18" xfId="0" applyFont="1" applyFill="1" applyBorder="1"/>
    <xf numFmtId="0" fontId="15" fillId="7" borderId="20" xfId="0" applyFont="1" applyFill="1" applyBorder="1" applyAlignment="1">
      <alignment vertical="center"/>
    </xf>
    <xf numFmtId="0" fontId="20" fillId="7" borderId="3" xfId="0" applyFont="1" applyFill="1" applyBorder="1" applyAlignment="1">
      <alignment vertical="center"/>
    </xf>
    <xf numFmtId="0" fontId="20" fillId="11" borderId="0" xfId="0" applyFont="1" applyFill="1"/>
    <xf numFmtId="0" fontId="1" fillId="0" borderId="0" xfId="0" applyFont="1" applyAlignment="1">
      <alignment horizontal="center"/>
    </xf>
    <xf numFmtId="0" fontId="81" fillId="0" borderId="0" xfId="0" applyFont="1" applyFill="1" applyBorder="1"/>
    <xf numFmtId="0" fontId="0" fillId="0" borderId="0" xfId="0" applyBorder="1" applyAlignment="1">
      <alignment horizontal="right"/>
    </xf>
    <xf numFmtId="0" fontId="2" fillId="5" borderId="0" xfId="0" applyFont="1" applyFill="1"/>
    <xf numFmtId="0" fontId="2" fillId="5" borderId="0" xfId="0" applyFont="1" applyFill="1" applyBorder="1"/>
    <xf numFmtId="0" fontId="29" fillId="0" borderId="0" xfId="0" applyFont="1"/>
    <xf numFmtId="0" fontId="20" fillId="0" borderId="0" xfId="0" applyFont="1" applyAlignment="1"/>
    <xf numFmtId="0" fontId="15" fillId="16" borderId="0" xfId="0" applyFont="1" applyFill="1"/>
    <xf numFmtId="14" fontId="15" fillId="16" borderId="0" xfId="0" applyNumberFormat="1" applyFont="1" applyFill="1"/>
    <xf numFmtId="0" fontId="15" fillId="16" borderId="0" xfId="0" applyFont="1" applyFill="1" applyBorder="1"/>
    <xf numFmtId="0" fontId="23" fillId="16" borderId="0" xfId="0" applyFont="1" applyFill="1" applyBorder="1"/>
    <xf numFmtId="14" fontId="15" fillId="16" borderId="0" xfId="0" applyNumberFormat="1" applyFont="1" applyFill="1" applyBorder="1"/>
    <xf numFmtId="0" fontId="15" fillId="17" borderId="0" xfId="0" applyFont="1" applyFill="1" applyBorder="1"/>
    <xf numFmtId="14" fontId="15" fillId="17" borderId="0" xfId="0" applyNumberFormat="1" applyFont="1" applyFill="1" applyBorder="1"/>
    <xf numFmtId="0" fontId="15" fillId="17" borderId="0" xfId="0" applyFont="1" applyFill="1"/>
    <xf numFmtId="14" fontId="15" fillId="17" borderId="0" xfId="0" applyNumberFormat="1" applyFont="1" applyFill="1"/>
    <xf numFmtId="0" fontId="23" fillId="17" borderId="0" xfId="0" applyFont="1" applyFill="1"/>
    <xf numFmtId="0" fontId="15" fillId="18" borderId="0" xfId="0" applyFont="1" applyFill="1"/>
    <xf numFmtId="14" fontId="15" fillId="18" borderId="0" xfId="0" applyNumberFormat="1" applyFont="1" applyFill="1"/>
    <xf numFmtId="0" fontId="15" fillId="18" borderId="0" xfId="0" applyFont="1" applyFill="1" applyBorder="1"/>
    <xf numFmtId="0" fontId="23" fillId="18" borderId="0" xfId="0" applyFont="1" applyFill="1" applyBorder="1"/>
    <xf numFmtId="14" fontId="15" fillId="18" borderId="0" xfId="0" applyNumberFormat="1" applyFont="1" applyFill="1" applyBorder="1"/>
    <xf numFmtId="0" fontId="23" fillId="16" borderId="0" xfId="0" applyFont="1" applyFill="1"/>
    <xf numFmtId="0" fontId="15" fillId="19" borderId="0" xfId="0" applyFont="1" applyFill="1" applyBorder="1"/>
    <xf numFmtId="14" fontId="15" fillId="19" borderId="0" xfId="0" applyNumberFormat="1" applyFont="1" applyFill="1"/>
    <xf numFmtId="14" fontId="15" fillId="19" borderId="0" xfId="0" applyNumberFormat="1" applyFont="1" applyFill="1" applyBorder="1"/>
    <xf numFmtId="0" fontId="83" fillId="0" borderId="0" xfId="1" applyFont="1" applyAlignment="1" applyProtection="1"/>
    <xf numFmtId="0" fontId="15" fillId="16" borderId="2" xfId="0" applyFont="1" applyFill="1" applyBorder="1"/>
    <xf numFmtId="0" fontId="26" fillId="16" borderId="0" xfId="0" applyFont="1" applyFill="1" applyBorder="1"/>
    <xf numFmtId="0" fontId="22" fillId="16" borderId="0" xfId="0" applyFont="1" applyFill="1" applyBorder="1"/>
    <xf numFmtId="0" fontId="20" fillId="20" borderId="3" xfId="0" applyFont="1" applyFill="1" applyBorder="1"/>
    <xf numFmtId="0" fontId="15" fillId="20" borderId="0" xfId="0" applyFont="1" applyFill="1"/>
    <xf numFmtId="0" fontId="23" fillId="20" borderId="0" xfId="0" applyFont="1" applyFill="1"/>
    <xf numFmtId="0" fontId="0" fillId="20" borderId="0" xfId="0" applyFill="1"/>
    <xf numFmtId="0" fontId="84" fillId="0" borderId="0" xfId="0" applyFont="1" applyFill="1" applyBorder="1"/>
    <xf numFmtId="0" fontId="0" fillId="16" borderId="0" xfId="0" applyFill="1"/>
    <xf numFmtId="0" fontId="15" fillId="21" borderId="0" xfId="0" applyFont="1" applyFill="1"/>
    <xf numFmtId="0" fontId="15" fillId="5" borderId="18" xfId="0" applyFont="1" applyFill="1" applyBorder="1"/>
    <xf numFmtId="0" fontId="15" fillId="21" borderId="3" xfId="0" applyFont="1" applyFill="1" applyBorder="1"/>
    <xf numFmtId="0" fontId="15" fillId="21" borderId="0" xfId="0" applyFont="1" applyFill="1" applyBorder="1"/>
    <xf numFmtId="0" fontId="23" fillId="21" borderId="0" xfId="0" applyFont="1" applyFill="1" applyBorder="1"/>
    <xf numFmtId="14" fontId="15" fillId="18" borderId="0" xfId="0" applyNumberFormat="1" applyFont="1" applyFill="1" applyBorder="1" applyAlignment="1">
      <alignment horizontal="right"/>
    </xf>
    <xf numFmtId="0" fontId="23" fillId="18" borderId="0" xfId="0" applyFont="1" applyFill="1"/>
    <xf numFmtId="0" fontId="0" fillId="22" borderId="0" xfId="0" applyFill="1"/>
    <xf numFmtId="0" fontId="15" fillId="22" borderId="0" xfId="0" applyFont="1" applyFill="1"/>
    <xf numFmtId="0" fontId="15" fillId="18" borderId="5" xfId="0" applyFont="1" applyFill="1" applyBorder="1"/>
    <xf numFmtId="0" fontId="15" fillId="18" borderId="12" xfId="0" applyFont="1" applyFill="1" applyBorder="1"/>
    <xf numFmtId="0" fontId="15" fillId="18" borderId="6" xfId="0" applyFont="1" applyFill="1" applyBorder="1"/>
    <xf numFmtId="0" fontId="84" fillId="0" borderId="0" xfId="0" applyFont="1" applyFill="1"/>
    <xf numFmtId="14" fontId="84" fillId="0" borderId="0" xfId="0" applyNumberFormat="1" applyFont="1" applyFill="1" applyAlignment="1">
      <alignment horizontal="right"/>
    </xf>
    <xf numFmtId="0" fontId="24" fillId="16" borderId="0" xfId="0" applyFont="1" applyFill="1" applyBorder="1"/>
    <xf numFmtId="14" fontId="15" fillId="16" borderId="0" xfId="0" applyNumberFormat="1" applyFont="1" applyFill="1" applyAlignment="1">
      <alignment horizontal="right"/>
    </xf>
    <xf numFmtId="0" fontId="85" fillId="0" borderId="0" xfId="0" applyFont="1" applyFill="1" applyBorder="1"/>
    <xf numFmtId="0" fontId="15" fillId="23" borderId="20" xfId="0" applyFont="1" applyFill="1" applyBorder="1"/>
    <xf numFmtId="0" fontId="15" fillId="23" borderId="22" xfId="0" applyFont="1" applyFill="1" applyBorder="1"/>
    <xf numFmtId="14" fontId="15" fillId="18" borderId="0" xfId="0" applyNumberFormat="1" applyFont="1" applyFill="1" applyAlignment="1">
      <alignment horizontal="right"/>
    </xf>
    <xf numFmtId="0" fontId="15" fillId="23" borderId="0" xfId="0" applyFont="1" applyFill="1"/>
    <xf numFmtId="0" fontId="15" fillId="23" borderId="0" xfId="0" applyFont="1" applyFill="1" applyBorder="1"/>
    <xf numFmtId="14" fontId="15" fillId="23" borderId="0" xfId="0" applyNumberFormat="1" applyFont="1" applyFill="1"/>
    <xf numFmtId="0" fontId="23" fillId="23" borderId="0" xfId="0" applyFont="1" applyFill="1" applyBorder="1"/>
    <xf numFmtId="14" fontId="15" fillId="23" borderId="0" xfId="0" applyNumberFormat="1" applyFont="1" applyFill="1" applyBorder="1"/>
    <xf numFmtId="0" fontId="23" fillId="17" borderId="0" xfId="0" applyFont="1" applyFill="1" applyBorder="1"/>
    <xf numFmtId="0" fontId="15" fillId="17" borderId="5" xfId="0" applyFont="1" applyFill="1" applyBorder="1"/>
    <xf numFmtId="0" fontId="15" fillId="17" borderId="12" xfId="0" applyFont="1" applyFill="1" applyBorder="1"/>
    <xf numFmtId="0" fontId="15" fillId="17" borderId="6" xfId="0" applyFont="1" applyFill="1" applyBorder="1"/>
    <xf numFmtId="14" fontId="15" fillId="17" borderId="0" xfId="0" applyNumberFormat="1" applyFont="1" applyFill="1" applyAlignment="1">
      <alignment horizontal="right"/>
    </xf>
    <xf numFmtId="0" fontId="20" fillId="19" borderId="3" xfId="0" applyFont="1" applyFill="1" applyBorder="1"/>
    <xf numFmtId="0" fontId="86" fillId="0" borderId="0" xfId="0" applyFont="1" applyFill="1" applyBorder="1"/>
    <xf numFmtId="14" fontId="86" fillId="0" borderId="0" xfId="0" applyNumberFormat="1" applyFont="1" applyFill="1"/>
    <xf numFmtId="0" fontId="86" fillId="0" borderId="5" xfId="0" applyFont="1" applyFill="1" applyBorder="1"/>
    <xf numFmtId="0" fontId="86" fillId="0" borderId="12" xfId="0" applyFont="1" applyFill="1" applyBorder="1"/>
    <xf numFmtId="0" fontId="86" fillId="0" borderId="6" xfId="0" applyFont="1" applyFill="1" applyBorder="1"/>
    <xf numFmtId="14" fontId="86" fillId="0" borderId="0" xfId="0" applyNumberFormat="1" applyFont="1" applyFill="1" applyBorder="1"/>
    <xf numFmtId="1" fontId="15" fillId="18" borderId="0" xfId="0" applyNumberFormat="1" applyFont="1" applyFill="1"/>
    <xf numFmtId="1" fontId="23" fillId="18" borderId="0" xfId="0" applyNumberFormat="1" applyFont="1" applyFill="1"/>
    <xf numFmtId="1" fontId="15" fillId="16" borderId="0" xfId="0" applyNumberFormat="1" applyFont="1" applyFill="1"/>
    <xf numFmtId="1" fontId="0" fillId="16" borderId="0" xfId="0" applyNumberFormat="1" applyFill="1"/>
    <xf numFmtId="1" fontId="23" fillId="16" borderId="0" xfId="0" applyNumberFormat="1" applyFont="1" applyFill="1"/>
    <xf numFmtId="0" fontId="15" fillId="16" borderId="5" xfId="0" applyFont="1" applyFill="1" applyBorder="1"/>
    <xf numFmtId="0" fontId="15" fillId="16" borderId="12" xfId="0" applyFont="1" applyFill="1" applyBorder="1"/>
    <xf numFmtId="0" fontId="15" fillId="16" borderId="6" xfId="0" applyFont="1" applyFill="1" applyBorder="1"/>
    <xf numFmtId="1" fontId="20" fillId="19" borderId="3" xfId="0" applyNumberFormat="1" applyFont="1" applyFill="1" applyBorder="1"/>
    <xf numFmtId="14" fontId="15" fillId="16" borderId="0" xfId="0" applyNumberFormat="1" applyFont="1" applyFill="1" applyBorder="1" applyAlignment="1">
      <alignment horizontal="right"/>
    </xf>
    <xf numFmtId="1" fontId="22" fillId="18" borderId="0" xfId="0" applyNumberFormat="1" applyFont="1" applyFill="1"/>
    <xf numFmtId="0" fontId="20" fillId="19" borderId="5" xfId="0" applyFont="1" applyFill="1" applyBorder="1"/>
    <xf numFmtId="0" fontId="20" fillId="12" borderId="20" xfId="0" applyFont="1" applyFill="1" applyBorder="1"/>
    <xf numFmtId="0" fontId="15" fillId="19" borderId="39" xfId="0" applyFont="1" applyFill="1" applyBorder="1"/>
    <xf numFmtId="0" fontId="15" fillId="19" borderId="40" xfId="0" applyFont="1" applyFill="1" applyBorder="1"/>
    <xf numFmtId="0" fontId="23" fillId="19" borderId="40" xfId="0" applyFont="1" applyFill="1" applyBorder="1"/>
    <xf numFmtId="0" fontId="0" fillId="19" borderId="11" xfId="0" applyFill="1" applyBorder="1"/>
    <xf numFmtId="0" fontId="23" fillId="23" borderId="0" xfId="0" applyFont="1" applyFill="1"/>
    <xf numFmtId="0" fontId="15" fillId="12" borderId="32" xfId="0" applyFont="1" applyFill="1" applyBorder="1"/>
    <xf numFmtId="0" fontId="23" fillId="12" borderId="32" xfId="0" applyFont="1" applyFill="1" applyBorder="1"/>
    <xf numFmtId="0" fontId="0" fillId="12" borderId="32" xfId="0" applyFill="1" applyBorder="1"/>
    <xf numFmtId="0" fontId="64" fillId="23" borderId="0" xfId="0" applyFont="1" applyFill="1" applyBorder="1"/>
    <xf numFmtId="17" fontId="15" fillId="0" borderId="0" xfId="0" applyNumberFormat="1" applyFont="1" applyFill="1"/>
    <xf numFmtId="0" fontId="64" fillId="23" borderId="0" xfId="0" applyFont="1" applyFill="1"/>
    <xf numFmtId="0" fontId="15" fillId="16" borderId="0" xfId="0" applyFont="1" applyFill="1" applyAlignment="1"/>
    <xf numFmtId="0" fontId="15" fillId="16" borderId="0" xfId="0" applyFont="1" applyFill="1" applyBorder="1" applyAlignment="1"/>
    <xf numFmtId="0" fontId="15" fillId="23" borderId="0" xfId="0" applyFont="1" applyFill="1" applyAlignment="1"/>
    <xf numFmtId="0" fontId="15" fillId="23" borderId="0" xfId="0" applyFont="1" applyFill="1" applyBorder="1" applyAlignment="1"/>
    <xf numFmtId="0" fontId="22" fillId="16" borderId="0" xfId="0" applyFont="1" applyFill="1"/>
    <xf numFmtId="0" fontId="22" fillId="23" borderId="0" xfId="0" applyFont="1" applyFill="1"/>
    <xf numFmtId="0" fontId="20" fillId="20" borderId="40" xfId="0" applyFont="1" applyFill="1" applyBorder="1"/>
    <xf numFmtId="0" fontId="22" fillId="20" borderId="40" xfId="0" applyFont="1" applyFill="1" applyBorder="1"/>
    <xf numFmtId="0" fontId="23" fillId="20" borderId="40" xfId="0" applyFont="1" applyFill="1" applyBorder="1"/>
    <xf numFmtId="0" fontId="15" fillId="20" borderId="40" xfId="0" applyFont="1" applyFill="1" applyBorder="1"/>
    <xf numFmtId="0" fontId="20" fillId="19" borderId="42" xfId="0" applyFont="1" applyFill="1" applyBorder="1"/>
    <xf numFmtId="0" fontId="20" fillId="19" borderId="40" xfId="0" applyFont="1" applyFill="1" applyBorder="1"/>
    <xf numFmtId="0" fontId="0" fillId="19" borderId="40" xfId="0" applyFill="1" applyBorder="1"/>
    <xf numFmtId="0" fontId="15" fillId="19" borderId="0" xfId="0" applyFont="1" applyFill="1"/>
    <xf numFmtId="0" fontId="22" fillId="19" borderId="0" xfId="0" applyFont="1" applyFill="1"/>
    <xf numFmtId="0" fontId="23" fillId="19" borderId="0" xfId="0" applyFont="1" applyFill="1"/>
    <xf numFmtId="1" fontId="15" fillId="12" borderId="20" xfId="0" applyNumberFormat="1" applyFont="1" applyFill="1" applyBorder="1"/>
    <xf numFmtId="1" fontId="15" fillId="20" borderId="42" xfId="0" applyNumberFormat="1" applyFont="1" applyFill="1" applyBorder="1"/>
    <xf numFmtId="0" fontId="0" fillId="20" borderId="40" xfId="0" applyFill="1" applyBorder="1"/>
    <xf numFmtId="0" fontId="15" fillId="19" borderId="3" xfId="0" applyFont="1" applyFill="1" applyBorder="1"/>
    <xf numFmtId="0" fontId="0" fillId="19" borderId="0" xfId="0" applyFill="1"/>
    <xf numFmtId="0" fontId="2" fillId="19" borderId="0" xfId="0" applyFont="1" applyFill="1"/>
    <xf numFmtId="0" fontId="15" fillId="11" borderId="43" xfId="0" applyFont="1" applyFill="1" applyBorder="1"/>
    <xf numFmtId="0" fontId="15" fillId="19" borderId="32" xfId="0" applyFont="1" applyFill="1" applyBorder="1"/>
    <xf numFmtId="0" fontId="0" fillId="19" borderId="32" xfId="0" applyFill="1" applyBorder="1"/>
    <xf numFmtId="164" fontId="10" fillId="18" borderId="22" xfId="0" applyNumberFormat="1" applyFont="1" applyFill="1" applyBorder="1" applyAlignment="1">
      <alignment horizontal="center" wrapText="1"/>
    </xf>
    <xf numFmtId="164" fontId="10" fillId="18" borderId="22" xfId="0" applyNumberFormat="1" applyFont="1" applyFill="1" applyBorder="1" applyAlignment="1">
      <alignment horizontal="center"/>
    </xf>
    <xf numFmtId="0" fontId="2" fillId="13" borderId="8" xfId="0" applyFont="1" applyFill="1" applyBorder="1" applyAlignment="1">
      <alignment horizontal="center" wrapText="1"/>
    </xf>
    <xf numFmtId="0" fontId="10" fillId="18" borderId="3" xfId="0" applyFont="1" applyFill="1" applyBorder="1" applyAlignment="1">
      <alignment horizontal="center" wrapText="1"/>
    </xf>
    <xf numFmtId="164" fontId="10" fillId="18" borderId="35" xfId="0" applyNumberFormat="1" applyFont="1" applyFill="1" applyBorder="1" applyAlignment="1">
      <alignment horizontal="center" wrapText="1"/>
    </xf>
    <xf numFmtId="164" fontId="10" fillId="18" borderId="35" xfId="0" applyNumberFormat="1" applyFont="1" applyFill="1" applyBorder="1" applyAlignment="1">
      <alignment horizontal="center"/>
    </xf>
    <xf numFmtId="0" fontId="20" fillId="18" borderId="3" xfId="0" applyFont="1" applyFill="1" applyBorder="1"/>
    <xf numFmtId="0" fontId="15" fillId="18" borderId="18" xfId="0" applyFont="1" applyFill="1" applyBorder="1"/>
    <xf numFmtId="0" fontId="0" fillId="18" borderId="18" xfId="0" applyFill="1" applyBorder="1"/>
    <xf numFmtId="0" fontId="0" fillId="18" borderId="0" xfId="0" applyFill="1"/>
    <xf numFmtId="0" fontId="51" fillId="18" borderId="18" xfId="0" applyFont="1" applyFill="1" applyBorder="1"/>
    <xf numFmtId="0" fontId="18" fillId="18" borderId="18" xfId="0" applyFont="1" applyFill="1" applyBorder="1"/>
    <xf numFmtId="0" fontId="11" fillId="18" borderId="18" xfId="0" applyFont="1" applyFill="1" applyBorder="1" applyAlignment="1">
      <alignment horizontal="left"/>
    </xf>
    <xf numFmtId="0" fontId="22" fillId="18" borderId="0" xfId="0" applyFont="1" applyFill="1"/>
    <xf numFmtId="0" fontId="15" fillId="24" borderId="0" xfId="0" applyFont="1" applyFill="1" applyBorder="1"/>
    <xf numFmtId="14" fontId="15" fillId="24" borderId="0" xfId="0" applyNumberFormat="1" applyFont="1" applyFill="1" applyBorder="1"/>
    <xf numFmtId="0" fontId="15" fillId="18" borderId="0" xfId="0" applyFont="1" applyFill="1" applyBorder="1" applyAlignment="1">
      <alignment horizontal="right"/>
    </xf>
    <xf numFmtId="0" fontId="20" fillId="18" borderId="0" xfId="0" applyFont="1" applyFill="1" applyBorder="1" applyAlignment="1">
      <alignment horizontal="right"/>
    </xf>
    <xf numFmtId="0" fontId="46" fillId="18" borderId="0" xfId="0" applyFont="1" applyFill="1" applyBorder="1" applyAlignment="1">
      <alignment horizontal="right"/>
    </xf>
    <xf numFmtId="0" fontId="23" fillId="19" borderId="0" xfId="0" applyFont="1" applyFill="1" applyBorder="1"/>
    <xf numFmtId="14" fontId="15" fillId="19" borderId="0" xfId="0" applyNumberFormat="1" applyFont="1" applyFill="1" applyAlignment="1">
      <alignment horizontal="right"/>
    </xf>
    <xf numFmtId="14" fontId="15" fillId="19" borderId="0" xfId="0" applyNumberFormat="1" applyFont="1" applyFill="1" applyBorder="1" applyAlignment="1">
      <alignment horizontal="right"/>
    </xf>
    <xf numFmtId="0" fontId="20" fillId="12" borderId="41" xfId="0" applyFont="1" applyFill="1" applyBorder="1"/>
    <xf numFmtId="0" fontId="0" fillId="17" borderId="0" xfId="0" applyFill="1"/>
    <xf numFmtId="0" fontId="64" fillId="0" borderId="0" xfId="0" applyFont="1" applyFill="1" applyBorder="1" applyAlignment="1">
      <alignment horizontal="center"/>
    </xf>
    <xf numFmtId="0" fontId="15" fillId="18" borderId="41" xfId="0" applyFont="1" applyFill="1" applyBorder="1"/>
    <xf numFmtId="0" fontId="15" fillId="18" borderId="32" xfId="0" applyFont="1" applyFill="1" applyBorder="1"/>
    <xf numFmtId="0" fontId="64" fillId="18" borderId="32" xfId="0" applyFont="1" applyFill="1" applyBorder="1"/>
    <xf numFmtId="0" fontId="23" fillId="18" borderId="32" xfId="0" applyFont="1" applyFill="1" applyBorder="1"/>
    <xf numFmtId="0" fontId="0" fillId="18" borderId="32" xfId="0" applyFill="1" applyBorder="1"/>
    <xf numFmtId="0" fontId="64" fillId="18" borderId="0" xfId="0" applyFont="1" applyFill="1"/>
    <xf numFmtId="0" fontId="64" fillId="18" borderId="0" xfId="0" applyFont="1" applyFill="1" applyBorder="1"/>
    <xf numFmtId="0" fontId="15" fillId="19" borderId="0" xfId="0" applyFont="1" applyFill="1" applyAlignment="1"/>
    <xf numFmtId="0" fontId="15" fillId="19" borderId="0" xfId="0" applyFont="1" applyFill="1" applyBorder="1" applyAlignment="1"/>
    <xf numFmtId="0" fontId="15" fillId="18" borderId="0" xfId="0" applyFont="1" applyFill="1" applyAlignment="1"/>
    <xf numFmtId="0" fontId="23" fillId="0" borderId="43" xfId="0" applyFont="1" applyFill="1" applyBorder="1" applyAlignment="1">
      <alignment horizontal="left"/>
    </xf>
    <xf numFmtId="0" fontId="0" fillId="0" borderId="32" xfId="0" applyBorder="1"/>
    <xf numFmtId="0" fontId="22" fillId="18" borderId="0" xfId="0" applyFont="1" applyFill="1" applyBorder="1"/>
    <xf numFmtId="0" fontId="22" fillId="17" borderId="0" xfId="0" applyFont="1" applyFill="1"/>
    <xf numFmtId="0" fontId="15" fillId="18" borderId="2" xfId="0" applyFont="1" applyFill="1" applyBorder="1"/>
    <xf numFmtId="0" fontId="0" fillId="23" borderId="0" xfId="0" applyFill="1"/>
    <xf numFmtId="0" fontId="15" fillId="16" borderId="44" xfId="0" applyFont="1" applyFill="1" applyBorder="1"/>
    <xf numFmtId="0" fontId="22" fillId="16" borderId="44" xfId="0" applyFont="1" applyFill="1" applyBorder="1"/>
    <xf numFmtId="0" fontId="23" fillId="16" borderId="44" xfId="0" applyFont="1" applyFill="1" applyBorder="1"/>
    <xf numFmtId="14" fontId="15" fillId="16" borderId="44" xfId="0" applyNumberFormat="1" applyFont="1" applyFill="1" applyBorder="1"/>
    <xf numFmtId="0" fontId="15" fillId="16" borderId="18" xfId="0" applyFont="1" applyFill="1" applyBorder="1"/>
    <xf numFmtId="0" fontId="0" fillId="16" borderId="18" xfId="0" applyFill="1" applyBorder="1"/>
    <xf numFmtId="0" fontId="0" fillId="16" borderId="3" xfId="0" applyFill="1" applyBorder="1"/>
    <xf numFmtId="1" fontId="20" fillId="12" borderId="3" xfId="0" applyNumberFormat="1" applyFont="1" applyFill="1" applyBorder="1"/>
    <xf numFmtId="1" fontId="0" fillId="18" borderId="0" xfId="0" applyNumberFormat="1" applyFill="1"/>
    <xf numFmtId="0" fontId="15" fillId="3" borderId="45" xfId="0" applyFont="1" applyFill="1" applyBorder="1"/>
    <xf numFmtId="0" fontId="0" fillId="3" borderId="46" xfId="0" applyFill="1" applyBorder="1"/>
    <xf numFmtId="0" fontId="15" fillId="3" borderId="46" xfId="0" applyFont="1" applyFill="1" applyBorder="1"/>
    <xf numFmtId="0" fontId="24" fillId="18" borderId="0" xfId="0" applyFont="1" applyFill="1" applyBorder="1"/>
    <xf numFmtId="0" fontId="22" fillId="18" borderId="32" xfId="0" applyFont="1" applyFill="1" applyBorder="1"/>
    <xf numFmtId="0" fontId="15" fillId="11" borderId="41" xfId="0" applyFont="1" applyFill="1" applyBorder="1"/>
    <xf numFmtId="0" fontId="15" fillId="11" borderId="32" xfId="0" applyFont="1" applyFill="1" applyBorder="1"/>
    <xf numFmtId="0" fontId="22" fillId="11" borderId="32" xfId="0" applyFont="1" applyFill="1" applyBorder="1"/>
    <xf numFmtId="0" fontId="0" fillId="11" borderId="32" xfId="0" applyFill="1" applyBorder="1"/>
    <xf numFmtId="0" fontId="15" fillId="6" borderId="41" xfId="0" applyFont="1" applyFill="1" applyBorder="1"/>
    <xf numFmtId="0" fontId="15" fillId="6" borderId="32" xfId="0" applyFont="1" applyFill="1" applyBorder="1"/>
    <xf numFmtId="0" fontId="22" fillId="6" borderId="32" xfId="0" applyFont="1" applyFill="1" applyBorder="1"/>
    <xf numFmtId="0" fontId="0" fillId="6" borderId="32" xfId="0" applyFill="1" applyBorder="1"/>
    <xf numFmtId="0" fontId="0" fillId="24" borderId="0" xfId="0" applyFill="1"/>
    <xf numFmtId="0" fontId="1" fillId="18" borderId="0" xfId="0" applyFont="1" applyFill="1" applyBorder="1"/>
    <xf numFmtId="0" fontId="55" fillId="18" borderId="0" xfId="0" applyFont="1" applyFill="1" applyBorder="1"/>
    <xf numFmtId="0" fontId="0" fillId="18" borderId="0" xfId="0" applyFill="1" applyBorder="1"/>
    <xf numFmtId="0" fontId="0" fillId="24" borderId="0" xfId="0" applyFill="1" applyBorder="1"/>
    <xf numFmtId="0" fontId="15" fillId="6" borderId="0" xfId="0" applyFont="1" applyFill="1" applyAlignment="1">
      <alignment horizontal="center"/>
    </xf>
    <xf numFmtId="0" fontId="15" fillId="6" borderId="0" xfId="0" applyFont="1" applyFill="1" applyAlignment="1">
      <alignment horizontal="right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0" fontId="10" fillId="7" borderId="20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7" fillId="13" borderId="20" xfId="0" applyFont="1" applyFill="1" applyBorder="1" applyAlignment="1">
      <alignment horizontal="center" vertical="center" wrapText="1"/>
    </xf>
    <xf numFmtId="0" fontId="17" fillId="13" borderId="23" xfId="0" applyFont="1" applyFill="1" applyBorder="1" applyAlignment="1">
      <alignment horizontal="center" vertical="center" wrapText="1"/>
    </xf>
    <xf numFmtId="0" fontId="17" fillId="13" borderId="22" xfId="0" applyFont="1" applyFill="1" applyBorder="1" applyAlignment="1">
      <alignment horizontal="center" vertical="center" wrapText="1"/>
    </xf>
    <xf numFmtId="0" fontId="10" fillId="13" borderId="20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2" xfId="0" applyBorder="1"/>
    <xf numFmtId="0" fontId="17" fillId="13" borderId="13" xfId="0" applyFont="1" applyFill="1" applyBorder="1" applyAlignment="1">
      <alignment horizontal="center" vertical="center" wrapText="1"/>
    </xf>
    <xf numFmtId="0" fontId="17" fillId="13" borderId="38" xfId="0" applyFont="1" applyFill="1" applyBorder="1" applyAlignment="1">
      <alignment horizontal="center" vertical="center" wrapText="1"/>
    </xf>
    <xf numFmtId="0" fontId="17" fillId="13" borderId="1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0" fillId="13" borderId="23" xfId="0" applyFill="1" applyBorder="1"/>
    <xf numFmtId="0" fontId="0" fillId="13" borderId="22" xfId="0" applyFill="1" applyBorder="1"/>
    <xf numFmtId="0" fontId="2" fillId="8" borderId="20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8" borderId="16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0" fillId="12" borderId="20" xfId="0" applyFont="1" applyFill="1" applyBorder="1" applyAlignment="1">
      <alignment horizontal="center" vertical="center" wrapText="1"/>
    </xf>
    <xf numFmtId="0" fontId="20" fillId="12" borderId="22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0" fontId="20" fillId="7" borderId="20" xfId="0" applyFont="1" applyFill="1" applyBorder="1" applyAlignment="1">
      <alignment horizontal="center"/>
    </xf>
    <xf numFmtId="0" fontId="20" fillId="7" borderId="22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C0C0C0"/>
      <color rgb="FF92D050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1937god.info/" TargetMode="External"/><Relationship Id="rId13" Type="http://schemas.openxmlformats.org/officeDocument/2006/relationships/hyperlink" Target="http://www.rkka.ru/ihandbook.htm" TargetMode="External"/><Relationship Id="rId18" Type="http://schemas.openxmlformats.org/officeDocument/2006/relationships/hyperlink" Target="http://www.rkka.ru/handbook/personal/repress/main.htm" TargetMode="External"/><Relationship Id="rId3" Type="http://schemas.openxmlformats.org/officeDocument/2006/relationships/hyperlink" Target="http://www.knowbysight.info/" TargetMode="External"/><Relationship Id="rId7" Type="http://schemas.openxmlformats.org/officeDocument/2006/relationships/hyperlink" Target="https://ru.wikipedia.org/wiki/" TargetMode="External"/><Relationship Id="rId12" Type="http://schemas.openxmlformats.org/officeDocument/2006/relationships/hyperlink" Target="http://www.rkka.ru/ihandbook.htm" TargetMode="External"/><Relationship Id="rId17" Type="http://schemas.openxmlformats.org/officeDocument/2006/relationships/hyperlink" Target="http://forum.mozohin.ru/" TargetMode="External"/><Relationship Id="rId2" Type="http://schemas.openxmlformats.org/officeDocument/2006/relationships/hyperlink" Target="https://pamyat-naroda.ru/" TargetMode="External"/><Relationship Id="rId16" Type="http://schemas.openxmlformats.org/officeDocument/2006/relationships/hyperlink" Target="http://istmat.info/node/26051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://russian-dossier.ru/taxonomy/term/4178" TargetMode="External"/><Relationship Id="rId6" Type="http://schemas.openxmlformats.org/officeDocument/2006/relationships/hyperlink" Target="http://www.sakharov-center.ru/asfcd/martirolog/" TargetMode="External"/><Relationship Id="rId11" Type="http://schemas.openxmlformats.org/officeDocument/2006/relationships/hyperlink" Target="http://nekropole.info/ru" TargetMode="External"/><Relationship Id="rId5" Type="http://schemas.openxmlformats.org/officeDocument/2006/relationships/hyperlink" Target="http://pomnipro.ru/" TargetMode="External"/><Relationship Id="rId15" Type="http://schemas.openxmlformats.org/officeDocument/2006/relationships/hyperlink" Target="http://forum.patriotcenter.ru/" TargetMode="External"/><Relationship Id="rId10" Type="http://schemas.openxmlformats.org/officeDocument/2006/relationships/hyperlink" Target="http://podvignaroda.mil.ru/?" TargetMode="External"/><Relationship Id="rId19" Type="http://schemas.openxmlformats.org/officeDocument/2006/relationships/hyperlink" Target="https://nkvd.memo.ru/" TargetMode="External"/><Relationship Id="rId4" Type="http://schemas.openxmlformats.org/officeDocument/2006/relationships/hyperlink" Target="http://1941-1945.at.ua/forum/6-1376-1" TargetMode="External"/><Relationship Id="rId9" Type="http://schemas.openxmlformats.org/officeDocument/2006/relationships/hyperlink" Target="http://stalin.memo.ru/" TargetMode="External"/><Relationship Id="rId14" Type="http://schemas.openxmlformats.org/officeDocument/2006/relationships/hyperlink" Target="http://www.rkka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ru.wikipedia.org/wiki/%D0%90%D1%84%D0%B0%D0%BD%D0%B0%D1%81%D1%8C%D0%B5%D0%B2,_%D0%90%D0%BB%D0%B5%D0%BA%D1%81%D0%B5%D0%B9_%D0%92%D0%B0%D1%81%D0%B8%D0%BB%D1%8C%D0%B5%D0%B2%D0%B8%D1%87" TargetMode="External"/><Relationship Id="rId3" Type="http://schemas.openxmlformats.org/officeDocument/2006/relationships/hyperlink" Target="https://ru.wikipedia.org/wiki/%D0%91%D0%B5%D0%BB%D1%8F%D0%BA%D0%BE%D0%B2,_%D0%90%D0%BB%D0%B5%D0%BA%D1%81%D0%B0%D0%BD%D0%B4%D1%80_%D0%92%D0%B0%D1%81%D0%B8%D0%BB%D1%8C%D0%B5%D0%B2%D0%B8%D1%87_%28%D0%BB%D1%91%D1%82%D1%87%D0%B8%D0%BA%29" TargetMode="External"/><Relationship Id="rId7" Type="http://schemas.openxmlformats.org/officeDocument/2006/relationships/hyperlink" Target="https://ru.wikipedia.org/wiki/%D0%91%D0%BE%D1%80%D0%B7%D0%B8%D0%BB%D0%BE%D0%B2,_%D0%A1%D0%B5%D0%BC%D1%91%D0%BD_%D0%92%D0%B0%D1%81%D0%B8%D0%BB%D1%8C%D0%B5%D0%B2%D0%B8%D1%87" TargetMode="External"/><Relationship Id="rId2" Type="http://schemas.openxmlformats.org/officeDocument/2006/relationships/hyperlink" Target="https://ru.wikipedia.org/wiki/%D0%91%D0%BB%D0%B0%D0%B3%D0%BE%D0%BD%D1%80%D0%B0%D0%B2%D0%BE%D0%B2,_%D0%90%D0%BD%D0%B0%D1%82%D0%BE%D0%BB%D0%B8%D0%B9_%D0%90%D1%80%D0%BA%D0%B0%D0%B4%D1%8C%D0%B5%D0%B2%D0%B8%D1%87" TargetMode="External"/><Relationship Id="rId1" Type="http://schemas.openxmlformats.org/officeDocument/2006/relationships/hyperlink" Target="https://ru.wikipedia.org/wiki/%D0%91%D0%B0%D1%80%D1%81%D1%83%D0%BA%D0%BE%D0%B2,_%D0%9C%D0%B8%D1%85%D0%B0%D0%B8%D0%BB_%D0%9C%D0%B8%D1%85%D0%B0%D0%B9%D0%BB%D0%BE%D0%B2%D0%B8%D1%87" TargetMode="External"/><Relationship Id="rId6" Type="http://schemas.openxmlformats.org/officeDocument/2006/relationships/hyperlink" Target="https://ru.wikipedia.org/wiki/%D0%91%D0%B0%D1%80%D0%B0%D0%BD%D0%BE%D0%B2,_%D0%92%D0%B8%D0%BA%D1%82%D0%BE%D1%80_%D0%98%D0%BB%D1%8C%D0%B8%D1%87" TargetMode="External"/><Relationship Id="rId5" Type="http://schemas.openxmlformats.org/officeDocument/2006/relationships/hyperlink" Target="https://ru.wikipedia.org/wiki/%D0%90%D0%BD%D1%82%D0%BE%D0%BD%D0%BE%D0%B2,_%D0%93%D1%80%D0%B8%D0%B3%D0%BE%D1%80%D0%B8%D0%B9_%D0%AF%D0%BA%D0%BE%D0%B2%D0%BB%D0%B5%D0%B2%D0%B8%D1%87" TargetMode="External"/><Relationship Id="rId4" Type="http://schemas.openxmlformats.org/officeDocument/2006/relationships/hyperlink" Target="https://ru.wikipedia.org/wiki/%D0%91%D0%BB%D0%B0%D0%B3%D0%BE%D0%B2%D0%B5%D1%89%D0%B5%D0%BD%D1%81%D0%BA%D0%B8%D0%B9,_%D0%90%D0%BB%D0%B5%D0%BA%D1%81%D0%B5%D0%B9_%D0%A1%D0%B5%D1%80%D0%B3%D0%B5%D0%B5%D0%B2%D0%B8%D1%87" TargetMode="External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N41"/>
  <sheetViews>
    <sheetView topLeftCell="B1" zoomScaleNormal="100" workbookViewId="0">
      <selection activeCell="E2" sqref="E2"/>
    </sheetView>
  </sheetViews>
  <sheetFormatPr defaultRowHeight="12.75" x14ac:dyDescent="0.2"/>
  <cols>
    <col min="5" max="5" width="4.42578125" customWidth="1"/>
    <col min="6" max="6" width="3.5703125" customWidth="1"/>
    <col min="7" max="8" width="3.7109375" customWidth="1"/>
    <col min="9" max="9" width="3.5703125" customWidth="1"/>
    <col min="10" max="10" width="3.7109375" customWidth="1"/>
    <col min="11" max="11" width="3.5703125" customWidth="1"/>
    <col min="12" max="12" width="3.7109375" customWidth="1"/>
    <col min="13" max="14" width="3.42578125" customWidth="1"/>
    <col min="15" max="15" width="3.5703125" customWidth="1"/>
    <col min="16" max="17" width="3.42578125" customWidth="1"/>
    <col min="18" max="18" width="3.5703125" customWidth="1"/>
    <col min="19" max="19" width="3.42578125" customWidth="1"/>
    <col min="20" max="20" width="3.5703125" customWidth="1"/>
    <col min="21" max="21" width="3.42578125" customWidth="1"/>
  </cols>
  <sheetData>
    <row r="2" spans="3:37" ht="18" x14ac:dyDescent="0.25">
      <c r="C2" s="853"/>
      <c r="E2" s="853"/>
    </row>
    <row r="4" spans="3:37" ht="20.25" x14ac:dyDescent="0.3">
      <c r="I4" s="187" t="s">
        <v>2433</v>
      </c>
      <c r="K4" s="188"/>
      <c r="L4" s="188"/>
      <c r="M4" s="188"/>
      <c r="N4" s="188"/>
    </row>
    <row r="5" spans="3:37" ht="20.25" x14ac:dyDescent="0.3">
      <c r="H5" s="188"/>
      <c r="I5" s="188"/>
      <c r="J5" s="188"/>
      <c r="K5" s="188"/>
      <c r="L5" s="188"/>
      <c r="M5" s="188"/>
      <c r="N5" s="187" t="s">
        <v>197</v>
      </c>
    </row>
    <row r="6" spans="3:37" ht="15.75" customHeight="1" x14ac:dyDescent="0.3">
      <c r="N6" s="108"/>
    </row>
    <row r="7" spans="3:37" ht="13.5" thickBot="1" x14ac:dyDescent="0.25">
      <c r="V7" s="11"/>
    </row>
    <row r="8" spans="3:37" ht="51.75" customHeight="1" thickBot="1" x14ac:dyDescent="0.3">
      <c r="E8" s="191"/>
      <c r="F8" s="191"/>
      <c r="G8" s="191"/>
      <c r="I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279">
        <v>1</v>
      </c>
      <c r="V8" s="238" t="s">
        <v>198</v>
      </c>
      <c r="W8" s="1021" t="s">
        <v>1497</v>
      </c>
      <c r="X8" s="1022"/>
      <c r="Y8" s="1022"/>
      <c r="Z8" s="1022"/>
      <c r="AA8" s="1022"/>
      <c r="AB8" s="1023"/>
      <c r="AC8" s="172"/>
      <c r="AD8" s="172"/>
      <c r="AE8" s="172"/>
      <c r="AF8" s="172"/>
      <c r="AG8" s="172"/>
    </row>
    <row r="9" spans="3:37" ht="18" customHeight="1" thickBot="1" x14ac:dyDescent="0.3">
      <c r="E9" s="191"/>
      <c r="F9" s="191"/>
      <c r="G9" s="191"/>
      <c r="I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279"/>
      <c r="V9" s="1027" t="s">
        <v>1222</v>
      </c>
      <c r="W9" s="1028"/>
      <c r="X9" s="194"/>
      <c r="Y9" s="194"/>
      <c r="Z9" s="194"/>
      <c r="AA9" s="194"/>
      <c r="AB9" s="194"/>
      <c r="AC9" s="172"/>
      <c r="AD9" s="172"/>
      <c r="AE9" s="172"/>
      <c r="AF9" s="172"/>
      <c r="AG9" s="172"/>
    </row>
    <row r="10" spans="3:37" ht="17.25" customHeight="1" thickBot="1" x14ac:dyDescent="0.3">
      <c r="E10" s="191"/>
      <c r="F10" s="191"/>
      <c r="G10" s="191"/>
      <c r="I10" s="191"/>
      <c r="J10" s="192"/>
      <c r="K10" s="192"/>
      <c r="L10" s="192"/>
      <c r="M10" s="192"/>
      <c r="N10" s="192"/>
      <c r="O10" s="192"/>
      <c r="P10" s="192"/>
      <c r="Q10" s="192"/>
      <c r="R10" s="192"/>
      <c r="S10" s="194"/>
      <c r="T10" s="193">
        <v>2</v>
      </c>
      <c r="U10" s="198" t="s">
        <v>3941</v>
      </c>
      <c r="V10" s="200" t="s">
        <v>2470</v>
      </c>
      <c r="W10" s="172"/>
      <c r="X10" s="170"/>
      <c r="Y10" s="172"/>
      <c r="Z10" s="170"/>
      <c r="AA10" s="172"/>
      <c r="AB10" s="172"/>
      <c r="AC10" s="172"/>
      <c r="AD10" s="172"/>
      <c r="AE10" s="172"/>
      <c r="AF10" s="172"/>
      <c r="AG10" s="172"/>
    </row>
    <row r="11" spans="3:37" ht="17.25" customHeight="1" thickBot="1" x14ac:dyDescent="0.3">
      <c r="E11" s="191"/>
      <c r="F11" s="191"/>
      <c r="G11" s="191"/>
      <c r="I11" s="191"/>
      <c r="J11" s="192"/>
      <c r="K11" s="192"/>
      <c r="L11" s="192"/>
      <c r="M11" s="192"/>
      <c r="N11" s="192"/>
      <c r="O11" s="192"/>
      <c r="P11" s="192"/>
      <c r="Q11" s="192"/>
      <c r="R11" s="192"/>
      <c r="S11" s="35">
        <v>3</v>
      </c>
      <c r="T11" s="189" t="s">
        <v>3941</v>
      </c>
      <c r="U11" s="199" t="s">
        <v>47</v>
      </c>
      <c r="V11" s="195"/>
      <c r="W11" s="196"/>
      <c r="X11" s="197"/>
      <c r="Y11" s="196"/>
      <c r="Z11" s="197"/>
      <c r="AA11" s="196"/>
      <c r="AB11" s="196"/>
      <c r="AC11" s="196"/>
      <c r="AD11" s="196"/>
      <c r="AE11" s="172"/>
      <c r="AF11" s="172"/>
      <c r="AG11" s="172"/>
    </row>
    <row r="12" spans="3:37" ht="16.5" thickBot="1" x14ac:dyDescent="0.3">
      <c r="I12" s="170"/>
      <c r="J12" s="170"/>
      <c r="K12" s="170"/>
      <c r="L12" s="170"/>
      <c r="M12" s="170"/>
      <c r="N12" s="170"/>
      <c r="O12" s="170"/>
      <c r="P12" s="170"/>
      <c r="Q12" s="170"/>
      <c r="R12" s="35">
        <v>4</v>
      </c>
      <c r="S12" s="173" t="s">
        <v>3941</v>
      </c>
      <c r="T12" s="174" t="s">
        <v>2434</v>
      </c>
      <c r="U12" s="175"/>
      <c r="V12" s="174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2"/>
    </row>
    <row r="13" spans="3:37" ht="16.5" customHeight="1" thickBot="1" x14ac:dyDescent="0.3">
      <c r="I13" s="170"/>
      <c r="J13" s="170"/>
      <c r="K13" s="170"/>
      <c r="L13" s="170"/>
      <c r="M13" s="170"/>
      <c r="N13" s="170"/>
      <c r="O13" s="170"/>
      <c r="P13" s="170"/>
      <c r="Q13" s="35">
        <v>5</v>
      </c>
      <c r="R13" s="231" t="s">
        <v>3941</v>
      </c>
      <c r="S13" s="232" t="s">
        <v>2288</v>
      </c>
      <c r="T13" s="232"/>
      <c r="U13" s="233"/>
      <c r="V13" s="232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54"/>
      <c r="AI13" s="54"/>
      <c r="AJ13" s="54"/>
    </row>
    <row r="14" spans="3:37" ht="16.5" thickBot="1" x14ac:dyDescent="0.3">
      <c r="H14" s="170"/>
      <c r="I14" s="170"/>
      <c r="J14" s="170"/>
      <c r="K14" s="170"/>
      <c r="L14" s="170"/>
      <c r="M14" s="170"/>
      <c r="N14" s="170"/>
      <c r="O14" s="170"/>
      <c r="P14" s="35">
        <v>6</v>
      </c>
      <c r="Q14" s="234" t="s">
        <v>3941</v>
      </c>
      <c r="R14" s="235" t="s">
        <v>1840</v>
      </c>
      <c r="S14" s="236"/>
      <c r="T14" s="235"/>
      <c r="U14" s="237"/>
      <c r="V14" s="235"/>
      <c r="W14" s="170"/>
      <c r="X14" s="172"/>
      <c r="Y14" s="170"/>
      <c r="Z14" s="172"/>
      <c r="AA14" s="172"/>
      <c r="AB14" s="172"/>
      <c r="AC14" s="172"/>
      <c r="AD14" s="172"/>
      <c r="AE14" s="172"/>
      <c r="AF14" s="172"/>
    </row>
    <row r="15" spans="3:37" ht="19.5" thickBot="1" x14ac:dyDescent="0.35">
      <c r="H15" s="170"/>
      <c r="I15" s="170"/>
      <c r="J15" s="170"/>
      <c r="K15" s="170"/>
      <c r="L15" s="170"/>
      <c r="M15" s="170"/>
      <c r="O15" s="104">
        <v>7</v>
      </c>
      <c r="P15" s="511" t="s">
        <v>3941</v>
      </c>
      <c r="Q15" s="176" t="s">
        <v>1513</v>
      </c>
      <c r="R15" s="169"/>
      <c r="S15" s="177"/>
      <c r="T15" s="169"/>
      <c r="U15" s="176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6"/>
      <c r="AH15" s="6"/>
      <c r="AI15" s="6"/>
      <c r="AJ15" s="6"/>
      <c r="AK15" s="6"/>
    </row>
    <row r="16" spans="3:37" ht="19.5" thickBot="1" x14ac:dyDescent="0.35">
      <c r="H16" s="170"/>
      <c r="I16" s="170"/>
      <c r="J16" s="170"/>
      <c r="K16" s="170"/>
      <c r="L16" s="170"/>
      <c r="M16" s="170"/>
      <c r="N16" s="104">
        <v>8</v>
      </c>
      <c r="O16" s="510" t="s">
        <v>3941</v>
      </c>
      <c r="P16" s="168" t="s">
        <v>1836</v>
      </c>
      <c r="Q16" s="71"/>
      <c r="R16" s="253"/>
      <c r="S16" s="71"/>
      <c r="T16" s="24"/>
      <c r="U16" s="24"/>
      <c r="V16" s="24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24"/>
      <c r="AH16" s="24"/>
      <c r="AI16" s="24"/>
      <c r="AJ16" s="24"/>
      <c r="AK16" s="24"/>
    </row>
    <row r="17" spans="7:40" ht="18" customHeight="1" thickBot="1" x14ac:dyDescent="0.35">
      <c r="H17" s="170"/>
      <c r="I17" s="170"/>
      <c r="J17" s="170"/>
      <c r="K17" s="170"/>
      <c r="L17" s="170"/>
      <c r="M17" s="35">
        <v>9</v>
      </c>
      <c r="N17" s="512" t="s">
        <v>3941</v>
      </c>
      <c r="O17" s="184" t="s">
        <v>1514</v>
      </c>
      <c r="P17" s="184"/>
      <c r="Q17" s="184"/>
      <c r="R17" s="184"/>
      <c r="S17" s="183"/>
      <c r="T17" s="184"/>
      <c r="U17" s="185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</row>
    <row r="18" spans="7:40" ht="15.75" x14ac:dyDescent="0.25">
      <c r="G18" s="170"/>
      <c r="H18" s="170"/>
      <c r="I18" s="170"/>
      <c r="J18" s="170"/>
      <c r="K18" s="170"/>
      <c r="L18" s="1026">
        <v>10</v>
      </c>
      <c r="M18" s="1024" t="s">
        <v>3941</v>
      </c>
      <c r="N18" s="167" t="s">
        <v>1035</v>
      </c>
      <c r="O18" s="25"/>
      <c r="P18" s="178"/>
      <c r="Q18" s="167"/>
      <c r="R18" s="167"/>
      <c r="S18" s="178"/>
      <c r="T18" s="167"/>
      <c r="U18" s="179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25"/>
      <c r="AH18" s="25"/>
      <c r="AI18" s="25"/>
      <c r="AJ18" s="25"/>
      <c r="AK18" s="25"/>
      <c r="AL18" s="25"/>
      <c r="AM18" s="25"/>
      <c r="AN18" s="25"/>
    </row>
    <row r="19" spans="7:40" ht="16.5" thickBot="1" x14ac:dyDescent="0.3">
      <c r="G19" s="170"/>
      <c r="H19" s="170"/>
      <c r="I19" s="170"/>
      <c r="J19" s="170"/>
      <c r="K19" s="170"/>
      <c r="L19" s="1026"/>
      <c r="M19" s="1025"/>
      <c r="N19" s="167" t="s">
        <v>1837</v>
      </c>
      <c r="O19" s="25"/>
      <c r="P19" s="178"/>
      <c r="Q19" s="167"/>
      <c r="R19" s="167"/>
      <c r="S19" s="178"/>
      <c r="T19" s="167"/>
      <c r="U19" s="179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25"/>
      <c r="AH19" s="25"/>
      <c r="AI19" s="25"/>
      <c r="AJ19" s="25"/>
      <c r="AK19" s="25"/>
      <c r="AL19" s="25"/>
      <c r="AM19" s="25"/>
      <c r="AN19" s="25"/>
    </row>
    <row r="20" spans="7:40" ht="16.5" thickBot="1" x14ac:dyDescent="0.3">
      <c r="G20" s="170"/>
      <c r="H20" s="170"/>
      <c r="I20" s="170"/>
      <c r="J20" s="170"/>
      <c r="K20" s="35">
        <v>11</v>
      </c>
      <c r="L20" s="180" t="s">
        <v>3941</v>
      </c>
      <c r="M20" s="171" t="s">
        <v>1498</v>
      </c>
      <c r="N20" s="21"/>
      <c r="O20" s="21"/>
      <c r="P20" s="181"/>
      <c r="Q20" s="181"/>
      <c r="R20" s="181"/>
      <c r="S20" s="182"/>
      <c r="T20" s="181"/>
      <c r="U20" s="190"/>
      <c r="V20" s="171"/>
      <c r="W20" s="171"/>
      <c r="X20" s="171"/>
      <c r="Y20" s="171"/>
      <c r="Z20" s="171"/>
      <c r="AA20" s="171"/>
      <c r="AB20" s="171"/>
      <c r="AC20" s="181"/>
      <c r="AD20" s="181"/>
      <c r="AE20" s="181"/>
      <c r="AF20" s="181"/>
      <c r="AG20" s="165"/>
      <c r="AH20" s="21"/>
      <c r="AI20" s="21"/>
      <c r="AJ20" s="11"/>
      <c r="AK20" s="11"/>
    </row>
    <row r="21" spans="7:40" s="11" customFormat="1" ht="15" x14ac:dyDescent="0.2">
      <c r="N21" s="170"/>
    </row>
    <row r="22" spans="7:40" ht="20.25" x14ac:dyDescent="0.3">
      <c r="L22" s="239" t="s">
        <v>4103</v>
      </c>
    </row>
    <row r="23" spans="7:40" ht="20.25" x14ac:dyDescent="0.3">
      <c r="H23" s="7"/>
      <c r="I23" s="7"/>
      <c r="J23" s="7"/>
      <c r="K23" s="7"/>
      <c r="L23" s="239" t="s">
        <v>1034</v>
      </c>
      <c r="M23" s="7"/>
      <c r="N23" s="7"/>
      <c r="O23" s="7"/>
      <c r="P23" s="7"/>
    </row>
    <row r="24" spans="7:40" ht="12.75" customHeight="1" x14ac:dyDescent="0.2"/>
    <row r="26" spans="7:40" ht="15.75" x14ac:dyDescent="0.25">
      <c r="I26" s="104" t="s">
        <v>2435</v>
      </c>
    </row>
    <row r="27" spans="7:40" ht="15" x14ac:dyDescent="0.2">
      <c r="I27" s="170" t="s">
        <v>2220</v>
      </c>
    </row>
    <row r="28" spans="7:40" ht="15" x14ac:dyDescent="0.2">
      <c r="I28" s="170" t="s">
        <v>4121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30" spans="7:40" ht="15.75" x14ac:dyDescent="0.25">
      <c r="L30" s="104" t="s">
        <v>3530</v>
      </c>
    </row>
    <row r="31" spans="7:40" ht="15.75" x14ac:dyDescent="0.25">
      <c r="O31" s="104" t="s">
        <v>1499</v>
      </c>
    </row>
    <row r="32" spans="7:40" ht="15" x14ac:dyDescent="0.2">
      <c r="O32" s="172" t="s">
        <v>1501</v>
      </c>
    </row>
    <row r="34" spans="12:36" ht="15.75" x14ac:dyDescent="0.25">
      <c r="L34" s="104" t="s">
        <v>3531</v>
      </c>
    </row>
    <row r="35" spans="12:36" ht="15.75" x14ac:dyDescent="0.25">
      <c r="O35" s="104" t="s">
        <v>1500</v>
      </c>
    </row>
    <row r="36" spans="12:36" ht="15" x14ac:dyDescent="0.2">
      <c r="O36" s="172" t="s">
        <v>1261</v>
      </c>
    </row>
    <row r="38" spans="12:36" ht="16.5" thickBot="1" x14ac:dyDescent="0.3">
      <c r="N38" s="1020" t="s">
        <v>3532</v>
      </c>
      <c r="O38" s="1020"/>
      <c r="P38" s="1020"/>
      <c r="Q38" s="363"/>
      <c r="R38" s="363"/>
      <c r="S38" s="363"/>
      <c r="T38" s="363"/>
      <c r="U38" s="363"/>
      <c r="V38" s="363"/>
      <c r="W38" s="363"/>
      <c r="X38" s="363"/>
      <c r="Y38" s="104" t="s">
        <v>1262</v>
      </c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1020" t="s">
        <v>1263</v>
      </c>
    </row>
    <row r="39" spans="12:36" ht="16.5" thickTop="1" x14ac:dyDescent="0.25">
      <c r="N39" s="1020"/>
      <c r="O39" s="1020"/>
      <c r="P39" s="1020"/>
      <c r="Q39" s="364" t="s">
        <v>1954</v>
      </c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1020"/>
    </row>
    <row r="41" spans="12:36" ht="15.75" x14ac:dyDescent="0.25">
      <c r="N41" s="104"/>
      <c r="Q41" s="104"/>
    </row>
  </sheetData>
  <mergeCells count="6">
    <mergeCell ref="AJ38:AJ39"/>
    <mergeCell ref="W8:AB8"/>
    <mergeCell ref="M18:M19"/>
    <mergeCell ref="L18:L19"/>
    <mergeCell ref="N38:P39"/>
    <mergeCell ref="V9:W9"/>
  </mergeCells>
  <phoneticPr fontId="29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966"/>
  <sheetViews>
    <sheetView zoomScale="140" zoomScaleNormal="140" workbookViewId="0">
      <selection activeCell="B5932" sqref="B5932"/>
    </sheetView>
  </sheetViews>
  <sheetFormatPr defaultRowHeight="12.75" x14ac:dyDescent="0.2"/>
  <cols>
    <col min="2" max="2" width="5.140625" style="72" customWidth="1"/>
    <col min="3" max="3" width="1.140625" style="72" customWidth="1"/>
    <col min="4" max="4" width="4.42578125" style="72" customWidth="1"/>
    <col min="5" max="5" width="25.140625" customWidth="1"/>
    <col min="6" max="6" width="13.85546875" customWidth="1"/>
    <col min="7" max="7" width="15.140625" customWidth="1"/>
    <col min="8" max="8" width="19.7109375" customWidth="1"/>
    <col min="9" max="9" width="13.5703125" customWidth="1"/>
    <col min="10" max="10" width="12.140625" customWidth="1"/>
    <col min="11" max="11" width="16.28515625" customWidth="1"/>
    <col min="12" max="12" width="11.28515625" customWidth="1"/>
  </cols>
  <sheetData>
    <row r="2" spans="2:19" ht="18" x14ac:dyDescent="0.25">
      <c r="E2" s="7" t="s">
        <v>3214</v>
      </c>
    </row>
    <row r="3" spans="2:19" ht="15.75" x14ac:dyDescent="0.25">
      <c r="J3" s="646" t="s">
        <v>938</v>
      </c>
      <c r="K3" s="646" t="s">
        <v>1690</v>
      </c>
    </row>
    <row r="4" spans="2:19" ht="15.75" x14ac:dyDescent="0.25">
      <c r="E4" s="646" t="s">
        <v>577</v>
      </c>
      <c r="F4" s="646" t="s">
        <v>578</v>
      </c>
      <c r="G4" s="646" t="s">
        <v>579</v>
      </c>
      <c r="H4" s="646" t="s">
        <v>580</v>
      </c>
      <c r="I4" s="646" t="s">
        <v>581</v>
      </c>
      <c r="J4" s="827" t="s">
        <v>78</v>
      </c>
      <c r="K4" s="646" t="s">
        <v>1691</v>
      </c>
      <c r="L4" s="648"/>
    </row>
    <row r="5" spans="2:19" ht="15.75" x14ac:dyDescent="0.25">
      <c r="E5" s="646"/>
      <c r="F5" s="646"/>
      <c r="G5" s="646"/>
      <c r="H5" s="646"/>
      <c r="I5" s="646"/>
      <c r="J5" s="827"/>
      <c r="K5" s="646"/>
      <c r="L5" s="648"/>
    </row>
    <row r="6" spans="2:19" x14ac:dyDescent="0.2">
      <c r="B6" s="72">
        <v>1</v>
      </c>
      <c r="E6" s="645" t="s">
        <v>851</v>
      </c>
      <c r="F6" s="645" t="s">
        <v>905</v>
      </c>
      <c r="G6" s="645" t="s">
        <v>1866</v>
      </c>
      <c r="H6" s="645" t="s">
        <v>3046</v>
      </c>
      <c r="I6" s="606">
        <v>14861</v>
      </c>
      <c r="J6" s="105" t="s">
        <v>939</v>
      </c>
      <c r="L6" s="1"/>
      <c r="N6" s="1"/>
      <c r="O6" s="1"/>
    </row>
    <row r="7" spans="2:19" x14ac:dyDescent="0.2">
      <c r="B7" s="72">
        <v>2</v>
      </c>
      <c r="C7" s="48"/>
      <c r="D7" s="75">
        <v>1</v>
      </c>
      <c r="E7" s="653" t="s">
        <v>285</v>
      </c>
      <c r="F7" s="653" t="s">
        <v>698</v>
      </c>
      <c r="G7" s="653" t="s">
        <v>3292</v>
      </c>
      <c r="H7" s="275" t="s">
        <v>1533</v>
      </c>
      <c r="I7" s="642">
        <v>14409</v>
      </c>
      <c r="J7" s="105" t="s">
        <v>939</v>
      </c>
      <c r="N7" s="11"/>
      <c r="O7" s="11"/>
      <c r="P7" s="11"/>
      <c r="Q7" s="11"/>
      <c r="R7" s="11"/>
      <c r="S7" s="11"/>
    </row>
    <row r="8" spans="2:19" x14ac:dyDescent="0.2">
      <c r="B8" s="72">
        <v>3</v>
      </c>
      <c r="C8" s="48"/>
      <c r="D8" s="75"/>
      <c r="E8" s="84" t="s">
        <v>285</v>
      </c>
      <c r="F8" s="84" t="s">
        <v>698</v>
      </c>
      <c r="G8" s="84" t="s">
        <v>3292</v>
      </c>
      <c r="H8" s="84" t="s">
        <v>401</v>
      </c>
      <c r="I8" s="606">
        <v>15117</v>
      </c>
      <c r="L8" s="8"/>
      <c r="N8" s="11"/>
      <c r="O8" s="11"/>
      <c r="P8" s="11"/>
      <c r="Q8" s="11"/>
      <c r="R8" s="11"/>
      <c r="S8" s="11"/>
    </row>
    <row r="9" spans="2:19" x14ac:dyDescent="0.2">
      <c r="B9" s="72">
        <v>4</v>
      </c>
      <c r="E9" s="836" t="s">
        <v>286</v>
      </c>
      <c r="F9" s="836" t="s">
        <v>3624</v>
      </c>
      <c r="G9" s="836" t="s">
        <v>3622</v>
      </c>
      <c r="H9" s="836" t="s">
        <v>1533</v>
      </c>
      <c r="I9" s="838">
        <v>14501</v>
      </c>
      <c r="J9" s="105" t="s">
        <v>940</v>
      </c>
      <c r="L9" s="647"/>
      <c r="N9" s="11"/>
      <c r="O9" s="11"/>
      <c r="P9" s="53"/>
      <c r="Q9" s="53"/>
      <c r="R9" s="53"/>
      <c r="S9" s="11"/>
    </row>
    <row r="10" spans="2:19" x14ac:dyDescent="0.2">
      <c r="B10" s="72">
        <v>5</v>
      </c>
      <c r="E10" s="87" t="s">
        <v>1976</v>
      </c>
      <c r="F10" s="87" t="s">
        <v>1977</v>
      </c>
      <c r="G10" s="87" t="s">
        <v>1978</v>
      </c>
      <c r="H10" s="87" t="s">
        <v>3045</v>
      </c>
      <c r="I10" s="609">
        <v>13108</v>
      </c>
      <c r="J10" s="105" t="s">
        <v>940</v>
      </c>
    </row>
    <row r="11" spans="2:19" x14ac:dyDescent="0.2">
      <c r="B11" s="72">
        <v>6</v>
      </c>
      <c r="C11" s="48"/>
      <c r="D11" s="75">
        <v>1</v>
      </c>
      <c r="E11" s="275" t="s">
        <v>697</v>
      </c>
      <c r="F11" s="275" t="s">
        <v>698</v>
      </c>
      <c r="G11" s="275" t="s">
        <v>699</v>
      </c>
      <c r="H11" s="275" t="s">
        <v>479</v>
      </c>
      <c r="I11" s="642">
        <v>14553</v>
      </c>
      <c r="J11" s="105" t="s">
        <v>940</v>
      </c>
    </row>
    <row r="12" spans="2:19" x14ac:dyDescent="0.2">
      <c r="B12" s="72">
        <v>7</v>
      </c>
      <c r="C12" s="48"/>
      <c r="D12" s="75"/>
      <c r="E12" s="84" t="s">
        <v>697</v>
      </c>
      <c r="F12" s="84" t="s">
        <v>698</v>
      </c>
      <c r="G12" s="84" t="s">
        <v>699</v>
      </c>
      <c r="H12" s="84" t="s">
        <v>3943</v>
      </c>
      <c r="I12" s="606">
        <v>14766</v>
      </c>
    </row>
    <row r="13" spans="2:19" x14ac:dyDescent="0.2">
      <c r="B13" s="72">
        <v>8</v>
      </c>
      <c r="C13" s="79"/>
      <c r="D13" s="79"/>
      <c r="E13" s="836" t="s">
        <v>287</v>
      </c>
      <c r="F13" s="836" t="s">
        <v>905</v>
      </c>
      <c r="G13" s="836" t="s">
        <v>707</v>
      </c>
      <c r="H13" s="836" t="s">
        <v>1533</v>
      </c>
      <c r="I13" s="838">
        <v>13280</v>
      </c>
      <c r="J13" s="105" t="s">
        <v>940</v>
      </c>
    </row>
    <row r="14" spans="2:19" x14ac:dyDescent="0.2">
      <c r="B14" s="72">
        <v>9</v>
      </c>
      <c r="C14" s="79"/>
      <c r="D14" s="79"/>
      <c r="E14" s="84" t="s">
        <v>287</v>
      </c>
      <c r="F14" s="84" t="s">
        <v>3624</v>
      </c>
      <c r="G14" s="84" t="s">
        <v>557</v>
      </c>
      <c r="H14" s="84" t="s">
        <v>1533</v>
      </c>
      <c r="I14" s="606">
        <v>14563</v>
      </c>
      <c r="J14" s="105" t="s">
        <v>940</v>
      </c>
    </row>
    <row r="15" spans="2:19" x14ac:dyDescent="0.2">
      <c r="B15" s="72">
        <v>10</v>
      </c>
      <c r="C15" s="48"/>
      <c r="D15" s="75">
        <v>1</v>
      </c>
      <c r="E15" s="112" t="s">
        <v>287</v>
      </c>
      <c r="F15" s="112" t="s">
        <v>202</v>
      </c>
      <c r="G15" s="112" t="s">
        <v>288</v>
      </c>
      <c r="H15" s="112" t="s">
        <v>1533</v>
      </c>
      <c r="I15" s="605">
        <v>14281</v>
      </c>
      <c r="J15" s="105" t="s">
        <v>940</v>
      </c>
    </row>
    <row r="16" spans="2:19" x14ac:dyDescent="0.2">
      <c r="B16" s="72">
        <v>11</v>
      </c>
      <c r="C16" s="48"/>
      <c r="D16" s="75"/>
      <c r="E16" s="84" t="s">
        <v>287</v>
      </c>
      <c r="F16" s="84" t="s">
        <v>202</v>
      </c>
      <c r="G16" s="84" t="s">
        <v>288</v>
      </c>
      <c r="H16" s="84" t="s">
        <v>1469</v>
      </c>
      <c r="I16" s="606">
        <v>14781</v>
      </c>
      <c r="J16" s="105" t="s">
        <v>940</v>
      </c>
    </row>
    <row r="17" spans="2:15" x14ac:dyDescent="0.2">
      <c r="B17" s="72">
        <v>12</v>
      </c>
      <c r="C17" s="48"/>
      <c r="D17" s="48"/>
      <c r="E17" s="84" t="s">
        <v>287</v>
      </c>
      <c r="F17" s="84" t="s">
        <v>786</v>
      </c>
      <c r="G17" s="84" t="s">
        <v>710</v>
      </c>
      <c r="H17" s="84" t="s">
        <v>1533</v>
      </c>
      <c r="I17" s="606">
        <v>14245</v>
      </c>
      <c r="J17" s="105" t="s">
        <v>940</v>
      </c>
      <c r="M17" s="1"/>
    </row>
    <row r="18" spans="2:15" x14ac:dyDescent="0.2">
      <c r="B18" s="72">
        <v>13</v>
      </c>
      <c r="C18" s="48"/>
      <c r="D18" s="75">
        <v>1</v>
      </c>
      <c r="E18" s="275" t="s">
        <v>287</v>
      </c>
      <c r="F18" s="275" t="s">
        <v>786</v>
      </c>
      <c r="G18" s="275" t="s">
        <v>1148</v>
      </c>
      <c r="H18" s="275" t="s">
        <v>10</v>
      </c>
      <c r="I18" s="642">
        <v>14643</v>
      </c>
      <c r="J18" s="105" t="s">
        <v>939</v>
      </c>
      <c r="N18" s="8"/>
      <c r="O18" s="8"/>
    </row>
    <row r="19" spans="2:15" x14ac:dyDescent="0.2">
      <c r="B19" s="72">
        <v>14</v>
      </c>
      <c r="C19" s="48"/>
      <c r="D19" s="75"/>
      <c r="E19" s="84" t="s">
        <v>287</v>
      </c>
      <c r="F19" s="84" t="s">
        <v>786</v>
      </c>
      <c r="G19" s="84" t="s">
        <v>1148</v>
      </c>
      <c r="H19" s="84" t="s">
        <v>401</v>
      </c>
      <c r="I19" s="606">
        <v>14766</v>
      </c>
      <c r="M19" s="8"/>
    </row>
    <row r="20" spans="2:15" x14ac:dyDescent="0.2">
      <c r="B20" s="72">
        <v>15</v>
      </c>
      <c r="C20" s="79"/>
      <c r="D20" s="79"/>
      <c r="E20" s="84" t="s">
        <v>287</v>
      </c>
      <c r="F20" s="84" t="s">
        <v>706</v>
      </c>
      <c r="G20" s="84" t="s">
        <v>907</v>
      </c>
      <c r="H20" s="84" t="s">
        <v>1533</v>
      </c>
      <c r="I20" s="606">
        <v>14490</v>
      </c>
      <c r="J20" s="105" t="s">
        <v>940</v>
      </c>
      <c r="M20" s="647"/>
    </row>
    <row r="21" spans="2:15" x14ac:dyDescent="0.2">
      <c r="B21" s="72">
        <v>16</v>
      </c>
      <c r="C21" s="79"/>
      <c r="D21" s="79"/>
      <c r="E21" s="87" t="s">
        <v>700</v>
      </c>
      <c r="F21" s="87" t="s">
        <v>701</v>
      </c>
      <c r="G21" s="87" t="s">
        <v>702</v>
      </c>
      <c r="H21" s="87" t="s">
        <v>479</v>
      </c>
      <c r="I21" s="609">
        <v>13141</v>
      </c>
      <c r="J21" s="105" t="s">
        <v>1245</v>
      </c>
    </row>
    <row r="22" spans="2:15" x14ac:dyDescent="0.2">
      <c r="B22" s="72">
        <v>17</v>
      </c>
      <c r="C22" s="79"/>
      <c r="D22" s="79"/>
      <c r="E22" s="88" t="s">
        <v>1979</v>
      </c>
      <c r="F22" s="88" t="s">
        <v>2627</v>
      </c>
      <c r="G22" s="88" t="s">
        <v>2186</v>
      </c>
      <c r="H22" s="88" t="s">
        <v>3045</v>
      </c>
      <c r="I22" s="608">
        <v>13440</v>
      </c>
      <c r="J22" s="105" t="s">
        <v>1245</v>
      </c>
    </row>
    <row r="23" spans="2:15" x14ac:dyDescent="0.2">
      <c r="B23" s="72">
        <v>18</v>
      </c>
      <c r="C23" s="79"/>
      <c r="D23" s="79"/>
      <c r="E23" s="87" t="s">
        <v>289</v>
      </c>
      <c r="F23" s="87" t="s">
        <v>290</v>
      </c>
      <c r="G23" s="87" t="s">
        <v>291</v>
      </c>
      <c r="H23" s="87" t="s">
        <v>1533</v>
      </c>
      <c r="I23" s="609">
        <v>13151</v>
      </c>
      <c r="J23" s="105" t="s">
        <v>940</v>
      </c>
    </row>
    <row r="24" spans="2:15" x14ac:dyDescent="0.2">
      <c r="B24" s="72">
        <v>19</v>
      </c>
      <c r="C24" s="48"/>
      <c r="D24" s="75">
        <v>1</v>
      </c>
      <c r="E24" s="275" t="s">
        <v>703</v>
      </c>
      <c r="F24" s="275" t="s">
        <v>704</v>
      </c>
      <c r="G24" s="275"/>
      <c r="H24" s="275" t="s">
        <v>479</v>
      </c>
      <c r="I24" s="642">
        <v>14281</v>
      </c>
      <c r="J24" s="105" t="s">
        <v>940</v>
      </c>
    </row>
    <row r="25" spans="2:15" x14ac:dyDescent="0.2">
      <c r="B25" s="72">
        <v>20</v>
      </c>
      <c r="C25" s="48"/>
      <c r="D25" s="75"/>
      <c r="E25" s="84" t="s">
        <v>703</v>
      </c>
      <c r="F25" s="84" t="s">
        <v>704</v>
      </c>
      <c r="G25" s="84"/>
      <c r="H25" s="84" t="s">
        <v>3943</v>
      </c>
      <c r="I25" s="606">
        <v>14766</v>
      </c>
    </row>
    <row r="26" spans="2:15" x14ac:dyDescent="0.2">
      <c r="B26" s="72">
        <v>21</v>
      </c>
      <c r="C26" s="79"/>
      <c r="D26" s="79"/>
      <c r="E26" s="84" t="s">
        <v>64</v>
      </c>
      <c r="F26" s="84" t="s">
        <v>786</v>
      </c>
      <c r="G26" s="84" t="s">
        <v>106</v>
      </c>
      <c r="H26" s="84" t="s">
        <v>3942</v>
      </c>
      <c r="I26" s="606">
        <v>14660</v>
      </c>
      <c r="J26" s="105" t="s">
        <v>940</v>
      </c>
    </row>
    <row r="27" spans="2:15" x14ac:dyDescent="0.2">
      <c r="B27" s="72">
        <v>22</v>
      </c>
      <c r="C27" s="48"/>
      <c r="D27" s="75">
        <v>1</v>
      </c>
      <c r="E27" s="275" t="s">
        <v>705</v>
      </c>
      <c r="F27" s="275" t="s">
        <v>706</v>
      </c>
      <c r="G27" s="275" t="s">
        <v>707</v>
      </c>
      <c r="H27" s="275" t="s">
        <v>479</v>
      </c>
      <c r="I27" s="642">
        <v>14092</v>
      </c>
      <c r="J27" s="105" t="s">
        <v>940</v>
      </c>
    </row>
    <row r="28" spans="2:15" x14ac:dyDescent="0.2">
      <c r="B28" s="72">
        <v>23</v>
      </c>
      <c r="C28" s="48"/>
      <c r="D28" s="75"/>
      <c r="E28" s="84" t="s">
        <v>705</v>
      </c>
      <c r="F28" s="84" t="s">
        <v>706</v>
      </c>
      <c r="G28" s="84" t="s">
        <v>707</v>
      </c>
      <c r="H28" s="84" t="s">
        <v>3943</v>
      </c>
      <c r="I28" s="606">
        <v>14766</v>
      </c>
    </row>
    <row r="29" spans="2:15" x14ac:dyDescent="0.2">
      <c r="B29" s="72">
        <v>24</v>
      </c>
      <c r="C29" s="79"/>
      <c r="D29" s="79"/>
      <c r="E29" s="343" t="s">
        <v>1980</v>
      </c>
      <c r="F29" s="343" t="s">
        <v>3624</v>
      </c>
      <c r="G29" s="343" t="s">
        <v>490</v>
      </c>
      <c r="H29" s="343" t="s">
        <v>3045</v>
      </c>
      <c r="I29" s="493">
        <v>13930</v>
      </c>
      <c r="J29" s="105" t="s">
        <v>940</v>
      </c>
    </row>
    <row r="30" spans="2:15" x14ac:dyDescent="0.2">
      <c r="B30" s="72">
        <v>25</v>
      </c>
      <c r="C30" s="79"/>
      <c r="D30" s="79"/>
      <c r="E30" s="84" t="s">
        <v>708</v>
      </c>
      <c r="F30" s="84" t="s">
        <v>709</v>
      </c>
      <c r="G30" s="84" t="s">
        <v>710</v>
      </c>
      <c r="H30" s="84" t="s">
        <v>479</v>
      </c>
      <c r="I30" s="606">
        <v>14553</v>
      </c>
      <c r="J30" s="105" t="s">
        <v>940</v>
      </c>
    </row>
    <row r="31" spans="2:15" x14ac:dyDescent="0.2">
      <c r="B31" s="72">
        <v>26</v>
      </c>
      <c r="C31" s="79"/>
      <c r="D31" s="79"/>
      <c r="E31" s="84" t="s">
        <v>708</v>
      </c>
      <c r="F31" s="84" t="s">
        <v>3625</v>
      </c>
      <c r="G31" s="84" t="s">
        <v>91</v>
      </c>
      <c r="H31" s="84" t="s">
        <v>1533</v>
      </c>
      <c r="I31" s="606">
        <v>14094</v>
      </c>
      <c r="J31" s="105" t="s">
        <v>940</v>
      </c>
    </row>
    <row r="32" spans="2:15" x14ac:dyDescent="0.2">
      <c r="B32" s="72">
        <v>27</v>
      </c>
      <c r="C32" s="48"/>
      <c r="D32" s="75">
        <v>1</v>
      </c>
      <c r="E32" s="275" t="s">
        <v>784</v>
      </c>
      <c r="F32" s="275" t="s">
        <v>709</v>
      </c>
      <c r="G32" s="275" t="s">
        <v>702</v>
      </c>
      <c r="H32" s="275" t="s">
        <v>479</v>
      </c>
      <c r="I32" s="642">
        <v>14553</v>
      </c>
      <c r="J32" s="105" t="s">
        <v>940</v>
      </c>
    </row>
    <row r="33" spans="2:10" x14ac:dyDescent="0.2">
      <c r="B33" s="72">
        <v>28</v>
      </c>
      <c r="C33" s="48"/>
      <c r="D33" s="75"/>
      <c r="E33" s="84" t="s">
        <v>784</v>
      </c>
      <c r="F33" s="84" t="s">
        <v>709</v>
      </c>
      <c r="G33" s="84" t="s">
        <v>702</v>
      </c>
      <c r="H33" s="84" t="s">
        <v>3943</v>
      </c>
      <c r="I33" s="606">
        <v>14766</v>
      </c>
    </row>
    <row r="34" spans="2:10" x14ac:dyDescent="0.2">
      <c r="B34" s="72">
        <v>29</v>
      </c>
      <c r="E34" s="84" t="s">
        <v>785</v>
      </c>
      <c r="F34" s="84" t="s">
        <v>786</v>
      </c>
      <c r="G34" s="84" t="s">
        <v>787</v>
      </c>
      <c r="H34" s="84" t="s">
        <v>479</v>
      </c>
      <c r="I34" s="606">
        <v>14703</v>
      </c>
      <c r="J34" s="105" t="s">
        <v>940</v>
      </c>
    </row>
    <row r="35" spans="2:10" x14ac:dyDescent="0.2">
      <c r="B35" s="72">
        <v>30</v>
      </c>
      <c r="E35" s="81" t="s">
        <v>785</v>
      </c>
      <c r="F35" s="81" t="s">
        <v>701</v>
      </c>
      <c r="G35" s="81" t="s">
        <v>2542</v>
      </c>
      <c r="H35" s="81" t="s">
        <v>1533</v>
      </c>
      <c r="I35" s="611">
        <v>13228</v>
      </c>
      <c r="J35" s="105" t="s">
        <v>1245</v>
      </c>
    </row>
    <row r="36" spans="2:10" x14ac:dyDescent="0.2">
      <c r="B36" s="72">
        <v>31</v>
      </c>
      <c r="E36" s="87" t="s">
        <v>1135</v>
      </c>
      <c r="F36" s="87" t="s">
        <v>706</v>
      </c>
      <c r="G36" s="87" t="s">
        <v>2828</v>
      </c>
      <c r="H36" s="87" t="s">
        <v>1468</v>
      </c>
      <c r="I36" s="609">
        <v>13108</v>
      </c>
      <c r="J36" s="105" t="s">
        <v>940</v>
      </c>
    </row>
    <row r="37" spans="2:10" x14ac:dyDescent="0.2">
      <c r="B37" s="72">
        <v>32</v>
      </c>
      <c r="E37" s="84" t="s">
        <v>3225</v>
      </c>
      <c r="F37" s="84" t="s">
        <v>786</v>
      </c>
      <c r="G37" s="84" t="s">
        <v>3169</v>
      </c>
      <c r="H37" s="84" t="s">
        <v>10</v>
      </c>
      <c r="I37" s="606">
        <v>14505</v>
      </c>
      <c r="J37" s="105" t="s">
        <v>939</v>
      </c>
    </row>
    <row r="38" spans="2:10" x14ac:dyDescent="0.2">
      <c r="B38" s="72">
        <v>33</v>
      </c>
      <c r="E38" s="84" t="s">
        <v>788</v>
      </c>
      <c r="F38" s="84" t="s">
        <v>90</v>
      </c>
      <c r="G38" s="84" t="s">
        <v>91</v>
      </c>
      <c r="H38" s="84" t="s">
        <v>479</v>
      </c>
      <c r="I38" s="606">
        <v>14552</v>
      </c>
      <c r="J38" s="105" t="s">
        <v>939</v>
      </c>
    </row>
    <row r="39" spans="2:10" x14ac:dyDescent="0.2">
      <c r="B39" s="72">
        <v>34</v>
      </c>
      <c r="E39" s="87" t="s">
        <v>852</v>
      </c>
      <c r="F39" s="87" t="s">
        <v>786</v>
      </c>
      <c r="G39" s="87" t="s">
        <v>3173</v>
      </c>
      <c r="H39" s="654" t="s">
        <v>3046</v>
      </c>
      <c r="I39" s="609">
        <v>13142</v>
      </c>
      <c r="J39" s="105" t="s">
        <v>940</v>
      </c>
    </row>
    <row r="40" spans="2:10" x14ac:dyDescent="0.2">
      <c r="B40" s="72">
        <v>35</v>
      </c>
      <c r="E40" s="84" t="s">
        <v>3947</v>
      </c>
      <c r="F40" s="84" t="s">
        <v>920</v>
      </c>
      <c r="G40" s="84" t="s">
        <v>1640</v>
      </c>
      <c r="H40" s="84" t="s">
        <v>2770</v>
      </c>
      <c r="I40" s="606">
        <v>14363</v>
      </c>
      <c r="J40" s="105" t="s">
        <v>1245</v>
      </c>
    </row>
    <row r="41" spans="2:10" x14ac:dyDescent="0.2">
      <c r="B41" s="72">
        <v>36</v>
      </c>
      <c r="E41" s="84" t="s">
        <v>592</v>
      </c>
      <c r="F41" s="84" t="s">
        <v>3638</v>
      </c>
      <c r="G41" s="84" t="s">
        <v>3622</v>
      </c>
      <c r="H41" s="84" t="s">
        <v>1469</v>
      </c>
      <c r="I41" s="606">
        <v>14335</v>
      </c>
      <c r="J41" s="105" t="s">
        <v>940</v>
      </c>
    </row>
    <row r="42" spans="2:10" x14ac:dyDescent="0.2">
      <c r="B42" s="72">
        <v>37</v>
      </c>
      <c r="E42" s="84" t="s">
        <v>120</v>
      </c>
      <c r="F42" s="84" t="s">
        <v>3624</v>
      </c>
      <c r="G42" s="84" t="s">
        <v>94</v>
      </c>
      <c r="H42" s="84" t="s">
        <v>1533</v>
      </c>
      <c r="I42" s="606">
        <v>14894</v>
      </c>
      <c r="J42" s="105" t="s">
        <v>940</v>
      </c>
    </row>
    <row r="43" spans="2:10" x14ac:dyDescent="0.2">
      <c r="B43" s="72">
        <v>38</v>
      </c>
      <c r="E43" s="84" t="s">
        <v>3948</v>
      </c>
      <c r="F43" s="84" t="s">
        <v>701</v>
      </c>
      <c r="G43" s="84" t="s">
        <v>710</v>
      </c>
      <c r="H43" s="84" t="s">
        <v>2770</v>
      </c>
      <c r="I43" s="606">
        <v>14273</v>
      </c>
      <c r="J43" s="105" t="s">
        <v>1245</v>
      </c>
    </row>
    <row r="44" spans="2:10" x14ac:dyDescent="0.2">
      <c r="B44" s="72">
        <v>39</v>
      </c>
      <c r="E44" s="87" t="s">
        <v>92</v>
      </c>
      <c r="F44" s="87" t="s">
        <v>93</v>
      </c>
      <c r="G44" s="87" t="s">
        <v>94</v>
      </c>
      <c r="H44" s="87" t="s">
        <v>479</v>
      </c>
      <c r="I44" s="609">
        <v>13114</v>
      </c>
      <c r="J44" s="105" t="s">
        <v>940</v>
      </c>
    </row>
    <row r="45" spans="2:10" x14ac:dyDescent="0.2">
      <c r="B45" s="72">
        <v>40</v>
      </c>
      <c r="E45" s="87" t="s">
        <v>121</v>
      </c>
      <c r="F45" s="87" t="s">
        <v>2702</v>
      </c>
      <c r="G45" s="87" t="s">
        <v>4001</v>
      </c>
      <c r="H45" s="87" t="s">
        <v>1533</v>
      </c>
      <c r="I45" s="609">
        <v>13151</v>
      </c>
      <c r="J45" s="105" t="s">
        <v>940</v>
      </c>
    </row>
    <row r="46" spans="2:10" x14ac:dyDescent="0.2">
      <c r="B46" s="72">
        <v>41</v>
      </c>
      <c r="D46" s="81">
        <v>1</v>
      </c>
      <c r="E46" s="275" t="s">
        <v>95</v>
      </c>
      <c r="F46" s="275" t="s">
        <v>96</v>
      </c>
      <c r="G46" s="275" t="s">
        <v>707</v>
      </c>
      <c r="H46" s="275" t="s">
        <v>479</v>
      </c>
      <c r="I46" s="642">
        <v>14382</v>
      </c>
      <c r="J46" s="105" t="s">
        <v>940</v>
      </c>
    </row>
    <row r="47" spans="2:10" ht="13.5" thickBot="1" x14ac:dyDescent="0.25">
      <c r="B47" s="72">
        <v>42</v>
      </c>
      <c r="C47" s="48"/>
      <c r="D47" s="864"/>
      <c r="E47" s="84" t="s">
        <v>95</v>
      </c>
      <c r="F47" s="84" t="s">
        <v>96</v>
      </c>
      <c r="G47" s="84" t="s">
        <v>707</v>
      </c>
      <c r="H47" s="84" t="s">
        <v>3944</v>
      </c>
      <c r="I47" s="606">
        <v>14766</v>
      </c>
    </row>
    <row r="48" spans="2:10" x14ac:dyDescent="0.2">
      <c r="B48" s="72">
        <v>43</v>
      </c>
      <c r="D48" s="48"/>
      <c r="E48" s="836" t="s">
        <v>97</v>
      </c>
      <c r="F48" s="836" t="s">
        <v>98</v>
      </c>
      <c r="G48" s="836" t="s">
        <v>99</v>
      </c>
      <c r="H48" s="836" t="s">
        <v>479</v>
      </c>
      <c r="I48" s="835">
        <v>13197</v>
      </c>
      <c r="J48" s="105" t="s">
        <v>940</v>
      </c>
    </row>
    <row r="49" spans="2:11" x14ac:dyDescent="0.2">
      <c r="B49" s="72">
        <v>44</v>
      </c>
      <c r="E49" s="84" t="s">
        <v>853</v>
      </c>
      <c r="F49" s="84" t="s">
        <v>2967</v>
      </c>
      <c r="G49" s="84" t="s">
        <v>787</v>
      </c>
      <c r="H49" s="645" t="s">
        <v>3046</v>
      </c>
      <c r="I49" s="606">
        <v>13928</v>
      </c>
      <c r="J49" s="105" t="s">
        <v>940</v>
      </c>
    </row>
    <row r="50" spans="2:11" x14ac:dyDescent="0.2">
      <c r="B50" s="72">
        <v>45</v>
      </c>
      <c r="C50" s="48"/>
      <c r="D50" s="75">
        <v>1</v>
      </c>
      <c r="E50" s="275" t="s">
        <v>100</v>
      </c>
      <c r="F50" s="275" t="s">
        <v>101</v>
      </c>
      <c r="G50" s="275" t="s">
        <v>702</v>
      </c>
      <c r="H50" s="275" t="s">
        <v>479</v>
      </c>
      <c r="I50" s="642">
        <v>13939</v>
      </c>
      <c r="J50" s="105" t="s">
        <v>940</v>
      </c>
    </row>
    <row r="51" spans="2:11" x14ac:dyDescent="0.2">
      <c r="B51" s="72">
        <v>46</v>
      </c>
      <c r="C51" s="48"/>
      <c r="D51" s="75"/>
      <c r="E51" s="84" t="s">
        <v>100</v>
      </c>
      <c r="F51" s="84" t="s">
        <v>101</v>
      </c>
      <c r="G51" s="84" t="s">
        <v>702</v>
      </c>
      <c r="H51" s="84" t="s">
        <v>3945</v>
      </c>
      <c r="I51" s="606">
        <v>14766</v>
      </c>
    </row>
    <row r="52" spans="2:11" x14ac:dyDescent="0.2">
      <c r="B52" s="72">
        <v>47</v>
      </c>
      <c r="E52" s="84" t="s">
        <v>1981</v>
      </c>
      <c r="F52" s="84" t="s">
        <v>3650</v>
      </c>
      <c r="G52" s="84" t="s">
        <v>4003</v>
      </c>
      <c r="H52" s="84" t="s">
        <v>3045</v>
      </c>
      <c r="I52" s="606">
        <v>14610</v>
      </c>
      <c r="J52" s="105" t="s">
        <v>940</v>
      </c>
    </row>
    <row r="53" spans="2:11" x14ac:dyDescent="0.2">
      <c r="B53" s="72">
        <v>48</v>
      </c>
      <c r="E53" s="343" t="s">
        <v>1981</v>
      </c>
      <c r="F53" s="343" t="s">
        <v>3242</v>
      </c>
      <c r="G53" s="343" t="s">
        <v>909</v>
      </c>
      <c r="H53" s="644" t="s">
        <v>3046</v>
      </c>
      <c r="I53" s="493">
        <v>14894</v>
      </c>
      <c r="J53" s="105" t="s">
        <v>940</v>
      </c>
    </row>
    <row r="54" spans="2:11" x14ac:dyDescent="0.2">
      <c r="B54" s="72">
        <v>49</v>
      </c>
      <c r="E54" s="84" t="s">
        <v>102</v>
      </c>
      <c r="F54" s="84" t="s">
        <v>905</v>
      </c>
      <c r="G54" s="84" t="s">
        <v>710</v>
      </c>
      <c r="H54" s="84" t="s">
        <v>8</v>
      </c>
      <c r="I54" s="606">
        <v>14381</v>
      </c>
      <c r="J54" s="105" t="s">
        <v>939</v>
      </c>
    </row>
    <row r="55" spans="2:11" x14ac:dyDescent="0.2">
      <c r="B55" s="72">
        <v>50</v>
      </c>
      <c r="E55" s="84" t="s">
        <v>102</v>
      </c>
      <c r="F55" s="84" t="s">
        <v>920</v>
      </c>
      <c r="G55" s="84" t="s">
        <v>94</v>
      </c>
      <c r="H55" s="84" t="s">
        <v>1533</v>
      </c>
      <c r="I55" s="606">
        <v>14552</v>
      </c>
      <c r="J55" s="105" t="s">
        <v>939</v>
      </c>
    </row>
    <row r="56" spans="2:11" x14ac:dyDescent="0.2">
      <c r="B56" s="72">
        <v>51</v>
      </c>
      <c r="E56" s="84" t="s">
        <v>102</v>
      </c>
      <c r="F56" s="84" t="s">
        <v>914</v>
      </c>
      <c r="G56" s="84" t="s">
        <v>3575</v>
      </c>
      <c r="H56" s="84" t="s">
        <v>1533</v>
      </c>
      <c r="I56" s="606">
        <v>13151</v>
      </c>
      <c r="J56" s="105" t="s">
        <v>940</v>
      </c>
    </row>
    <row r="57" spans="2:11" x14ac:dyDescent="0.2">
      <c r="B57" s="72">
        <v>52</v>
      </c>
      <c r="D57" s="81">
        <v>1</v>
      </c>
      <c r="E57" s="112" t="s">
        <v>102</v>
      </c>
      <c r="F57" s="112" t="s">
        <v>103</v>
      </c>
      <c r="G57" s="112" t="s">
        <v>91</v>
      </c>
      <c r="H57" s="112" t="s">
        <v>479</v>
      </c>
      <c r="I57" s="605">
        <v>13959</v>
      </c>
      <c r="J57" s="105" t="s">
        <v>940</v>
      </c>
      <c r="K57" s="11"/>
    </row>
    <row r="58" spans="2:11" x14ac:dyDescent="0.2">
      <c r="B58" s="72">
        <v>53</v>
      </c>
      <c r="C58" s="48"/>
      <c r="D58" s="81">
        <v>1</v>
      </c>
      <c r="E58" s="112" t="s">
        <v>102</v>
      </c>
      <c r="F58" s="112" t="s">
        <v>103</v>
      </c>
      <c r="G58" s="112" t="s">
        <v>91</v>
      </c>
      <c r="H58" s="112" t="s">
        <v>2535</v>
      </c>
      <c r="I58" s="605">
        <v>14553</v>
      </c>
      <c r="J58" s="105" t="s">
        <v>940</v>
      </c>
      <c r="K58" s="11"/>
    </row>
    <row r="59" spans="2:11" x14ac:dyDescent="0.2">
      <c r="B59" s="72">
        <v>54</v>
      </c>
      <c r="C59" s="48"/>
      <c r="D59" s="81">
        <v>1</v>
      </c>
      <c r="E59" s="275" t="s">
        <v>102</v>
      </c>
      <c r="F59" s="275" t="s">
        <v>103</v>
      </c>
      <c r="G59" s="275" t="s">
        <v>91</v>
      </c>
      <c r="H59" s="275" t="s">
        <v>2531</v>
      </c>
      <c r="I59" s="642">
        <v>14702</v>
      </c>
      <c r="J59" s="105" t="s">
        <v>940</v>
      </c>
      <c r="K59" s="11"/>
    </row>
    <row r="60" spans="2:11" x14ac:dyDescent="0.2">
      <c r="B60" s="72">
        <v>55</v>
      </c>
      <c r="C60" s="48"/>
      <c r="D60" s="81"/>
      <c r="E60" s="84" t="s">
        <v>102</v>
      </c>
      <c r="F60" s="84" t="s">
        <v>103</v>
      </c>
      <c r="G60" s="84" t="s">
        <v>91</v>
      </c>
      <c r="H60" s="84" t="s">
        <v>2670</v>
      </c>
      <c r="I60" s="606">
        <v>14766</v>
      </c>
    </row>
    <row r="61" spans="2:11" x14ac:dyDescent="0.2">
      <c r="B61" s="72">
        <v>56</v>
      </c>
      <c r="E61" s="84" t="s">
        <v>102</v>
      </c>
      <c r="F61" s="84" t="s">
        <v>706</v>
      </c>
      <c r="G61" s="84" t="s">
        <v>906</v>
      </c>
      <c r="H61" s="84" t="s">
        <v>1533</v>
      </c>
      <c r="I61" s="606">
        <v>14873</v>
      </c>
      <c r="J61" s="105" t="s">
        <v>940</v>
      </c>
    </row>
    <row r="62" spans="2:11" x14ac:dyDescent="0.2">
      <c r="B62" s="72">
        <v>57</v>
      </c>
      <c r="E62" s="84" t="s">
        <v>854</v>
      </c>
      <c r="F62" s="84" t="s">
        <v>202</v>
      </c>
      <c r="G62" s="84" t="s">
        <v>3636</v>
      </c>
      <c r="H62" s="645" t="s">
        <v>3046</v>
      </c>
      <c r="I62" s="606">
        <v>14894</v>
      </c>
      <c r="J62" s="105" t="s">
        <v>940</v>
      </c>
    </row>
    <row r="63" spans="2:11" x14ac:dyDescent="0.2">
      <c r="B63" s="72">
        <v>58</v>
      </c>
      <c r="E63" s="84" t="s">
        <v>3276</v>
      </c>
      <c r="F63" s="84" t="s">
        <v>3158</v>
      </c>
      <c r="G63" s="84" t="s">
        <v>1923</v>
      </c>
      <c r="H63" s="84" t="s">
        <v>1533</v>
      </c>
      <c r="I63" s="613" t="s">
        <v>3691</v>
      </c>
    </row>
    <row r="64" spans="2:11" ht="13.5" thickBot="1" x14ac:dyDescent="0.25">
      <c r="B64" s="72">
        <v>59</v>
      </c>
      <c r="E64" s="87" t="s">
        <v>3117</v>
      </c>
      <c r="F64" s="87" t="s">
        <v>920</v>
      </c>
      <c r="G64" s="87" t="s">
        <v>94</v>
      </c>
      <c r="H64" s="87" t="s">
        <v>2771</v>
      </c>
      <c r="I64" s="609">
        <v>13111</v>
      </c>
      <c r="J64" s="105" t="s">
        <v>940</v>
      </c>
    </row>
    <row r="65" spans="2:10" x14ac:dyDescent="0.2">
      <c r="B65" s="72">
        <v>60</v>
      </c>
      <c r="D65" s="649">
        <v>1</v>
      </c>
      <c r="E65" s="275" t="s">
        <v>3226</v>
      </c>
      <c r="F65" s="275" t="s">
        <v>3625</v>
      </c>
      <c r="G65" s="275" t="s">
        <v>702</v>
      </c>
      <c r="H65" s="275" t="s">
        <v>10</v>
      </c>
      <c r="I65" s="642">
        <v>13952</v>
      </c>
      <c r="J65" s="105" t="s">
        <v>939</v>
      </c>
    </row>
    <row r="66" spans="2:10" ht="13.5" thickBot="1" x14ac:dyDescent="0.25">
      <c r="B66" s="72">
        <v>61</v>
      </c>
      <c r="C66" s="48"/>
      <c r="D66" s="650"/>
      <c r="E66" s="84" t="s">
        <v>3226</v>
      </c>
      <c r="F66" s="84" t="s">
        <v>3625</v>
      </c>
      <c r="G66" s="84" t="s">
        <v>702</v>
      </c>
      <c r="H66" s="84" t="s">
        <v>401</v>
      </c>
      <c r="I66" s="606">
        <v>14766</v>
      </c>
    </row>
    <row r="67" spans="2:10" x14ac:dyDescent="0.2">
      <c r="B67" s="72">
        <v>62</v>
      </c>
      <c r="C67" s="48"/>
      <c r="D67" s="649">
        <v>1</v>
      </c>
      <c r="E67" s="275" t="s">
        <v>104</v>
      </c>
      <c r="F67" s="275" t="s">
        <v>105</v>
      </c>
      <c r="G67" s="275" t="s">
        <v>106</v>
      </c>
      <c r="H67" s="275" t="s">
        <v>479</v>
      </c>
      <c r="I67" s="642">
        <v>14691</v>
      </c>
      <c r="J67" s="105" t="s">
        <v>940</v>
      </c>
    </row>
    <row r="68" spans="2:10" ht="13.5" thickBot="1" x14ac:dyDescent="0.25">
      <c r="B68" s="72">
        <v>63</v>
      </c>
      <c r="C68" s="48"/>
      <c r="D68" s="650"/>
      <c r="E68" s="84" t="s">
        <v>104</v>
      </c>
      <c r="F68" s="84" t="s">
        <v>105</v>
      </c>
      <c r="G68" s="84" t="s">
        <v>106</v>
      </c>
      <c r="H68" s="84" t="s">
        <v>3943</v>
      </c>
      <c r="I68" s="606">
        <v>14766</v>
      </c>
      <c r="J68" s="105"/>
    </row>
    <row r="69" spans="2:10" x14ac:dyDescent="0.2">
      <c r="B69" s="72">
        <v>64</v>
      </c>
      <c r="E69" s="87" t="s">
        <v>283</v>
      </c>
      <c r="F69" s="87" t="s">
        <v>3625</v>
      </c>
      <c r="G69" s="87" t="s">
        <v>702</v>
      </c>
      <c r="H69" s="87" t="s">
        <v>2531</v>
      </c>
      <c r="I69" s="609">
        <v>13108</v>
      </c>
      <c r="J69" s="105" t="s">
        <v>940</v>
      </c>
    </row>
    <row r="70" spans="2:10" x14ac:dyDescent="0.2">
      <c r="B70" s="72">
        <v>65</v>
      </c>
      <c r="C70" s="48"/>
      <c r="D70" s="75">
        <v>1</v>
      </c>
      <c r="E70" s="112" t="s">
        <v>3227</v>
      </c>
      <c r="F70" s="112" t="s">
        <v>96</v>
      </c>
      <c r="G70" s="112" t="s">
        <v>3617</v>
      </c>
      <c r="H70" s="112" t="s">
        <v>10</v>
      </c>
      <c r="I70" s="605">
        <v>14033</v>
      </c>
      <c r="J70" s="105" t="s">
        <v>939</v>
      </c>
    </row>
    <row r="71" spans="2:10" x14ac:dyDescent="0.2">
      <c r="B71" s="72">
        <v>66</v>
      </c>
      <c r="C71" s="48"/>
      <c r="D71" s="75">
        <v>1</v>
      </c>
      <c r="E71" s="275" t="s">
        <v>3227</v>
      </c>
      <c r="F71" s="275" t="s">
        <v>96</v>
      </c>
      <c r="G71" s="275" t="s">
        <v>3617</v>
      </c>
      <c r="H71" s="275" t="s">
        <v>3036</v>
      </c>
      <c r="I71" s="642">
        <v>14638</v>
      </c>
      <c r="J71" s="105" t="s">
        <v>939</v>
      </c>
    </row>
    <row r="72" spans="2:10" x14ac:dyDescent="0.2">
      <c r="B72" s="72">
        <v>67</v>
      </c>
      <c r="C72" s="48"/>
      <c r="D72" s="75"/>
      <c r="E72" s="84" t="s">
        <v>3227</v>
      </c>
      <c r="F72" s="84" t="s">
        <v>96</v>
      </c>
      <c r="G72" s="84" t="s">
        <v>3617</v>
      </c>
      <c r="H72" s="84" t="s">
        <v>401</v>
      </c>
      <c r="I72" s="606">
        <v>14766</v>
      </c>
      <c r="J72" s="105"/>
    </row>
    <row r="73" spans="2:10" x14ac:dyDescent="0.2">
      <c r="B73" s="72">
        <v>68</v>
      </c>
      <c r="E73" s="84" t="s">
        <v>3704</v>
      </c>
      <c r="F73" s="84" t="s">
        <v>905</v>
      </c>
      <c r="G73" s="84" t="s">
        <v>2630</v>
      </c>
      <c r="H73" s="84" t="s">
        <v>3045</v>
      </c>
      <c r="I73" s="606">
        <v>14552</v>
      </c>
      <c r="J73" s="105" t="s">
        <v>939</v>
      </c>
    </row>
    <row r="74" spans="2:10" x14ac:dyDescent="0.2">
      <c r="B74" s="72">
        <v>69</v>
      </c>
      <c r="E74" s="343" t="s">
        <v>3704</v>
      </c>
      <c r="F74" s="343" t="s">
        <v>905</v>
      </c>
      <c r="G74" s="343" t="s">
        <v>702</v>
      </c>
      <c r="H74" s="343" t="s">
        <v>1533</v>
      </c>
      <c r="I74" s="493">
        <v>13223</v>
      </c>
      <c r="J74" s="105" t="s">
        <v>940</v>
      </c>
    </row>
    <row r="75" spans="2:10" x14ac:dyDescent="0.2">
      <c r="B75" s="72">
        <v>70</v>
      </c>
      <c r="E75" s="87" t="s">
        <v>3704</v>
      </c>
      <c r="F75" s="87" t="s">
        <v>905</v>
      </c>
      <c r="G75" s="87" t="s">
        <v>122</v>
      </c>
      <c r="H75" s="87" t="s">
        <v>1533</v>
      </c>
      <c r="I75" s="609">
        <v>13116</v>
      </c>
      <c r="J75" s="105" t="s">
        <v>940</v>
      </c>
    </row>
    <row r="76" spans="2:10" x14ac:dyDescent="0.2">
      <c r="B76" s="72">
        <v>71</v>
      </c>
      <c r="E76" s="84" t="s">
        <v>3704</v>
      </c>
      <c r="F76" s="84" t="s">
        <v>905</v>
      </c>
      <c r="G76" s="84" t="s">
        <v>3636</v>
      </c>
      <c r="H76" s="645" t="s">
        <v>3046</v>
      </c>
      <c r="I76" s="606">
        <v>14727</v>
      </c>
      <c r="J76" s="105" t="s">
        <v>940</v>
      </c>
    </row>
    <row r="77" spans="2:10" x14ac:dyDescent="0.2">
      <c r="B77" s="72">
        <v>72</v>
      </c>
      <c r="E77" s="84" t="s">
        <v>3704</v>
      </c>
      <c r="F77" s="84" t="s">
        <v>3887</v>
      </c>
      <c r="G77" s="84" t="s">
        <v>509</v>
      </c>
      <c r="H77" s="84" t="s">
        <v>3942</v>
      </c>
      <c r="I77" s="606">
        <v>13131</v>
      </c>
      <c r="J77" s="105" t="s">
        <v>940</v>
      </c>
    </row>
    <row r="78" spans="2:10" x14ac:dyDescent="0.2">
      <c r="B78" s="72">
        <v>73</v>
      </c>
      <c r="E78" s="84" t="s">
        <v>3704</v>
      </c>
      <c r="F78" s="84" t="s">
        <v>3158</v>
      </c>
      <c r="G78" s="84" t="s">
        <v>710</v>
      </c>
      <c r="H78" s="84" t="s">
        <v>3045</v>
      </c>
      <c r="I78" s="606">
        <v>13197</v>
      </c>
      <c r="J78" s="105" t="s">
        <v>940</v>
      </c>
    </row>
    <row r="79" spans="2:10" x14ac:dyDescent="0.2">
      <c r="B79" s="72">
        <v>74</v>
      </c>
      <c r="E79" s="84" t="s">
        <v>3704</v>
      </c>
      <c r="F79" s="84" t="s">
        <v>709</v>
      </c>
      <c r="G79" s="84" t="s">
        <v>3173</v>
      </c>
      <c r="H79" s="84" t="s">
        <v>3942</v>
      </c>
      <c r="I79" s="606">
        <v>14874</v>
      </c>
      <c r="J79" s="105" t="s">
        <v>940</v>
      </c>
    </row>
    <row r="80" spans="2:10" x14ac:dyDescent="0.2">
      <c r="B80" s="72">
        <v>75</v>
      </c>
      <c r="E80" s="84" t="s">
        <v>3704</v>
      </c>
      <c r="F80" s="84" t="s">
        <v>3633</v>
      </c>
      <c r="G80" s="84" t="s">
        <v>205</v>
      </c>
      <c r="H80" s="84" t="s">
        <v>3942</v>
      </c>
      <c r="I80" s="606">
        <v>13197</v>
      </c>
      <c r="J80" s="105" t="s">
        <v>940</v>
      </c>
    </row>
    <row r="81" spans="2:10" x14ac:dyDescent="0.2">
      <c r="B81" s="72">
        <v>76</v>
      </c>
      <c r="E81" s="836" t="s">
        <v>3704</v>
      </c>
      <c r="F81" s="836" t="s">
        <v>3624</v>
      </c>
      <c r="G81" s="836" t="s">
        <v>710</v>
      </c>
      <c r="H81" s="836" t="s">
        <v>2770</v>
      </c>
      <c r="I81" s="838">
        <v>14661</v>
      </c>
      <c r="J81" s="105" t="s">
        <v>940</v>
      </c>
    </row>
    <row r="82" spans="2:10" x14ac:dyDescent="0.2">
      <c r="B82" s="72">
        <v>77</v>
      </c>
      <c r="E82" s="836" t="s">
        <v>3704</v>
      </c>
      <c r="F82" s="836" t="s">
        <v>3624</v>
      </c>
      <c r="G82" s="836" t="s">
        <v>3636</v>
      </c>
      <c r="H82" s="925" t="s">
        <v>3046</v>
      </c>
      <c r="I82" s="838">
        <v>14213</v>
      </c>
      <c r="J82" s="105" t="s">
        <v>1245</v>
      </c>
    </row>
    <row r="83" spans="2:10" x14ac:dyDescent="0.2">
      <c r="B83" s="72">
        <v>78</v>
      </c>
      <c r="E83" s="84" t="s">
        <v>3704</v>
      </c>
      <c r="F83" s="84" t="s">
        <v>4000</v>
      </c>
      <c r="G83" s="84" t="s">
        <v>707</v>
      </c>
      <c r="H83" s="84" t="s">
        <v>3045</v>
      </c>
      <c r="I83" s="606">
        <v>14703</v>
      </c>
      <c r="J83" s="105" t="s">
        <v>940</v>
      </c>
    </row>
    <row r="84" spans="2:10" x14ac:dyDescent="0.2">
      <c r="B84" s="72">
        <v>79</v>
      </c>
      <c r="E84" s="81" t="s">
        <v>3704</v>
      </c>
      <c r="F84" s="81" t="s">
        <v>1191</v>
      </c>
      <c r="G84" s="81" t="s">
        <v>4106</v>
      </c>
      <c r="H84" s="81" t="s">
        <v>10</v>
      </c>
      <c r="I84" s="611">
        <v>14362</v>
      </c>
      <c r="J84" s="105" t="s">
        <v>939</v>
      </c>
    </row>
    <row r="85" spans="2:10" x14ac:dyDescent="0.2">
      <c r="B85" s="72">
        <v>80</v>
      </c>
      <c r="E85" s="84" t="s">
        <v>3704</v>
      </c>
      <c r="F85" s="84" t="s">
        <v>786</v>
      </c>
      <c r="G85" s="84" t="s">
        <v>94</v>
      </c>
      <c r="H85" s="84" t="s">
        <v>1533</v>
      </c>
      <c r="I85" s="606">
        <v>14873</v>
      </c>
      <c r="J85" s="105" t="s">
        <v>940</v>
      </c>
    </row>
    <row r="86" spans="2:10" x14ac:dyDescent="0.2">
      <c r="B86" s="72">
        <v>81</v>
      </c>
      <c r="D86" s="75">
        <v>1</v>
      </c>
      <c r="E86" s="275" t="s">
        <v>3704</v>
      </c>
      <c r="F86" s="275" t="s">
        <v>3705</v>
      </c>
      <c r="G86" s="275" t="s">
        <v>3622</v>
      </c>
      <c r="H86" s="275" t="s">
        <v>479</v>
      </c>
      <c r="I86" s="642">
        <v>14553</v>
      </c>
      <c r="J86" s="105" t="s">
        <v>940</v>
      </c>
    </row>
    <row r="87" spans="2:10" x14ac:dyDescent="0.2">
      <c r="B87" s="72">
        <v>82</v>
      </c>
      <c r="C87" s="48"/>
      <c r="D87" s="75"/>
      <c r="E87" s="84" t="s">
        <v>3704</v>
      </c>
      <c r="F87" s="84" t="s">
        <v>3705</v>
      </c>
      <c r="G87" s="84" t="s">
        <v>3622</v>
      </c>
      <c r="H87" s="84" t="s">
        <v>3943</v>
      </c>
      <c r="I87" s="606">
        <v>14766</v>
      </c>
      <c r="J87" s="105"/>
    </row>
    <row r="88" spans="2:10" x14ac:dyDescent="0.2">
      <c r="B88" s="72">
        <v>83</v>
      </c>
      <c r="E88" s="84" t="s">
        <v>2602</v>
      </c>
      <c r="F88" s="84" t="s">
        <v>786</v>
      </c>
      <c r="G88" s="84" t="s">
        <v>94</v>
      </c>
      <c r="H88" s="84" t="s">
        <v>3942</v>
      </c>
      <c r="I88" s="606">
        <v>13197</v>
      </c>
      <c r="J88" s="105" t="s">
        <v>940</v>
      </c>
    </row>
    <row r="89" spans="2:10" x14ac:dyDescent="0.2">
      <c r="B89" s="72">
        <v>84</v>
      </c>
      <c r="E89" s="343" t="s">
        <v>3623</v>
      </c>
      <c r="F89" s="343" t="s">
        <v>3291</v>
      </c>
      <c r="G89" s="343" t="s">
        <v>707</v>
      </c>
      <c r="H89" s="343" t="s">
        <v>8</v>
      </c>
      <c r="I89" s="493">
        <v>14727</v>
      </c>
      <c r="J89" s="105" t="s">
        <v>939</v>
      </c>
    </row>
    <row r="90" spans="2:10" x14ac:dyDescent="0.2">
      <c r="B90" s="72">
        <v>85</v>
      </c>
      <c r="E90" s="84" t="s">
        <v>3623</v>
      </c>
      <c r="F90" s="84" t="s">
        <v>3291</v>
      </c>
      <c r="G90" s="84" t="s">
        <v>3622</v>
      </c>
      <c r="H90" s="84" t="s">
        <v>1533</v>
      </c>
      <c r="I90" s="606">
        <v>14873</v>
      </c>
      <c r="J90" s="105" t="s">
        <v>940</v>
      </c>
    </row>
    <row r="91" spans="2:10" x14ac:dyDescent="0.2">
      <c r="B91" s="72">
        <v>86</v>
      </c>
      <c r="E91" s="84" t="s">
        <v>3623</v>
      </c>
      <c r="F91" s="84" t="s">
        <v>3291</v>
      </c>
      <c r="G91" s="84" t="s">
        <v>702</v>
      </c>
      <c r="H91" s="84" t="s">
        <v>2770</v>
      </c>
      <c r="I91" s="606">
        <v>14781</v>
      </c>
      <c r="J91" s="105" t="s">
        <v>940</v>
      </c>
    </row>
    <row r="92" spans="2:10" x14ac:dyDescent="0.2">
      <c r="B92" s="72">
        <v>87</v>
      </c>
      <c r="E92" s="84" t="s">
        <v>3623</v>
      </c>
      <c r="F92" s="84" t="s">
        <v>90</v>
      </c>
      <c r="G92" s="84" t="s">
        <v>3622</v>
      </c>
      <c r="H92" s="84" t="s">
        <v>3942</v>
      </c>
      <c r="I92" s="606">
        <v>14727</v>
      </c>
      <c r="J92" s="105" t="s">
        <v>940</v>
      </c>
    </row>
    <row r="93" spans="2:10" x14ac:dyDescent="0.2">
      <c r="B93" s="72">
        <v>88</v>
      </c>
      <c r="E93" s="84" t="s">
        <v>3623</v>
      </c>
      <c r="F93" s="84" t="s">
        <v>90</v>
      </c>
      <c r="G93" s="84" t="s">
        <v>702</v>
      </c>
      <c r="H93" s="84" t="s">
        <v>1533</v>
      </c>
      <c r="I93" s="606">
        <v>14873</v>
      </c>
      <c r="J93" s="105" t="s">
        <v>940</v>
      </c>
    </row>
    <row r="94" spans="2:10" ht="13.5" thickBot="1" x14ac:dyDescent="0.25">
      <c r="B94" s="72">
        <v>89</v>
      </c>
      <c r="E94" s="84" t="s">
        <v>3623</v>
      </c>
      <c r="F94" s="84" t="s">
        <v>96</v>
      </c>
      <c r="G94" s="84" t="s">
        <v>906</v>
      </c>
      <c r="H94" s="84" t="s">
        <v>1533</v>
      </c>
      <c r="I94" s="606">
        <v>14428</v>
      </c>
      <c r="J94" s="105" t="s">
        <v>939</v>
      </c>
    </row>
    <row r="95" spans="2:10" x14ac:dyDescent="0.2">
      <c r="B95" s="72">
        <v>90</v>
      </c>
      <c r="D95" s="649">
        <v>1</v>
      </c>
      <c r="E95" s="112" t="s">
        <v>3623</v>
      </c>
      <c r="F95" s="112" t="s">
        <v>3286</v>
      </c>
      <c r="G95" s="112" t="s">
        <v>3622</v>
      </c>
      <c r="H95" s="112" t="s">
        <v>2770</v>
      </c>
      <c r="I95" s="605">
        <v>13197</v>
      </c>
      <c r="J95" s="105" t="s">
        <v>940</v>
      </c>
    </row>
    <row r="96" spans="2:10" ht="13.5" thickBot="1" x14ac:dyDescent="0.25">
      <c r="B96" s="72">
        <v>91</v>
      </c>
      <c r="C96" s="48"/>
      <c r="D96" s="650"/>
      <c r="E96" s="84" t="s">
        <v>3623</v>
      </c>
      <c r="F96" s="84" t="s">
        <v>3286</v>
      </c>
      <c r="G96" s="84" t="s">
        <v>3622</v>
      </c>
      <c r="H96" s="84" t="s">
        <v>2775</v>
      </c>
      <c r="I96" s="606">
        <v>14621</v>
      </c>
      <c r="J96" s="105" t="s">
        <v>940</v>
      </c>
    </row>
    <row r="97" spans="2:10" x14ac:dyDescent="0.2">
      <c r="B97" s="72">
        <v>92</v>
      </c>
      <c r="C97" s="48"/>
      <c r="D97" s="649">
        <v>1</v>
      </c>
      <c r="E97" s="275" t="s">
        <v>3623</v>
      </c>
      <c r="F97" s="275" t="s">
        <v>3624</v>
      </c>
      <c r="G97" s="275" t="s">
        <v>702</v>
      </c>
      <c r="H97" s="275" t="s">
        <v>479</v>
      </c>
      <c r="I97" s="642">
        <v>14108</v>
      </c>
      <c r="J97" s="105" t="s">
        <v>940</v>
      </c>
    </row>
    <row r="98" spans="2:10" ht="13.5" thickBot="1" x14ac:dyDescent="0.25">
      <c r="B98" s="72">
        <v>93</v>
      </c>
      <c r="C98" s="48"/>
      <c r="D98" s="650"/>
      <c r="E98" s="84" t="s">
        <v>3623</v>
      </c>
      <c r="F98" s="84" t="s">
        <v>3624</v>
      </c>
      <c r="G98" s="84" t="s">
        <v>702</v>
      </c>
      <c r="H98" s="84" t="s">
        <v>3943</v>
      </c>
      <c r="I98" s="606">
        <v>14766</v>
      </c>
      <c r="J98" s="105"/>
    </row>
    <row r="99" spans="2:10" x14ac:dyDescent="0.2">
      <c r="B99" s="72">
        <v>94</v>
      </c>
      <c r="C99" s="48"/>
      <c r="D99" s="649">
        <v>1</v>
      </c>
      <c r="E99" s="275" t="s">
        <v>3623</v>
      </c>
      <c r="F99" s="275" t="s">
        <v>3625</v>
      </c>
      <c r="G99" s="275" t="s">
        <v>710</v>
      </c>
      <c r="H99" s="275" t="s">
        <v>479</v>
      </c>
      <c r="I99" s="642">
        <v>14281</v>
      </c>
      <c r="J99" s="105" t="s">
        <v>940</v>
      </c>
    </row>
    <row r="100" spans="2:10" ht="13.5" thickBot="1" x14ac:dyDescent="0.25">
      <c r="B100" s="72">
        <v>95</v>
      </c>
      <c r="C100" s="48"/>
      <c r="D100" s="650"/>
      <c r="E100" s="84" t="s">
        <v>3623</v>
      </c>
      <c r="F100" s="84" t="s">
        <v>3625</v>
      </c>
      <c r="G100" s="84" t="s">
        <v>710</v>
      </c>
      <c r="H100" s="84" t="s">
        <v>3943</v>
      </c>
      <c r="I100" s="606">
        <v>14766</v>
      </c>
      <c r="J100" s="105"/>
    </row>
    <row r="101" spans="2:10" x14ac:dyDescent="0.2">
      <c r="B101" s="72">
        <v>96</v>
      </c>
      <c r="C101" s="48"/>
      <c r="D101" s="649">
        <v>1</v>
      </c>
      <c r="E101" s="275" t="s">
        <v>3623</v>
      </c>
      <c r="F101" s="275" t="s">
        <v>3626</v>
      </c>
      <c r="G101" s="275" t="s">
        <v>3627</v>
      </c>
      <c r="H101" s="275" t="s">
        <v>479</v>
      </c>
      <c r="I101" s="642">
        <v>14553</v>
      </c>
      <c r="J101" s="105" t="s">
        <v>940</v>
      </c>
    </row>
    <row r="102" spans="2:10" ht="13.5" thickBot="1" x14ac:dyDescent="0.25">
      <c r="B102" s="72">
        <v>97</v>
      </c>
      <c r="C102" s="48"/>
      <c r="D102" s="650"/>
      <c r="E102" s="84" t="s">
        <v>3623</v>
      </c>
      <c r="F102" s="84" t="s">
        <v>3626</v>
      </c>
      <c r="G102" s="84" t="s">
        <v>3627</v>
      </c>
      <c r="H102" s="84" t="s">
        <v>2681</v>
      </c>
      <c r="I102" s="606">
        <v>14766</v>
      </c>
      <c r="J102" s="105"/>
    </row>
    <row r="103" spans="2:10" x14ac:dyDescent="0.2">
      <c r="B103" s="72">
        <v>98</v>
      </c>
      <c r="C103" s="48"/>
      <c r="D103" s="649">
        <v>1</v>
      </c>
      <c r="E103" s="112" t="s">
        <v>3623</v>
      </c>
      <c r="F103" s="112" t="s">
        <v>698</v>
      </c>
      <c r="G103" s="112" t="s">
        <v>707</v>
      </c>
      <c r="H103" s="112" t="s">
        <v>479</v>
      </c>
      <c r="I103" s="605">
        <v>13116</v>
      </c>
      <c r="J103" s="105" t="s">
        <v>940</v>
      </c>
    </row>
    <row r="104" spans="2:10" x14ac:dyDescent="0.2">
      <c r="B104" s="72">
        <v>99</v>
      </c>
      <c r="C104" s="48"/>
      <c r="D104" s="651">
        <v>1</v>
      </c>
      <c r="E104" s="275" t="s">
        <v>3623</v>
      </c>
      <c r="F104" s="275" t="s">
        <v>698</v>
      </c>
      <c r="G104" s="275" t="s">
        <v>707</v>
      </c>
      <c r="H104" s="275" t="s">
        <v>2535</v>
      </c>
      <c r="I104" s="642">
        <v>13943</v>
      </c>
      <c r="J104" s="105" t="s">
        <v>940</v>
      </c>
    </row>
    <row r="105" spans="2:10" ht="13.5" thickBot="1" x14ac:dyDescent="0.25">
      <c r="B105" s="72">
        <v>100</v>
      </c>
      <c r="C105" s="48"/>
      <c r="D105" s="650"/>
      <c r="E105" s="87" t="s">
        <v>3623</v>
      </c>
      <c r="F105" s="87" t="s">
        <v>698</v>
      </c>
      <c r="G105" s="87" t="s">
        <v>707</v>
      </c>
      <c r="H105" s="87" t="s">
        <v>2671</v>
      </c>
      <c r="I105" s="609">
        <v>14766</v>
      </c>
      <c r="J105" s="105"/>
    </row>
    <row r="106" spans="2:10" x14ac:dyDescent="0.2">
      <c r="B106" s="72">
        <v>101</v>
      </c>
      <c r="D106" s="649">
        <v>1</v>
      </c>
      <c r="E106" s="275" t="s">
        <v>3623</v>
      </c>
      <c r="F106" s="275" t="s">
        <v>3628</v>
      </c>
      <c r="G106" s="275" t="s">
        <v>106</v>
      </c>
      <c r="H106" s="275" t="s">
        <v>479</v>
      </c>
      <c r="I106" s="642">
        <v>14727</v>
      </c>
      <c r="J106" s="105" t="s">
        <v>940</v>
      </c>
    </row>
    <row r="107" spans="2:10" ht="13.5" thickBot="1" x14ac:dyDescent="0.25">
      <c r="B107" s="72">
        <v>102</v>
      </c>
      <c r="D107" s="650"/>
      <c r="E107" s="84" t="s">
        <v>3623</v>
      </c>
      <c r="F107" s="84" t="s">
        <v>3628</v>
      </c>
      <c r="G107" s="84" t="s">
        <v>106</v>
      </c>
      <c r="H107" s="84" t="s">
        <v>3943</v>
      </c>
      <c r="I107" s="606">
        <v>14766</v>
      </c>
      <c r="J107" s="105"/>
    </row>
    <row r="108" spans="2:10" x14ac:dyDescent="0.2">
      <c r="B108" s="72">
        <v>103</v>
      </c>
      <c r="D108" s="649">
        <v>1</v>
      </c>
      <c r="E108" s="275" t="s">
        <v>3629</v>
      </c>
      <c r="F108" s="275" t="s">
        <v>3630</v>
      </c>
      <c r="G108" s="275" t="s">
        <v>3631</v>
      </c>
      <c r="H108" s="275" t="s">
        <v>479</v>
      </c>
      <c r="I108" s="642">
        <v>14547</v>
      </c>
      <c r="J108" s="105" t="s">
        <v>940</v>
      </c>
    </row>
    <row r="109" spans="2:10" ht="13.5" thickBot="1" x14ac:dyDescent="0.25">
      <c r="B109" s="72">
        <v>104</v>
      </c>
      <c r="D109" s="650"/>
      <c r="E109" s="84" t="s">
        <v>3629</v>
      </c>
      <c r="F109" s="84" t="s">
        <v>3630</v>
      </c>
      <c r="G109" s="84" t="s">
        <v>3631</v>
      </c>
      <c r="H109" s="84" t="s">
        <v>2681</v>
      </c>
      <c r="I109" s="606">
        <v>14766</v>
      </c>
    </row>
    <row r="110" spans="2:10" x14ac:dyDescent="0.2">
      <c r="B110" s="72">
        <v>105</v>
      </c>
      <c r="E110" s="839" t="s">
        <v>123</v>
      </c>
      <c r="F110" s="839" t="s">
        <v>786</v>
      </c>
      <c r="G110" s="839" t="s">
        <v>707</v>
      </c>
      <c r="H110" s="839" t="s">
        <v>1533</v>
      </c>
      <c r="I110" s="840">
        <v>13228</v>
      </c>
      <c r="J110" s="105" t="s">
        <v>1245</v>
      </c>
    </row>
    <row r="111" spans="2:10" x14ac:dyDescent="0.2">
      <c r="B111" s="72">
        <v>106</v>
      </c>
      <c r="E111" s="84" t="s">
        <v>3632</v>
      </c>
      <c r="F111" s="84" t="s">
        <v>3633</v>
      </c>
      <c r="G111" s="84" t="s">
        <v>3634</v>
      </c>
      <c r="H111" s="84" t="s">
        <v>479</v>
      </c>
      <c r="I111" s="606">
        <v>13114</v>
      </c>
      <c r="J111" s="105" t="s">
        <v>940</v>
      </c>
    </row>
    <row r="112" spans="2:10" x14ac:dyDescent="0.2">
      <c r="B112" s="72">
        <v>107</v>
      </c>
      <c r="E112" s="836" t="s">
        <v>855</v>
      </c>
      <c r="F112" s="836" t="s">
        <v>905</v>
      </c>
      <c r="G112" s="836" t="s">
        <v>707</v>
      </c>
      <c r="H112" s="925" t="s">
        <v>3046</v>
      </c>
      <c r="I112" s="838">
        <v>13301</v>
      </c>
      <c r="J112" s="105" t="s">
        <v>1245</v>
      </c>
    </row>
    <row r="113" spans="2:11" x14ac:dyDescent="0.2">
      <c r="B113" s="72">
        <v>108</v>
      </c>
      <c r="E113" s="87" t="s">
        <v>124</v>
      </c>
      <c r="F113" s="87" t="s">
        <v>125</v>
      </c>
      <c r="G113" s="87" t="s">
        <v>232</v>
      </c>
      <c r="H113" s="87" t="s">
        <v>1533</v>
      </c>
      <c r="I113" s="609">
        <v>13151</v>
      </c>
      <c r="J113" s="105" t="s">
        <v>940</v>
      </c>
    </row>
    <row r="114" spans="2:11" x14ac:dyDescent="0.2">
      <c r="B114" s="72">
        <v>109</v>
      </c>
      <c r="E114" s="84" t="s">
        <v>1982</v>
      </c>
      <c r="F114" s="84" t="s">
        <v>786</v>
      </c>
      <c r="G114" s="84" t="s">
        <v>552</v>
      </c>
      <c r="H114" s="84" t="s">
        <v>3045</v>
      </c>
      <c r="I114" s="606">
        <v>13933</v>
      </c>
      <c r="J114" s="105" t="s">
        <v>940</v>
      </c>
    </row>
    <row r="115" spans="2:11" x14ac:dyDescent="0.2">
      <c r="B115" s="72">
        <v>110</v>
      </c>
      <c r="E115" s="84" t="s">
        <v>3175</v>
      </c>
      <c r="F115" s="84" t="s">
        <v>920</v>
      </c>
      <c r="G115" s="84" t="s">
        <v>3622</v>
      </c>
      <c r="H115" s="84" t="s">
        <v>3047</v>
      </c>
      <c r="I115" s="606">
        <v>14703</v>
      </c>
      <c r="J115" s="105" t="s">
        <v>940</v>
      </c>
    </row>
    <row r="116" spans="2:11" x14ac:dyDescent="0.2">
      <c r="B116" s="72">
        <v>111</v>
      </c>
      <c r="E116" s="87" t="s">
        <v>3537</v>
      </c>
      <c r="F116" s="87" t="s">
        <v>706</v>
      </c>
      <c r="G116" s="87" t="s">
        <v>702</v>
      </c>
      <c r="H116" s="87" t="s">
        <v>2782</v>
      </c>
      <c r="I116" s="609">
        <v>13108</v>
      </c>
      <c r="J116" s="105" t="s">
        <v>1677</v>
      </c>
    </row>
    <row r="117" spans="2:11" ht="13.5" thickBot="1" x14ac:dyDescent="0.25">
      <c r="B117" s="72">
        <v>112</v>
      </c>
      <c r="E117" s="88" t="s">
        <v>3537</v>
      </c>
      <c r="F117" s="88" t="s">
        <v>98</v>
      </c>
      <c r="G117" s="88" t="s">
        <v>2919</v>
      </c>
      <c r="H117" s="88" t="s">
        <v>2535</v>
      </c>
      <c r="I117" s="608">
        <v>13114</v>
      </c>
      <c r="J117" s="105" t="s">
        <v>940</v>
      </c>
    </row>
    <row r="118" spans="2:11" x14ac:dyDescent="0.2">
      <c r="B118" s="72">
        <v>113</v>
      </c>
      <c r="D118" s="649">
        <v>1</v>
      </c>
      <c r="E118" s="226" t="s">
        <v>2603</v>
      </c>
      <c r="F118" s="226" t="s">
        <v>698</v>
      </c>
      <c r="G118" s="226" t="s">
        <v>3292</v>
      </c>
      <c r="H118" s="112" t="s">
        <v>3942</v>
      </c>
      <c r="I118" s="605">
        <v>13116</v>
      </c>
      <c r="J118" s="105" t="s">
        <v>940</v>
      </c>
    </row>
    <row r="119" spans="2:11" ht="13.5" thickBot="1" x14ac:dyDescent="0.25">
      <c r="B119" s="72">
        <v>114</v>
      </c>
      <c r="D119" s="650"/>
      <c r="E119" s="81" t="s">
        <v>2603</v>
      </c>
      <c r="F119" s="81" t="s">
        <v>698</v>
      </c>
      <c r="G119" s="81" t="s">
        <v>3292</v>
      </c>
      <c r="H119" s="81" t="s">
        <v>2771</v>
      </c>
      <c r="I119" s="611">
        <v>13933</v>
      </c>
      <c r="J119" s="105" t="s">
        <v>940</v>
      </c>
    </row>
    <row r="120" spans="2:11" x14ac:dyDescent="0.2">
      <c r="B120" s="72">
        <v>115</v>
      </c>
      <c r="D120" s="649">
        <v>1</v>
      </c>
      <c r="E120" s="275" t="s">
        <v>3635</v>
      </c>
      <c r="F120" s="275" t="s">
        <v>3705</v>
      </c>
      <c r="G120" s="275" t="s">
        <v>3636</v>
      </c>
      <c r="H120" s="275" t="s">
        <v>479</v>
      </c>
      <c r="I120" s="642">
        <v>14703</v>
      </c>
      <c r="J120" s="105" t="s">
        <v>940</v>
      </c>
    </row>
    <row r="121" spans="2:11" ht="13.5" thickBot="1" x14ac:dyDescent="0.25">
      <c r="B121" s="72">
        <v>116</v>
      </c>
      <c r="D121" s="650"/>
      <c r="E121" s="84" t="s">
        <v>3635</v>
      </c>
      <c r="F121" s="84" t="s">
        <v>3705</v>
      </c>
      <c r="G121" s="84" t="s">
        <v>3636</v>
      </c>
      <c r="H121" s="84" t="s">
        <v>3943</v>
      </c>
      <c r="I121" s="606">
        <v>14888</v>
      </c>
      <c r="J121" s="105"/>
    </row>
    <row r="122" spans="2:11" x14ac:dyDescent="0.2">
      <c r="B122" s="72">
        <v>117</v>
      </c>
      <c r="D122" s="649">
        <v>1</v>
      </c>
      <c r="E122" s="275" t="s">
        <v>3637</v>
      </c>
      <c r="F122" s="275" t="s">
        <v>3638</v>
      </c>
      <c r="G122" s="275" t="s">
        <v>3636</v>
      </c>
      <c r="H122" s="275" t="s">
        <v>479</v>
      </c>
      <c r="I122" s="642">
        <v>14691</v>
      </c>
      <c r="J122" s="105" t="s">
        <v>940</v>
      </c>
    </row>
    <row r="123" spans="2:11" ht="13.5" thickBot="1" x14ac:dyDescent="0.25">
      <c r="B123" s="72">
        <v>118</v>
      </c>
      <c r="D123" s="650"/>
      <c r="E123" s="84" t="s">
        <v>3637</v>
      </c>
      <c r="F123" s="84" t="s">
        <v>3638</v>
      </c>
      <c r="G123" s="84" t="s">
        <v>3636</v>
      </c>
      <c r="H123" s="84" t="s">
        <v>3943</v>
      </c>
      <c r="I123" s="606">
        <v>14766</v>
      </c>
      <c r="J123" s="105"/>
    </row>
    <row r="124" spans="2:11" x14ac:dyDescent="0.2">
      <c r="B124" s="72">
        <v>119</v>
      </c>
      <c r="E124" s="84" t="s">
        <v>856</v>
      </c>
      <c r="F124" s="84" t="s">
        <v>908</v>
      </c>
      <c r="G124" s="84" t="s">
        <v>707</v>
      </c>
      <c r="H124" s="645" t="s">
        <v>3046</v>
      </c>
      <c r="I124" s="606">
        <v>14894</v>
      </c>
      <c r="J124" s="105" t="s">
        <v>940</v>
      </c>
    </row>
    <row r="125" spans="2:11" x14ac:dyDescent="0.2">
      <c r="B125" s="72">
        <v>120</v>
      </c>
      <c r="E125" s="87" t="s">
        <v>2292</v>
      </c>
      <c r="F125" s="87" t="s">
        <v>786</v>
      </c>
      <c r="G125" s="87" t="s">
        <v>205</v>
      </c>
      <c r="H125" s="87" t="s">
        <v>2296</v>
      </c>
      <c r="I125" s="609">
        <v>13114</v>
      </c>
      <c r="J125" s="105" t="s">
        <v>940</v>
      </c>
    </row>
    <row r="126" spans="2:11" x14ac:dyDescent="0.2">
      <c r="B126" s="72">
        <v>121</v>
      </c>
      <c r="E126" s="87" t="s">
        <v>2293</v>
      </c>
      <c r="F126" s="87" t="s">
        <v>3291</v>
      </c>
      <c r="G126" s="87" t="s">
        <v>1866</v>
      </c>
      <c r="H126" s="87" t="s">
        <v>2296</v>
      </c>
      <c r="I126" s="609">
        <v>13120</v>
      </c>
      <c r="J126" s="105" t="s">
        <v>940</v>
      </c>
    </row>
    <row r="127" spans="2:11" x14ac:dyDescent="0.2">
      <c r="B127" s="72">
        <v>122</v>
      </c>
      <c r="E127" s="87" t="s">
        <v>126</v>
      </c>
      <c r="F127" s="87" t="s">
        <v>503</v>
      </c>
      <c r="G127" s="87" t="s">
        <v>4003</v>
      </c>
      <c r="H127" s="87" t="s">
        <v>1533</v>
      </c>
      <c r="I127" s="609">
        <v>13301</v>
      </c>
      <c r="J127" s="105" t="s">
        <v>940</v>
      </c>
      <c r="K127" s="72" t="s">
        <v>1689</v>
      </c>
    </row>
    <row r="128" spans="2:11" x14ac:dyDescent="0.2">
      <c r="B128" s="72">
        <v>123</v>
      </c>
      <c r="E128" s="87" t="s">
        <v>1122</v>
      </c>
      <c r="F128" s="87" t="s">
        <v>3625</v>
      </c>
      <c r="G128" s="87" t="s">
        <v>906</v>
      </c>
      <c r="H128" s="87" t="s">
        <v>1467</v>
      </c>
      <c r="I128" s="609">
        <v>13108</v>
      </c>
      <c r="J128" s="105" t="s">
        <v>1677</v>
      </c>
    </row>
    <row r="129" spans="2:10" x14ac:dyDescent="0.2">
      <c r="B129" s="72">
        <v>124</v>
      </c>
      <c r="E129" s="84" t="s">
        <v>2604</v>
      </c>
      <c r="F129" s="84" t="s">
        <v>2605</v>
      </c>
      <c r="G129" s="84" t="s">
        <v>4003</v>
      </c>
      <c r="H129" s="84" t="s">
        <v>3942</v>
      </c>
      <c r="I129" s="606">
        <v>14945</v>
      </c>
      <c r="J129" s="105" t="s">
        <v>939</v>
      </c>
    </row>
    <row r="130" spans="2:10" x14ac:dyDescent="0.2">
      <c r="B130" s="72">
        <v>125</v>
      </c>
      <c r="D130" s="81">
        <v>1</v>
      </c>
      <c r="E130" s="275" t="s">
        <v>904</v>
      </c>
      <c r="F130" s="275" t="s">
        <v>905</v>
      </c>
      <c r="G130" s="275" t="s">
        <v>906</v>
      </c>
      <c r="H130" s="275" t="s">
        <v>479</v>
      </c>
      <c r="I130" s="642">
        <v>13931</v>
      </c>
      <c r="J130" s="105" t="s">
        <v>940</v>
      </c>
    </row>
    <row r="131" spans="2:10" x14ac:dyDescent="0.2">
      <c r="B131" s="72">
        <v>126</v>
      </c>
      <c r="D131" s="81"/>
      <c r="E131" s="84" t="s">
        <v>904</v>
      </c>
      <c r="F131" s="84" t="s">
        <v>905</v>
      </c>
      <c r="G131" s="84" t="s">
        <v>906</v>
      </c>
      <c r="H131" s="84" t="s">
        <v>3945</v>
      </c>
      <c r="I131" s="606">
        <v>14766</v>
      </c>
      <c r="J131" s="105"/>
    </row>
    <row r="132" spans="2:10" ht="13.5" thickBot="1" x14ac:dyDescent="0.25">
      <c r="B132" s="72">
        <v>127</v>
      </c>
      <c r="E132" s="84" t="s">
        <v>904</v>
      </c>
      <c r="F132" s="84" t="s">
        <v>905</v>
      </c>
      <c r="G132" s="84" t="s">
        <v>3292</v>
      </c>
      <c r="H132" s="84" t="s">
        <v>2770</v>
      </c>
      <c r="I132" s="606">
        <v>14518</v>
      </c>
      <c r="J132" s="105" t="s">
        <v>940</v>
      </c>
    </row>
    <row r="133" spans="2:10" x14ac:dyDescent="0.2">
      <c r="B133" s="72">
        <v>128</v>
      </c>
      <c r="D133" s="649">
        <v>1</v>
      </c>
      <c r="E133" s="275" t="s">
        <v>904</v>
      </c>
      <c r="F133" s="275" t="s">
        <v>905</v>
      </c>
      <c r="G133" s="275" t="s">
        <v>907</v>
      </c>
      <c r="H133" s="275" t="s">
        <v>479</v>
      </c>
      <c r="I133" s="642">
        <v>14727</v>
      </c>
      <c r="J133" s="105" t="s">
        <v>939</v>
      </c>
    </row>
    <row r="134" spans="2:10" ht="13.5" thickBot="1" x14ac:dyDescent="0.25">
      <c r="B134" s="72">
        <v>129</v>
      </c>
      <c r="D134" s="650"/>
      <c r="E134" s="84" t="s">
        <v>904</v>
      </c>
      <c r="F134" s="84" t="s">
        <v>905</v>
      </c>
      <c r="G134" s="84" t="s">
        <v>907</v>
      </c>
      <c r="H134" s="84" t="s">
        <v>3945</v>
      </c>
      <c r="I134" s="606">
        <v>14766</v>
      </c>
    </row>
    <row r="135" spans="2:10" x14ac:dyDescent="0.2">
      <c r="B135" s="72">
        <v>130</v>
      </c>
      <c r="D135" s="649">
        <v>1</v>
      </c>
      <c r="E135" s="275" t="s">
        <v>904</v>
      </c>
      <c r="F135" s="275" t="s">
        <v>908</v>
      </c>
      <c r="G135" s="275" t="s">
        <v>909</v>
      </c>
      <c r="H135" s="275" t="s">
        <v>479</v>
      </c>
      <c r="I135" s="642">
        <v>14553</v>
      </c>
      <c r="J135" s="105" t="s">
        <v>940</v>
      </c>
    </row>
    <row r="136" spans="2:10" ht="13.5" thickBot="1" x14ac:dyDescent="0.25">
      <c r="B136" s="72">
        <v>131</v>
      </c>
      <c r="D136" s="650"/>
      <c r="E136" s="84" t="s">
        <v>904</v>
      </c>
      <c r="F136" s="84" t="s">
        <v>908</v>
      </c>
      <c r="G136" s="84" t="s">
        <v>909</v>
      </c>
      <c r="H136" s="84" t="s">
        <v>3943</v>
      </c>
      <c r="I136" s="606">
        <v>14766</v>
      </c>
      <c r="J136" s="105"/>
    </row>
    <row r="137" spans="2:10" x14ac:dyDescent="0.2">
      <c r="B137" s="72">
        <v>132</v>
      </c>
      <c r="D137" s="649">
        <v>1</v>
      </c>
      <c r="E137" s="112" t="s">
        <v>904</v>
      </c>
      <c r="F137" s="112" t="s">
        <v>96</v>
      </c>
      <c r="G137" s="112" t="s">
        <v>3890</v>
      </c>
      <c r="H137" s="657" t="s">
        <v>3046</v>
      </c>
      <c r="I137" s="605">
        <v>13142</v>
      </c>
      <c r="J137" s="105" t="s">
        <v>940</v>
      </c>
    </row>
    <row r="138" spans="2:10" ht="13.5" thickBot="1" x14ac:dyDescent="0.25">
      <c r="B138" s="72">
        <v>133</v>
      </c>
      <c r="D138" s="650"/>
      <c r="E138" s="81" t="s">
        <v>904</v>
      </c>
      <c r="F138" s="81" t="s">
        <v>96</v>
      </c>
      <c r="G138" s="81" t="s">
        <v>3890</v>
      </c>
      <c r="H138" s="81" t="s">
        <v>2773</v>
      </c>
      <c r="I138" s="611">
        <v>14552</v>
      </c>
      <c r="J138" s="105" t="s">
        <v>939</v>
      </c>
    </row>
    <row r="139" spans="2:10" x14ac:dyDescent="0.2">
      <c r="B139" s="72">
        <v>134</v>
      </c>
      <c r="D139" s="649">
        <v>1</v>
      </c>
      <c r="E139" s="275" t="s">
        <v>904</v>
      </c>
      <c r="F139" s="275" t="s">
        <v>709</v>
      </c>
      <c r="G139" s="275" t="s">
        <v>702</v>
      </c>
      <c r="H139" s="275" t="s">
        <v>479</v>
      </c>
      <c r="I139" s="642">
        <v>14553</v>
      </c>
      <c r="J139" s="105" t="s">
        <v>940</v>
      </c>
    </row>
    <row r="140" spans="2:10" ht="13.5" thickBot="1" x14ac:dyDescent="0.25">
      <c r="B140" s="72">
        <v>135</v>
      </c>
      <c r="D140" s="650"/>
      <c r="E140" s="84" t="s">
        <v>904</v>
      </c>
      <c r="F140" s="84" t="s">
        <v>709</v>
      </c>
      <c r="G140" s="84" t="s">
        <v>702</v>
      </c>
      <c r="H140" s="84" t="s">
        <v>3943</v>
      </c>
      <c r="I140" s="606">
        <v>14766</v>
      </c>
      <c r="J140" s="105"/>
    </row>
    <row r="141" spans="2:10" x14ac:dyDescent="0.2">
      <c r="B141" s="72">
        <v>136</v>
      </c>
      <c r="E141" s="84" t="s">
        <v>904</v>
      </c>
      <c r="F141" s="84" t="s">
        <v>3633</v>
      </c>
      <c r="G141" s="84" t="s">
        <v>3292</v>
      </c>
      <c r="H141" s="84" t="s">
        <v>2771</v>
      </c>
      <c r="I141" s="606">
        <v>13131</v>
      </c>
      <c r="J141" s="105" t="s">
        <v>940</v>
      </c>
    </row>
    <row r="142" spans="2:10" x14ac:dyDescent="0.2">
      <c r="B142" s="72">
        <v>137</v>
      </c>
      <c r="E142" s="87" t="s">
        <v>904</v>
      </c>
      <c r="F142" s="87" t="s">
        <v>3624</v>
      </c>
      <c r="G142" s="87" t="s">
        <v>702</v>
      </c>
      <c r="H142" s="87" t="s">
        <v>1533</v>
      </c>
      <c r="I142" s="609">
        <v>13151</v>
      </c>
      <c r="J142" s="105" t="s">
        <v>940</v>
      </c>
    </row>
    <row r="143" spans="2:10" x14ac:dyDescent="0.2">
      <c r="B143" s="72">
        <v>138</v>
      </c>
      <c r="E143" s="84" t="s">
        <v>904</v>
      </c>
      <c r="F143" s="84" t="s">
        <v>202</v>
      </c>
      <c r="G143" s="84" t="s">
        <v>3475</v>
      </c>
      <c r="H143" s="84" t="s">
        <v>3942</v>
      </c>
      <c r="I143" s="606">
        <v>14660</v>
      </c>
      <c r="J143" s="105" t="s">
        <v>940</v>
      </c>
    </row>
    <row r="144" spans="2:10" x14ac:dyDescent="0.2">
      <c r="B144" s="72">
        <v>139</v>
      </c>
      <c r="E144" s="88" t="s">
        <v>904</v>
      </c>
      <c r="F144" s="88" t="s">
        <v>786</v>
      </c>
      <c r="G144" s="88" t="s">
        <v>106</v>
      </c>
      <c r="H144" s="88" t="s">
        <v>3942</v>
      </c>
      <c r="I144" s="608">
        <v>13931</v>
      </c>
      <c r="J144" s="105" t="s">
        <v>940</v>
      </c>
    </row>
    <row r="145" spans="2:10" x14ac:dyDescent="0.2">
      <c r="B145" s="72">
        <v>140</v>
      </c>
      <c r="E145" s="343" t="s">
        <v>904</v>
      </c>
      <c r="F145" s="343" t="s">
        <v>245</v>
      </c>
      <c r="G145" s="343" t="s">
        <v>3890</v>
      </c>
      <c r="H145" s="343" t="s">
        <v>1469</v>
      </c>
      <c r="I145" s="493">
        <v>13151</v>
      </c>
      <c r="J145" s="105" t="s">
        <v>940</v>
      </c>
    </row>
    <row r="146" spans="2:10" x14ac:dyDescent="0.2">
      <c r="B146" s="72">
        <v>141</v>
      </c>
      <c r="E146" s="84" t="s">
        <v>904</v>
      </c>
      <c r="F146" s="84" t="s">
        <v>493</v>
      </c>
      <c r="G146" s="84" t="s">
        <v>3636</v>
      </c>
      <c r="H146" s="645" t="s">
        <v>3046</v>
      </c>
      <c r="I146" s="606">
        <v>14952</v>
      </c>
      <c r="J146" s="105" t="s">
        <v>939</v>
      </c>
    </row>
    <row r="147" spans="2:10" x14ac:dyDescent="0.2">
      <c r="B147" s="72">
        <v>142</v>
      </c>
      <c r="E147" s="884" t="s">
        <v>1983</v>
      </c>
      <c r="F147" s="884" t="s">
        <v>432</v>
      </c>
      <c r="G147" s="884" t="s">
        <v>710</v>
      </c>
      <c r="H147" s="884" t="s">
        <v>3045</v>
      </c>
      <c r="I147" s="887">
        <v>13301</v>
      </c>
      <c r="J147" s="105" t="s">
        <v>940</v>
      </c>
    </row>
    <row r="148" spans="2:10" x14ac:dyDescent="0.2">
      <c r="B148" s="72">
        <v>143</v>
      </c>
      <c r="E148" s="89" t="s">
        <v>857</v>
      </c>
      <c r="F148" s="89" t="s">
        <v>2502</v>
      </c>
      <c r="G148" s="89" t="s">
        <v>74</v>
      </c>
      <c r="H148" s="658" t="s">
        <v>3046</v>
      </c>
      <c r="I148" s="607">
        <v>14894</v>
      </c>
      <c r="J148" s="105" t="s">
        <v>940</v>
      </c>
    </row>
    <row r="149" spans="2:10" x14ac:dyDescent="0.2">
      <c r="B149" s="72">
        <v>144</v>
      </c>
      <c r="E149" s="84" t="s">
        <v>858</v>
      </c>
      <c r="F149" s="84" t="s">
        <v>2627</v>
      </c>
      <c r="G149" s="84" t="s">
        <v>3706</v>
      </c>
      <c r="H149" s="645" t="s">
        <v>3046</v>
      </c>
      <c r="I149" s="606">
        <v>14703</v>
      </c>
      <c r="J149" s="105" t="s">
        <v>940</v>
      </c>
    </row>
    <row r="150" spans="2:10" x14ac:dyDescent="0.2">
      <c r="B150" s="72">
        <v>145</v>
      </c>
      <c r="E150" s="84" t="s">
        <v>910</v>
      </c>
      <c r="F150" s="84" t="s">
        <v>905</v>
      </c>
      <c r="G150" s="84" t="s">
        <v>3622</v>
      </c>
      <c r="H150" s="84" t="s">
        <v>479</v>
      </c>
      <c r="I150" s="606">
        <v>14703</v>
      </c>
      <c r="J150" s="105" t="s">
        <v>940</v>
      </c>
    </row>
    <row r="151" spans="2:10" x14ac:dyDescent="0.2">
      <c r="B151" s="72">
        <v>146</v>
      </c>
      <c r="E151" s="87" t="s">
        <v>910</v>
      </c>
      <c r="F151" s="87" t="s">
        <v>786</v>
      </c>
      <c r="G151" s="87" t="s">
        <v>4106</v>
      </c>
      <c r="H151" s="87" t="s">
        <v>479</v>
      </c>
      <c r="I151" s="609">
        <v>13116</v>
      </c>
      <c r="J151" s="105" t="s">
        <v>940</v>
      </c>
    </row>
    <row r="152" spans="2:10" x14ac:dyDescent="0.2">
      <c r="B152" s="72">
        <v>147</v>
      </c>
      <c r="E152" s="836" t="s">
        <v>910</v>
      </c>
      <c r="F152" s="836" t="s">
        <v>786</v>
      </c>
      <c r="G152" s="836" t="s">
        <v>515</v>
      </c>
      <c r="H152" s="836" t="s">
        <v>1533</v>
      </c>
      <c r="I152" s="838">
        <v>14642</v>
      </c>
      <c r="J152" s="105" t="s">
        <v>1245</v>
      </c>
    </row>
    <row r="153" spans="2:10" x14ac:dyDescent="0.2">
      <c r="B153" s="72">
        <v>148</v>
      </c>
      <c r="E153" s="87" t="s">
        <v>3538</v>
      </c>
      <c r="F153" s="87" t="s">
        <v>93</v>
      </c>
      <c r="G153" s="87" t="s">
        <v>3631</v>
      </c>
      <c r="H153" s="87" t="s">
        <v>2535</v>
      </c>
      <c r="I153" s="609">
        <v>13111</v>
      </c>
      <c r="J153" s="105" t="s">
        <v>940</v>
      </c>
    </row>
    <row r="154" spans="2:10" x14ac:dyDescent="0.2">
      <c r="B154" s="72">
        <v>149</v>
      </c>
      <c r="E154" s="87" t="s">
        <v>911</v>
      </c>
      <c r="F154" s="87" t="s">
        <v>786</v>
      </c>
      <c r="G154" s="87" t="s">
        <v>702</v>
      </c>
      <c r="H154" s="87" t="s">
        <v>479</v>
      </c>
      <c r="I154" s="609">
        <v>13114</v>
      </c>
      <c r="J154" s="105" t="s">
        <v>940</v>
      </c>
    </row>
    <row r="155" spans="2:10" x14ac:dyDescent="0.2">
      <c r="B155" s="72">
        <v>150</v>
      </c>
      <c r="E155" s="88" t="s">
        <v>593</v>
      </c>
      <c r="F155" s="88" t="s">
        <v>202</v>
      </c>
      <c r="G155" s="88" t="s">
        <v>94</v>
      </c>
      <c r="H155" s="88" t="s">
        <v>1469</v>
      </c>
      <c r="I155" s="608">
        <v>13151</v>
      </c>
      <c r="J155" s="105" t="s">
        <v>940</v>
      </c>
    </row>
    <row r="156" spans="2:10" x14ac:dyDescent="0.2">
      <c r="B156" s="72">
        <v>151</v>
      </c>
      <c r="E156" s="343" t="s">
        <v>912</v>
      </c>
      <c r="F156" s="343" t="s">
        <v>3624</v>
      </c>
      <c r="G156" s="343" t="s">
        <v>127</v>
      </c>
      <c r="H156" s="343" t="s">
        <v>1533</v>
      </c>
      <c r="I156" s="493">
        <v>13228</v>
      </c>
      <c r="J156" s="105" t="s">
        <v>1245</v>
      </c>
    </row>
    <row r="157" spans="2:10" x14ac:dyDescent="0.2">
      <c r="B157" s="72">
        <v>152</v>
      </c>
      <c r="D157" s="75">
        <v>1</v>
      </c>
      <c r="E157" s="112" t="s">
        <v>912</v>
      </c>
      <c r="F157" s="112" t="s">
        <v>786</v>
      </c>
      <c r="G157" s="112" t="s">
        <v>906</v>
      </c>
      <c r="H157" s="112" t="s">
        <v>479</v>
      </c>
      <c r="I157" s="605">
        <v>13928</v>
      </c>
      <c r="J157" s="105" t="s">
        <v>940</v>
      </c>
    </row>
    <row r="158" spans="2:10" x14ac:dyDescent="0.2">
      <c r="B158" s="72">
        <v>153</v>
      </c>
      <c r="D158" s="75">
        <v>1</v>
      </c>
      <c r="E158" s="275" t="s">
        <v>912</v>
      </c>
      <c r="F158" s="275" t="s">
        <v>786</v>
      </c>
      <c r="G158" s="275" t="s">
        <v>906</v>
      </c>
      <c r="H158" s="275" t="s">
        <v>2535</v>
      </c>
      <c r="I158" s="642">
        <v>14553</v>
      </c>
      <c r="J158" s="105" t="s">
        <v>940</v>
      </c>
    </row>
    <row r="159" spans="2:10" x14ac:dyDescent="0.2">
      <c r="B159" s="72">
        <v>154</v>
      </c>
      <c r="D159" s="75"/>
      <c r="E159" s="84" t="s">
        <v>912</v>
      </c>
      <c r="F159" s="84" t="s">
        <v>786</v>
      </c>
      <c r="G159" s="84" t="s">
        <v>906</v>
      </c>
      <c r="H159" s="84" t="s">
        <v>3943</v>
      </c>
      <c r="I159" s="606">
        <v>14766</v>
      </c>
    </row>
    <row r="160" spans="2:10" ht="13.5" thickBot="1" x14ac:dyDescent="0.25">
      <c r="B160" s="72">
        <v>155</v>
      </c>
      <c r="E160" s="84" t="s">
        <v>912</v>
      </c>
      <c r="F160" s="84" t="s">
        <v>701</v>
      </c>
      <c r="G160" s="84" t="s">
        <v>710</v>
      </c>
      <c r="H160" s="84" t="s">
        <v>1533</v>
      </c>
      <c r="I160" s="606">
        <v>14455</v>
      </c>
      <c r="J160" s="105" t="s">
        <v>1245</v>
      </c>
    </row>
    <row r="161" spans="2:11" x14ac:dyDescent="0.2">
      <c r="B161" s="72">
        <v>156</v>
      </c>
      <c r="D161" s="649">
        <v>1</v>
      </c>
      <c r="E161" s="112" t="s">
        <v>913</v>
      </c>
      <c r="F161" s="112" t="s">
        <v>914</v>
      </c>
      <c r="G161" s="112" t="s">
        <v>3636</v>
      </c>
      <c r="H161" s="112" t="s">
        <v>479</v>
      </c>
      <c r="I161" s="605">
        <v>14108</v>
      </c>
      <c r="J161" s="105" t="s">
        <v>940</v>
      </c>
    </row>
    <row r="162" spans="2:11" x14ac:dyDescent="0.2">
      <c r="B162" s="72">
        <v>157</v>
      </c>
      <c r="D162" s="651">
        <v>1</v>
      </c>
      <c r="E162" s="275" t="s">
        <v>913</v>
      </c>
      <c r="F162" s="275" t="s">
        <v>914</v>
      </c>
      <c r="G162" s="275" t="s">
        <v>3636</v>
      </c>
      <c r="H162" s="275" t="s">
        <v>2535</v>
      </c>
      <c r="I162" s="642">
        <v>14706</v>
      </c>
      <c r="J162" s="105" t="s">
        <v>940</v>
      </c>
    </row>
    <row r="163" spans="2:11" ht="13.5" thickBot="1" x14ac:dyDescent="0.25">
      <c r="B163" s="72">
        <v>158</v>
      </c>
      <c r="D163" s="650"/>
      <c r="E163" s="84" t="s">
        <v>913</v>
      </c>
      <c r="F163" s="84" t="s">
        <v>914</v>
      </c>
      <c r="G163" s="84" t="s">
        <v>3636</v>
      </c>
      <c r="H163" s="84" t="s">
        <v>3943</v>
      </c>
      <c r="I163" s="606">
        <v>14766</v>
      </c>
      <c r="J163" s="105"/>
    </row>
    <row r="164" spans="2:11" x14ac:dyDescent="0.2">
      <c r="B164" s="72">
        <v>159</v>
      </c>
      <c r="D164" s="79"/>
      <c r="E164" s="84" t="s">
        <v>859</v>
      </c>
      <c r="F164" s="84" t="s">
        <v>786</v>
      </c>
      <c r="G164" s="84" t="s">
        <v>106</v>
      </c>
      <c r="H164" s="84" t="s">
        <v>2773</v>
      </c>
      <c r="I164" s="606">
        <v>13173</v>
      </c>
      <c r="J164" s="105" t="s">
        <v>940</v>
      </c>
    </row>
    <row r="165" spans="2:11" x14ac:dyDescent="0.2">
      <c r="B165" s="72">
        <v>160</v>
      </c>
      <c r="E165" s="652" t="s">
        <v>859</v>
      </c>
      <c r="F165" s="652" t="s">
        <v>701</v>
      </c>
      <c r="G165" s="652" t="s">
        <v>509</v>
      </c>
      <c r="H165" s="645" t="s">
        <v>3046</v>
      </c>
      <c r="I165" s="606">
        <v>13173</v>
      </c>
      <c r="J165" s="105" t="s">
        <v>940</v>
      </c>
    </row>
    <row r="166" spans="2:11" ht="13.5" thickBot="1" x14ac:dyDescent="0.25">
      <c r="B166" s="72">
        <v>161</v>
      </c>
      <c r="E166" s="87" t="s">
        <v>3949</v>
      </c>
      <c r="F166" s="87" t="s">
        <v>3624</v>
      </c>
      <c r="G166" s="87" t="s">
        <v>787</v>
      </c>
      <c r="H166" s="87" t="s">
        <v>2772</v>
      </c>
      <c r="I166" s="609">
        <v>13114</v>
      </c>
      <c r="J166" s="105" t="s">
        <v>940</v>
      </c>
    </row>
    <row r="167" spans="2:11" x14ac:dyDescent="0.2">
      <c r="B167" s="72">
        <v>162</v>
      </c>
      <c r="D167" s="649">
        <v>1</v>
      </c>
      <c r="E167" s="112" t="s">
        <v>3949</v>
      </c>
      <c r="F167" s="112" t="s">
        <v>3705</v>
      </c>
      <c r="G167" s="112" t="s">
        <v>3922</v>
      </c>
      <c r="H167" s="112" t="s">
        <v>2770</v>
      </c>
      <c r="I167" s="605">
        <v>13928</v>
      </c>
      <c r="J167" s="105" t="s">
        <v>940</v>
      </c>
    </row>
    <row r="168" spans="2:11" ht="13.5" thickBot="1" x14ac:dyDescent="0.25">
      <c r="B168" s="72">
        <v>163</v>
      </c>
      <c r="D168" s="650"/>
      <c r="E168" s="84" t="s">
        <v>3949</v>
      </c>
      <c r="F168" s="84" t="s">
        <v>3705</v>
      </c>
      <c r="G168" s="84" t="s">
        <v>3922</v>
      </c>
      <c r="H168" s="84" t="s">
        <v>2775</v>
      </c>
      <c r="I168" s="606">
        <v>14661</v>
      </c>
      <c r="J168" s="105" t="s">
        <v>940</v>
      </c>
    </row>
    <row r="169" spans="2:11" x14ac:dyDescent="0.2">
      <c r="B169" s="72">
        <v>164</v>
      </c>
      <c r="E169" s="343" t="s">
        <v>3950</v>
      </c>
      <c r="F169" s="343" t="s">
        <v>3625</v>
      </c>
      <c r="G169" s="343" t="s">
        <v>702</v>
      </c>
      <c r="H169" s="343" t="s">
        <v>2770</v>
      </c>
      <c r="I169" s="493">
        <v>13177</v>
      </c>
      <c r="J169" s="105" t="s">
        <v>940</v>
      </c>
    </row>
    <row r="170" spans="2:11" x14ac:dyDescent="0.2">
      <c r="B170" s="72">
        <v>165</v>
      </c>
      <c r="E170" s="84" t="s">
        <v>3228</v>
      </c>
      <c r="F170" s="84" t="s">
        <v>786</v>
      </c>
      <c r="G170" s="84" t="s">
        <v>906</v>
      </c>
      <c r="H170" s="84" t="s">
        <v>10</v>
      </c>
      <c r="I170" s="606">
        <v>14600</v>
      </c>
      <c r="J170" s="105" t="s">
        <v>939</v>
      </c>
      <c r="K170" s="79" t="s">
        <v>0</v>
      </c>
    </row>
    <row r="171" spans="2:11" x14ac:dyDescent="0.2">
      <c r="B171" s="72">
        <v>166</v>
      </c>
      <c r="D171" s="75">
        <v>1</v>
      </c>
      <c r="E171" s="112" t="s">
        <v>915</v>
      </c>
      <c r="F171" s="112" t="s">
        <v>916</v>
      </c>
      <c r="G171" s="112" t="s">
        <v>917</v>
      </c>
      <c r="H171" s="112" t="s">
        <v>479</v>
      </c>
      <c r="I171" s="605">
        <v>14553</v>
      </c>
      <c r="J171" s="105" t="s">
        <v>940</v>
      </c>
    </row>
    <row r="172" spans="2:11" x14ac:dyDescent="0.2">
      <c r="B172" s="72">
        <v>167</v>
      </c>
      <c r="D172" s="75">
        <v>1</v>
      </c>
      <c r="E172" s="275" t="s">
        <v>915</v>
      </c>
      <c r="F172" s="275" t="s">
        <v>916</v>
      </c>
      <c r="G172" s="275" t="s">
        <v>917</v>
      </c>
      <c r="H172" s="275" t="s">
        <v>2535</v>
      </c>
      <c r="I172" s="642">
        <v>14569</v>
      </c>
      <c r="J172" s="105" t="s">
        <v>940</v>
      </c>
    </row>
    <row r="173" spans="2:11" x14ac:dyDescent="0.2">
      <c r="B173" s="72">
        <v>168</v>
      </c>
      <c r="D173" s="75"/>
      <c r="E173" s="84" t="s">
        <v>915</v>
      </c>
      <c r="F173" s="84" t="s">
        <v>916</v>
      </c>
      <c r="G173" s="84" t="s">
        <v>917</v>
      </c>
      <c r="H173" s="84" t="s">
        <v>3943</v>
      </c>
      <c r="I173" s="606">
        <v>14766</v>
      </c>
    </row>
    <row r="174" spans="2:11" x14ac:dyDescent="0.2">
      <c r="B174" s="72">
        <v>169</v>
      </c>
      <c r="E174" s="84" t="s">
        <v>918</v>
      </c>
      <c r="F174" s="84" t="s">
        <v>786</v>
      </c>
      <c r="G174" s="84" t="s">
        <v>707</v>
      </c>
      <c r="H174" s="84" t="s">
        <v>479</v>
      </c>
      <c r="I174" s="606">
        <v>14736</v>
      </c>
      <c r="J174" s="105" t="s">
        <v>1245</v>
      </c>
    </row>
    <row r="175" spans="2:11" x14ac:dyDescent="0.2">
      <c r="B175" s="72">
        <v>170</v>
      </c>
      <c r="E175" s="884" t="s">
        <v>128</v>
      </c>
      <c r="F175" s="884" t="s">
        <v>709</v>
      </c>
      <c r="G175" s="884" t="s">
        <v>94</v>
      </c>
      <c r="H175" s="884" t="s">
        <v>1533</v>
      </c>
      <c r="I175" s="887">
        <v>13151</v>
      </c>
      <c r="J175" s="105" t="s">
        <v>940</v>
      </c>
    </row>
    <row r="176" spans="2:11" x14ac:dyDescent="0.2">
      <c r="B176" s="72">
        <v>171</v>
      </c>
      <c r="E176" s="87" t="s">
        <v>919</v>
      </c>
      <c r="F176" s="87" t="s">
        <v>920</v>
      </c>
      <c r="G176" s="87" t="s">
        <v>702</v>
      </c>
      <c r="H176" s="87" t="s">
        <v>479</v>
      </c>
      <c r="I176" s="609">
        <v>13120</v>
      </c>
      <c r="J176" s="105" t="s">
        <v>940</v>
      </c>
    </row>
    <row r="177" spans="2:10" x14ac:dyDescent="0.2">
      <c r="B177" s="72">
        <v>172</v>
      </c>
      <c r="D177" s="75">
        <v>1</v>
      </c>
      <c r="E177" s="275" t="s">
        <v>919</v>
      </c>
      <c r="F177" s="275" t="s">
        <v>920</v>
      </c>
      <c r="G177" s="275" t="s">
        <v>3285</v>
      </c>
      <c r="H177" s="275" t="s">
        <v>479</v>
      </c>
      <c r="I177" s="642">
        <v>13712</v>
      </c>
      <c r="J177" s="105" t="s">
        <v>940</v>
      </c>
    </row>
    <row r="178" spans="2:10" x14ac:dyDescent="0.2">
      <c r="B178" s="72">
        <v>173</v>
      </c>
      <c r="D178" s="75"/>
      <c r="E178" s="84" t="s">
        <v>919</v>
      </c>
      <c r="F178" s="84" t="s">
        <v>920</v>
      </c>
      <c r="G178" s="84" t="s">
        <v>3285</v>
      </c>
      <c r="H178" s="84" t="s">
        <v>3943</v>
      </c>
      <c r="I178" s="606">
        <v>14766</v>
      </c>
      <c r="J178" s="105"/>
    </row>
    <row r="179" spans="2:10" x14ac:dyDescent="0.2">
      <c r="B179" s="72">
        <v>174</v>
      </c>
      <c r="E179" s="84" t="s">
        <v>919</v>
      </c>
      <c r="F179" s="84" t="s">
        <v>3291</v>
      </c>
      <c r="G179" s="84" t="s">
        <v>906</v>
      </c>
      <c r="H179" s="84" t="s">
        <v>2775</v>
      </c>
      <c r="I179" s="606">
        <v>13197</v>
      </c>
      <c r="J179" s="105" t="s">
        <v>940</v>
      </c>
    </row>
    <row r="180" spans="2:10" x14ac:dyDescent="0.2">
      <c r="B180" s="72">
        <v>175</v>
      </c>
      <c r="E180" s="84" t="s">
        <v>919</v>
      </c>
      <c r="F180" s="84" t="s">
        <v>3286</v>
      </c>
      <c r="G180" s="84" t="s">
        <v>3287</v>
      </c>
      <c r="H180" s="84" t="s">
        <v>479</v>
      </c>
      <c r="I180" s="606">
        <v>13197</v>
      </c>
      <c r="J180" s="105" t="s">
        <v>940</v>
      </c>
    </row>
    <row r="181" spans="2:10" x14ac:dyDescent="0.2">
      <c r="B181" s="72">
        <v>176</v>
      </c>
      <c r="E181" s="84" t="s">
        <v>919</v>
      </c>
      <c r="F181" s="84" t="s">
        <v>3158</v>
      </c>
      <c r="G181" s="84" t="s">
        <v>787</v>
      </c>
      <c r="H181" s="84" t="s">
        <v>2681</v>
      </c>
      <c r="I181" s="606">
        <v>14766</v>
      </c>
      <c r="J181" s="105"/>
    </row>
    <row r="182" spans="2:10" x14ac:dyDescent="0.2">
      <c r="B182" s="72">
        <v>177</v>
      </c>
      <c r="E182" s="836" t="s">
        <v>919</v>
      </c>
      <c r="F182" s="836" t="s">
        <v>3624</v>
      </c>
      <c r="G182" s="836" t="s">
        <v>3617</v>
      </c>
      <c r="H182" s="836" t="s">
        <v>2770</v>
      </c>
      <c r="I182" s="838">
        <v>13261</v>
      </c>
      <c r="J182" s="105" t="s">
        <v>940</v>
      </c>
    </row>
    <row r="183" spans="2:10" x14ac:dyDescent="0.2">
      <c r="B183" s="72">
        <v>178</v>
      </c>
      <c r="D183" s="75">
        <v>1</v>
      </c>
      <c r="E183" s="112" t="s">
        <v>919</v>
      </c>
      <c r="F183" s="112" t="s">
        <v>93</v>
      </c>
      <c r="G183" s="112" t="s">
        <v>702</v>
      </c>
      <c r="H183" s="114" t="s">
        <v>8</v>
      </c>
      <c r="I183" s="605">
        <v>13973</v>
      </c>
      <c r="J183" s="105" t="s">
        <v>939</v>
      </c>
    </row>
    <row r="184" spans="2:10" x14ac:dyDescent="0.2">
      <c r="B184" s="72">
        <v>179</v>
      </c>
      <c r="D184" s="75">
        <v>1</v>
      </c>
      <c r="E184" s="275" t="s">
        <v>919</v>
      </c>
      <c r="F184" s="275" t="s">
        <v>93</v>
      </c>
      <c r="G184" s="275" t="s">
        <v>702</v>
      </c>
      <c r="H184" s="275" t="s">
        <v>2296</v>
      </c>
      <c r="I184" s="642">
        <v>14552</v>
      </c>
      <c r="J184" s="105" t="s">
        <v>939</v>
      </c>
    </row>
    <row r="185" spans="2:10" x14ac:dyDescent="0.2">
      <c r="B185" s="72">
        <v>180</v>
      </c>
      <c r="D185" s="75"/>
      <c r="E185" s="84" t="s">
        <v>919</v>
      </c>
      <c r="F185" s="84" t="s">
        <v>93</v>
      </c>
      <c r="G185" s="84" t="s">
        <v>702</v>
      </c>
      <c r="H185" s="84" t="s">
        <v>402</v>
      </c>
      <c r="I185" s="606">
        <v>14766</v>
      </c>
    </row>
    <row r="186" spans="2:10" x14ac:dyDescent="0.2">
      <c r="B186" s="72">
        <v>181</v>
      </c>
      <c r="E186" s="84" t="s">
        <v>919</v>
      </c>
      <c r="F186" s="84" t="s">
        <v>3625</v>
      </c>
      <c r="G186" s="84" t="s">
        <v>3617</v>
      </c>
      <c r="H186" s="84" t="s">
        <v>1469</v>
      </c>
      <c r="I186" s="606">
        <v>13116</v>
      </c>
      <c r="J186" s="105" t="s">
        <v>940</v>
      </c>
    </row>
    <row r="187" spans="2:10" x14ac:dyDescent="0.2">
      <c r="B187" s="72">
        <v>182</v>
      </c>
      <c r="E187" s="87" t="s">
        <v>919</v>
      </c>
      <c r="F187" s="87" t="s">
        <v>3705</v>
      </c>
      <c r="G187" s="87" t="s">
        <v>909</v>
      </c>
      <c r="H187" s="87" t="s">
        <v>479</v>
      </c>
      <c r="I187" s="609">
        <v>13114</v>
      </c>
      <c r="J187" s="105" t="s">
        <v>940</v>
      </c>
    </row>
    <row r="188" spans="2:10" x14ac:dyDescent="0.2">
      <c r="B188" s="72">
        <v>183</v>
      </c>
      <c r="E188" s="84" t="s">
        <v>129</v>
      </c>
      <c r="F188" s="84" t="s">
        <v>3624</v>
      </c>
      <c r="G188" s="84" t="s">
        <v>702</v>
      </c>
      <c r="H188" s="84" t="s">
        <v>1533</v>
      </c>
      <c r="I188" s="606">
        <v>14873</v>
      </c>
      <c r="J188" s="105" t="s">
        <v>940</v>
      </c>
    </row>
    <row r="189" spans="2:10" x14ac:dyDescent="0.2">
      <c r="B189" s="72">
        <v>184</v>
      </c>
      <c r="D189" s="75">
        <v>1</v>
      </c>
      <c r="E189" s="275" t="s">
        <v>2304</v>
      </c>
      <c r="F189" s="275" t="s">
        <v>1845</v>
      </c>
      <c r="G189" s="275" t="s">
        <v>3890</v>
      </c>
      <c r="H189" s="275" t="s">
        <v>2531</v>
      </c>
      <c r="I189" s="642">
        <v>13108</v>
      </c>
      <c r="J189" s="105" t="s">
        <v>940</v>
      </c>
    </row>
    <row r="190" spans="2:10" x14ac:dyDescent="0.2">
      <c r="B190" s="72">
        <v>185</v>
      </c>
      <c r="D190" s="75"/>
      <c r="E190" s="84" t="s">
        <v>2304</v>
      </c>
      <c r="F190" s="84" t="s">
        <v>1845</v>
      </c>
      <c r="G190" s="84" t="s">
        <v>3617</v>
      </c>
      <c r="H190" s="84" t="s">
        <v>2670</v>
      </c>
      <c r="I190" s="606">
        <v>14766</v>
      </c>
      <c r="J190" s="105"/>
    </row>
    <row r="191" spans="2:10" x14ac:dyDescent="0.2">
      <c r="B191" s="72">
        <v>186</v>
      </c>
      <c r="E191" s="84" t="s">
        <v>1984</v>
      </c>
      <c r="F191" s="84" t="s">
        <v>3624</v>
      </c>
      <c r="G191" s="84" t="s">
        <v>1643</v>
      </c>
      <c r="H191" s="84" t="s">
        <v>3045</v>
      </c>
      <c r="I191" s="606">
        <v>14703</v>
      </c>
      <c r="J191" s="105" t="s">
        <v>940</v>
      </c>
    </row>
    <row r="192" spans="2:10" x14ac:dyDescent="0.2">
      <c r="B192" s="72">
        <v>187</v>
      </c>
      <c r="D192" s="75">
        <v>1</v>
      </c>
      <c r="E192" s="112" t="s">
        <v>3288</v>
      </c>
      <c r="F192" s="112" t="s">
        <v>3624</v>
      </c>
      <c r="G192" s="112" t="s">
        <v>3289</v>
      </c>
      <c r="H192" s="112" t="s">
        <v>479</v>
      </c>
      <c r="I192" s="605">
        <v>13131</v>
      </c>
      <c r="J192" s="105" t="s">
        <v>940</v>
      </c>
    </row>
    <row r="193" spans="2:11" x14ac:dyDescent="0.2">
      <c r="B193" s="72">
        <v>188</v>
      </c>
      <c r="D193" s="75">
        <v>1</v>
      </c>
      <c r="E193" s="275" t="s">
        <v>3288</v>
      </c>
      <c r="F193" s="275" t="s">
        <v>3624</v>
      </c>
      <c r="G193" s="275" t="s">
        <v>3289</v>
      </c>
      <c r="H193" s="275" t="s">
        <v>2535</v>
      </c>
      <c r="I193" s="642">
        <v>13931</v>
      </c>
      <c r="J193" s="105" t="s">
        <v>940</v>
      </c>
    </row>
    <row r="194" spans="2:11" x14ac:dyDescent="0.2">
      <c r="B194" s="72">
        <v>189</v>
      </c>
      <c r="D194" s="75"/>
      <c r="E194" s="84" t="s">
        <v>3288</v>
      </c>
      <c r="F194" s="84" t="s">
        <v>3624</v>
      </c>
      <c r="G194" s="84" t="s">
        <v>3289</v>
      </c>
      <c r="H194" s="84" t="s">
        <v>3945</v>
      </c>
      <c r="I194" s="606">
        <v>14766</v>
      </c>
      <c r="J194" s="105"/>
    </row>
    <row r="195" spans="2:11" x14ac:dyDescent="0.2">
      <c r="B195" s="72">
        <v>190</v>
      </c>
      <c r="E195" s="84" t="s">
        <v>3290</v>
      </c>
      <c r="F195" s="84" t="s">
        <v>905</v>
      </c>
      <c r="G195" s="84" t="s">
        <v>42</v>
      </c>
      <c r="H195" s="84" t="s">
        <v>1533</v>
      </c>
      <c r="I195" s="606">
        <v>13116</v>
      </c>
      <c r="J195" s="105" t="s">
        <v>940</v>
      </c>
    </row>
    <row r="196" spans="2:11" x14ac:dyDescent="0.2">
      <c r="B196" s="72">
        <v>191</v>
      </c>
      <c r="E196" s="84" t="s">
        <v>3290</v>
      </c>
      <c r="F196" s="84" t="s">
        <v>3291</v>
      </c>
      <c r="G196" s="84" t="s">
        <v>3292</v>
      </c>
      <c r="H196" s="84" t="s">
        <v>479</v>
      </c>
      <c r="I196" s="606">
        <v>14703</v>
      </c>
      <c r="J196" s="105" t="s">
        <v>940</v>
      </c>
    </row>
    <row r="197" spans="2:11" x14ac:dyDescent="0.2">
      <c r="B197" s="72">
        <v>192</v>
      </c>
      <c r="E197" s="84" t="s">
        <v>2606</v>
      </c>
      <c r="F197" s="84" t="s">
        <v>3633</v>
      </c>
      <c r="G197" s="84" t="s">
        <v>205</v>
      </c>
      <c r="H197" s="84" t="s">
        <v>3942</v>
      </c>
      <c r="I197" s="606">
        <v>13197</v>
      </c>
      <c r="J197" s="105" t="s">
        <v>940</v>
      </c>
    </row>
    <row r="198" spans="2:11" x14ac:dyDescent="0.2">
      <c r="B198" s="72">
        <v>193</v>
      </c>
      <c r="E198" s="84" t="s">
        <v>860</v>
      </c>
      <c r="F198" s="84" t="s">
        <v>3291</v>
      </c>
      <c r="G198" s="84" t="s">
        <v>106</v>
      </c>
      <c r="H198" s="645" t="s">
        <v>3046</v>
      </c>
      <c r="I198" s="606">
        <v>14894</v>
      </c>
      <c r="J198" s="105" t="s">
        <v>940</v>
      </c>
    </row>
    <row r="199" spans="2:11" x14ac:dyDescent="0.2">
      <c r="B199" s="72">
        <v>194</v>
      </c>
      <c r="E199" s="87" t="s">
        <v>2298</v>
      </c>
      <c r="F199" s="87" t="s">
        <v>2627</v>
      </c>
      <c r="G199" s="87" t="s">
        <v>205</v>
      </c>
      <c r="H199" s="87" t="s">
        <v>8</v>
      </c>
      <c r="I199" s="609">
        <v>13114</v>
      </c>
      <c r="J199" s="105" t="s">
        <v>940</v>
      </c>
    </row>
    <row r="200" spans="2:11" x14ac:dyDescent="0.2">
      <c r="B200" s="72">
        <v>195</v>
      </c>
      <c r="D200" s="75">
        <v>1</v>
      </c>
      <c r="E200" s="112" t="s">
        <v>341</v>
      </c>
      <c r="F200" s="112" t="s">
        <v>3650</v>
      </c>
      <c r="G200" s="112" t="s">
        <v>3329</v>
      </c>
      <c r="H200" s="112" t="s">
        <v>2531</v>
      </c>
      <c r="I200" s="605">
        <v>13108</v>
      </c>
      <c r="J200" s="105" t="s">
        <v>940</v>
      </c>
      <c r="K200" s="11"/>
    </row>
    <row r="201" spans="2:11" x14ac:dyDescent="0.2">
      <c r="B201" s="72">
        <v>196</v>
      </c>
      <c r="D201" s="75">
        <v>1</v>
      </c>
      <c r="E201" s="275" t="s">
        <v>341</v>
      </c>
      <c r="F201" s="275" t="s">
        <v>3650</v>
      </c>
      <c r="G201" s="275" t="s">
        <v>3329</v>
      </c>
      <c r="H201" s="275" t="s">
        <v>2782</v>
      </c>
      <c r="I201" s="642">
        <v>14284</v>
      </c>
      <c r="J201" s="105" t="s">
        <v>1706</v>
      </c>
      <c r="K201" s="11"/>
    </row>
    <row r="202" spans="2:11" x14ac:dyDescent="0.2">
      <c r="B202" s="72">
        <v>197</v>
      </c>
      <c r="D202" s="75">
        <v>1</v>
      </c>
      <c r="E202" s="112" t="s">
        <v>341</v>
      </c>
      <c r="F202" s="112" t="s">
        <v>3650</v>
      </c>
      <c r="G202" s="112" t="s">
        <v>3329</v>
      </c>
      <c r="H202" s="112" t="s">
        <v>2669</v>
      </c>
      <c r="I202" s="605">
        <v>14766</v>
      </c>
      <c r="J202" s="11"/>
      <c r="K202" s="11"/>
    </row>
    <row r="203" spans="2:11" x14ac:dyDescent="0.2">
      <c r="B203" s="72">
        <v>198</v>
      </c>
      <c r="D203" s="75"/>
      <c r="E203" s="84" t="s">
        <v>341</v>
      </c>
      <c r="F203" s="84" t="s">
        <v>3650</v>
      </c>
      <c r="G203" s="84" t="s">
        <v>3329</v>
      </c>
      <c r="H203" s="84" t="s">
        <v>850</v>
      </c>
      <c r="I203" s="606">
        <v>15029</v>
      </c>
      <c r="J203" s="11"/>
      <c r="K203" s="11"/>
    </row>
    <row r="204" spans="2:11" x14ac:dyDescent="0.2">
      <c r="B204" s="72">
        <v>199</v>
      </c>
      <c r="E204" s="87" t="s">
        <v>3539</v>
      </c>
      <c r="F204" s="87" t="s">
        <v>3166</v>
      </c>
      <c r="G204" s="87" t="s">
        <v>3169</v>
      </c>
      <c r="H204" s="87" t="s">
        <v>2535</v>
      </c>
      <c r="I204" s="609">
        <v>13108</v>
      </c>
      <c r="J204" s="105" t="s">
        <v>940</v>
      </c>
    </row>
    <row r="205" spans="2:11" x14ac:dyDescent="0.2">
      <c r="B205" s="72">
        <v>200</v>
      </c>
      <c r="D205" s="75">
        <v>1</v>
      </c>
      <c r="E205" s="112" t="s">
        <v>3293</v>
      </c>
      <c r="F205" s="112" t="s">
        <v>3294</v>
      </c>
      <c r="G205" s="112" t="s">
        <v>106</v>
      </c>
      <c r="H205" s="112" t="s">
        <v>479</v>
      </c>
      <c r="I205" s="605">
        <v>14336</v>
      </c>
      <c r="J205" s="105" t="s">
        <v>1245</v>
      </c>
    </row>
    <row r="206" spans="2:11" x14ac:dyDescent="0.2">
      <c r="B206" s="72">
        <v>201</v>
      </c>
      <c r="D206" s="75">
        <v>1</v>
      </c>
      <c r="E206" s="275" t="s">
        <v>3293</v>
      </c>
      <c r="F206" s="275" t="s">
        <v>3294</v>
      </c>
      <c r="G206" s="275" t="s">
        <v>106</v>
      </c>
      <c r="H206" s="275" t="s">
        <v>2535</v>
      </c>
      <c r="I206" s="642">
        <v>14670</v>
      </c>
      <c r="J206" s="105" t="s">
        <v>1245</v>
      </c>
    </row>
    <row r="207" spans="2:11" x14ac:dyDescent="0.2">
      <c r="B207" s="72">
        <v>202</v>
      </c>
      <c r="D207" s="75"/>
      <c r="E207" s="84" t="s">
        <v>3293</v>
      </c>
      <c r="F207" s="84" t="s">
        <v>3294</v>
      </c>
      <c r="G207" s="84" t="s">
        <v>106</v>
      </c>
      <c r="H207" s="84" t="s">
        <v>3943</v>
      </c>
      <c r="I207" s="606">
        <v>14766</v>
      </c>
      <c r="J207" s="105"/>
    </row>
    <row r="208" spans="2:11" x14ac:dyDescent="0.2">
      <c r="B208" s="72">
        <v>203</v>
      </c>
      <c r="E208" s="87" t="s">
        <v>2305</v>
      </c>
      <c r="F208" s="87" t="s">
        <v>3988</v>
      </c>
      <c r="G208" s="87" t="s">
        <v>1978</v>
      </c>
      <c r="H208" s="87" t="s">
        <v>2531</v>
      </c>
      <c r="I208" s="609">
        <v>13108</v>
      </c>
      <c r="J208" s="105" t="s">
        <v>940</v>
      </c>
    </row>
    <row r="209" spans="2:10" x14ac:dyDescent="0.2">
      <c r="B209" s="72">
        <v>204</v>
      </c>
      <c r="E209" s="88" t="s">
        <v>1136</v>
      </c>
      <c r="F209" s="88" t="s">
        <v>3331</v>
      </c>
      <c r="G209" s="88" t="s">
        <v>2919</v>
      </c>
      <c r="H209" s="88" t="s">
        <v>1468</v>
      </c>
      <c r="I209" s="608">
        <v>13116</v>
      </c>
      <c r="J209" s="105" t="s">
        <v>940</v>
      </c>
    </row>
    <row r="210" spans="2:10" x14ac:dyDescent="0.2">
      <c r="B210" s="72">
        <v>205</v>
      </c>
      <c r="E210" s="84" t="s">
        <v>1985</v>
      </c>
      <c r="F210" s="84" t="s">
        <v>905</v>
      </c>
      <c r="G210" s="84" t="s">
        <v>209</v>
      </c>
      <c r="H210" s="84" t="s">
        <v>3045</v>
      </c>
      <c r="I210" s="606">
        <v>14729</v>
      </c>
      <c r="J210" s="105" t="s">
        <v>940</v>
      </c>
    </row>
    <row r="211" spans="2:10" x14ac:dyDescent="0.2">
      <c r="B211" s="72">
        <v>206</v>
      </c>
      <c r="D211" s="75">
        <v>1</v>
      </c>
      <c r="E211" s="112" t="s">
        <v>3229</v>
      </c>
      <c r="F211" s="112" t="s">
        <v>3625</v>
      </c>
      <c r="G211" s="112" t="s">
        <v>702</v>
      </c>
      <c r="H211" s="112" t="s">
        <v>10</v>
      </c>
      <c r="I211" s="605">
        <v>14285</v>
      </c>
      <c r="J211" s="105" t="s">
        <v>939</v>
      </c>
    </row>
    <row r="212" spans="2:10" x14ac:dyDescent="0.2">
      <c r="B212" s="72">
        <v>207</v>
      </c>
      <c r="D212" s="75">
        <v>1</v>
      </c>
      <c r="E212" s="275" t="s">
        <v>3229</v>
      </c>
      <c r="F212" s="275" t="s">
        <v>3625</v>
      </c>
      <c r="G212" s="275" t="s">
        <v>702</v>
      </c>
      <c r="H212" s="275" t="s">
        <v>3036</v>
      </c>
      <c r="I212" s="642">
        <v>14455</v>
      </c>
      <c r="J212" s="105" t="s">
        <v>939</v>
      </c>
    </row>
    <row r="213" spans="2:10" x14ac:dyDescent="0.2">
      <c r="B213" s="72">
        <v>208</v>
      </c>
      <c r="D213" s="75"/>
      <c r="E213" s="84" t="s">
        <v>3229</v>
      </c>
      <c r="F213" s="84" t="s">
        <v>3625</v>
      </c>
      <c r="G213" s="84" t="s">
        <v>702</v>
      </c>
      <c r="H213" s="84" t="s">
        <v>401</v>
      </c>
      <c r="I213" s="606">
        <v>14766</v>
      </c>
    </row>
    <row r="214" spans="2:10" x14ac:dyDescent="0.2">
      <c r="B214" s="72">
        <v>209</v>
      </c>
      <c r="E214" s="84" t="s">
        <v>2607</v>
      </c>
      <c r="F214" s="84" t="s">
        <v>905</v>
      </c>
      <c r="G214" s="84" t="s">
        <v>707</v>
      </c>
      <c r="H214" s="84" t="s">
        <v>3942</v>
      </c>
      <c r="I214" s="606">
        <v>13122</v>
      </c>
      <c r="J214" s="105" t="s">
        <v>940</v>
      </c>
    </row>
    <row r="215" spans="2:10" x14ac:dyDescent="0.2">
      <c r="B215" s="72">
        <v>210</v>
      </c>
      <c r="D215" s="75">
        <v>1</v>
      </c>
      <c r="E215" s="275" t="s">
        <v>3886</v>
      </c>
      <c r="F215" s="275" t="s">
        <v>3887</v>
      </c>
      <c r="G215" s="275" t="s">
        <v>3888</v>
      </c>
      <c r="H215" s="275" t="s">
        <v>479</v>
      </c>
      <c r="I215" s="642">
        <v>14461</v>
      </c>
      <c r="J215" s="105" t="s">
        <v>940</v>
      </c>
    </row>
    <row r="216" spans="2:10" x14ac:dyDescent="0.2">
      <c r="B216" s="72">
        <v>211</v>
      </c>
      <c r="D216" s="75"/>
      <c r="E216" s="84" t="s">
        <v>3886</v>
      </c>
      <c r="F216" s="84" t="s">
        <v>3887</v>
      </c>
      <c r="G216" s="84" t="s">
        <v>3888</v>
      </c>
      <c r="H216" s="84" t="s">
        <v>3944</v>
      </c>
      <c r="I216" s="606">
        <v>14766</v>
      </c>
      <c r="J216" s="105"/>
    </row>
    <row r="217" spans="2:10" x14ac:dyDescent="0.2">
      <c r="B217" s="72">
        <v>212</v>
      </c>
      <c r="E217" s="84" t="s">
        <v>3886</v>
      </c>
      <c r="F217" s="84" t="s">
        <v>698</v>
      </c>
      <c r="G217" s="84" t="s">
        <v>702</v>
      </c>
      <c r="H217" s="645" t="s">
        <v>3046</v>
      </c>
      <c r="I217" s="606">
        <v>14894</v>
      </c>
      <c r="J217" s="105" t="s">
        <v>940</v>
      </c>
    </row>
    <row r="218" spans="2:10" x14ac:dyDescent="0.2">
      <c r="B218" s="72">
        <v>213</v>
      </c>
      <c r="D218" s="75">
        <v>1</v>
      </c>
      <c r="E218" s="112" t="s">
        <v>3540</v>
      </c>
      <c r="F218" s="112" t="s">
        <v>493</v>
      </c>
      <c r="G218" s="112" t="s">
        <v>3173</v>
      </c>
      <c r="H218" s="112" t="s">
        <v>2535</v>
      </c>
      <c r="I218" s="605">
        <v>14149</v>
      </c>
      <c r="J218" s="105" t="s">
        <v>940</v>
      </c>
    </row>
    <row r="219" spans="2:10" x14ac:dyDescent="0.2">
      <c r="B219" s="72">
        <v>214</v>
      </c>
      <c r="D219" s="75">
        <v>1</v>
      </c>
      <c r="E219" s="275" t="s">
        <v>3540</v>
      </c>
      <c r="F219" s="275" t="s">
        <v>493</v>
      </c>
      <c r="G219" s="275" t="s">
        <v>3173</v>
      </c>
      <c r="H219" s="275" t="s">
        <v>2531</v>
      </c>
      <c r="I219" s="642">
        <v>14712</v>
      </c>
      <c r="J219" s="105" t="s">
        <v>940</v>
      </c>
    </row>
    <row r="220" spans="2:10" x14ac:dyDescent="0.2">
      <c r="B220" s="72">
        <v>215</v>
      </c>
      <c r="D220" s="75"/>
      <c r="E220" s="87" t="s">
        <v>3540</v>
      </c>
      <c r="F220" s="87" t="s">
        <v>493</v>
      </c>
      <c r="G220" s="87" t="s">
        <v>3173</v>
      </c>
      <c r="H220" s="87" t="s">
        <v>2671</v>
      </c>
      <c r="I220" s="609">
        <v>14766</v>
      </c>
      <c r="J220" s="105"/>
    </row>
    <row r="221" spans="2:10" x14ac:dyDescent="0.2">
      <c r="B221" s="72">
        <v>216</v>
      </c>
      <c r="E221" s="84" t="s">
        <v>3253</v>
      </c>
      <c r="F221" s="84" t="s">
        <v>3625</v>
      </c>
      <c r="G221" s="84" t="s">
        <v>3285</v>
      </c>
      <c r="H221" s="84" t="s">
        <v>2773</v>
      </c>
      <c r="I221" s="606">
        <v>13173</v>
      </c>
      <c r="J221" s="105" t="s">
        <v>940</v>
      </c>
    </row>
    <row r="222" spans="2:10" x14ac:dyDescent="0.2">
      <c r="B222" s="72">
        <v>217</v>
      </c>
      <c r="E222" s="84" t="s">
        <v>861</v>
      </c>
      <c r="F222" s="84" t="s">
        <v>3291</v>
      </c>
      <c r="G222" s="84" t="s">
        <v>3888</v>
      </c>
      <c r="H222" s="645" t="s">
        <v>3046</v>
      </c>
      <c r="I222" s="606">
        <v>14409</v>
      </c>
      <c r="J222" s="105" t="s">
        <v>939</v>
      </c>
    </row>
    <row r="223" spans="2:10" x14ac:dyDescent="0.2">
      <c r="B223" s="72">
        <v>218</v>
      </c>
      <c r="E223" s="84" t="s">
        <v>862</v>
      </c>
      <c r="F223" s="84" t="s">
        <v>3006</v>
      </c>
      <c r="G223" s="84" t="s">
        <v>94</v>
      </c>
      <c r="H223" s="645" t="s">
        <v>3046</v>
      </c>
      <c r="I223" s="606">
        <v>14108</v>
      </c>
      <c r="J223" s="105" t="s">
        <v>940</v>
      </c>
    </row>
    <row r="224" spans="2:10" x14ac:dyDescent="0.2">
      <c r="B224" s="72">
        <v>219</v>
      </c>
      <c r="D224" s="75">
        <v>1</v>
      </c>
      <c r="E224" s="275" t="s">
        <v>3889</v>
      </c>
      <c r="F224" s="275" t="s">
        <v>3286</v>
      </c>
      <c r="G224" s="275" t="s">
        <v>707</v>
      </c>
      <c r="H224" s="275" t="s">
        <v>479</v>
      </c>
      <c r="I224" s="642">
        <v>14281</v>
      </c>
      <c r="J224" s="105" t="s">
        <v>940</v>
      </c>
    </row>
    <row r="225" spans="2:10" x14ac:dyDescent="0.2">
      <c r="B225" s="72">
        <v>220</v>
      </c>
      <c r="D225" s="75"/>
      <c r="E225" s="84" t="s">
        <v>3889</v>
      </c>
      <c r="F225" s="84" t="s">
        <v>3286</v>
      </c>
      <c r="G225" s="84" t="s">
        <v>707</v>
      </c>
      <c r="H225" s="84" t="s">
        <v>3943</v>
      </c>
      <c r="I225" s="606">
        <v>14766</v>
      </c>
      <c r="J225" s="105"/>
    </row>
    <row r="226" spans="2:10" x14ac:dyDescent="0.2">
      <c r="B226" s="72">
        <v>221</v>
      </c>
      <c r="E226" s="88" t="s">
        <v>1045</v>
      </c>
      <c r="F226" s="88" t="s">
        <v>96</v>
      </c>
      <c r="G226" s="88" t="s">
        <v>3890</v>
      </c>
      <c r="H226" s="88" t="s">
        <v>479</v>
      </c>
      <c r="I226" s="608">
        <v>13266</v>
      </c>
      <c r="J226" s="105" t="s">
        <v>940</v>
      </c>
    </row>
    <row r="227" spans="2:10" x14ac:dyDescent="0.2">
      <c r="B227" s="72">
        <v>222</v>
      </c>
      <c r="E227" s="87" t="s">
        <v>1123</v>
      </c>
      <c r="F227" s="87" t="s">
        <v>2347</v>
      </c>
      <c r="G227" s="87" t="s">
        <v>1059</v>
      </c>
      <c r="H227" s="87" t="s">
        <v>1467</v>
      </c>
      <c r="I227" s="609">
        <v>13108</v>
      </c>
      <c r="J227" s="105" t="s">
        <v>1677</v>
      </c>
    </row>
    <row r="228" spans="2:10" x14ac:dyDescent="0.2">
      <c r="B228" s="72">
        <v>223</v>
      </c>
      <c r="D228" s="75">
        <v>1</v>
      </c>
      <c r="E228" s="275" t="s">
        <v>3891</v>
      </c>
      <c r="F228" s="275" t="s">
        <v>786</v>
      </c>
      <c r="G228" s="275" t="s">
        <v>710</v>
      </c>
      <c r="H228" s="275" t="s">
        <v>479</v>
      </c>
      <c r="I228" s="642">
        <v>14332</v>
      </c>
      <c r="J228" s="105" t="s">
        <v>939</v>
      </c>
    </row>
    <row r="229" spans="2:10" x14ac:dyDescent="0.2">
      <c r="B229" s="72">
        <v>224</v>
      </c>
      <c r="D229" s="75"/>
      <c r="E229" s="84" t="s">
        <v>3891</v>
      </c>
      <c r="F229" s="84" t="s">
        <v>786</v>
      </c>
      <c r="G229" s="84" t="s">
        <v>710</v>
      </c>
      <c r="H229" s="84" t="s">
        <v>175</v>
      </c>
      <c r="I229" s="606">
        <v>14766</v>
      </c>
      <c r="J229" s="105"/>
    </row>
    <row r="230" spans="2:10" x14ac:dyDescent="0.2">
      <c r="B230" s="72">
        <v>225</v>
      </c>
      <c r="E230" s="84" t="s">
        <v>789</v>
      </c>
      <c r="F230" s="84" t="s">
        <v>3624</v>
      </c>
      <c r="G230" s="84" t="s">
        <v>702</v>
      </c>
      <c r="H230" s="84" t="s">
        <v>479</v>
      </c>
      <c r="I230" s="606">
        <v>14727</v>
      </c>
      <c r="J230" s="105" t="s">
        <v>940</v>
      </c>
    </row>
    <row r="231" spans="2:10" x14ac:dyDescent="0.2">
      <c r="B231" s="72">
        <v>226</v>
      </c>
      <c r="E231" s="343" t="s">
        <v>789</v>
      </c>
      <c r="F231" s="343" t="s">
        <v>786</v>
      </c>
      <c r="G231" s="343" t="s">
        <v>3622</v>
      </c>
      <c r="H231" s="343" t="s">
        <v>2770</v>
      </c>
      <c r="I231" s="493">
        <v>13261</v>
      </c>
      <c r="J231" s="105" t="s">
        <v>940</v>
      </c>
    </row>
    <row r="232" spans="2:10" x14ac:dyDescent="0.2">
      <c r="B232" s="72">
        <v>227</v>
      </c>
      <c r="E232" s="87" t="s">
        <v>790</v>
      </c>
      <c r="F232" s="87" t="s">
        <v>786</v>
      </c>
      <c r="G232" s="87" t="s">
        <v>3153</v>
      </c>
      <c r="H232" s="87" t="s">
        <v>2535</v>
      </c>
      <c r="I232" s="609">
        <v>13114</v>
      </c>
      <c r="J232" s="105" t="s">
        <v>940</v>
      </c>
    </row>
    <row r="233" spans="2:10" x14ac:dyDescent="0.2">
      <c r="B233" s="72">
        <v>228</v>
      </c>
      <c r="D233" s="75">
        <v>1</v>
      </c>
      <c r="E233" s="112" t="s">
        <v>790</v>
      </c>
      <c r="F233" s="112" t="s">
        <v>698</v>
      </c>
      <c r="G233" s="112" t="s">
        <v>3287</v>
      </c>
      <c r="H233" s="112" t="s">
        <v>479</v>
      </c>
      <c r="I233" s="605">
        <v>13933</v>
      </c>
      <c r="J233" s="105" t="s">
        <v>940</v>
      </c>
    </row>
    <row r="234" spans="2:10" x14ac:dyDescent="0.2">
      <c r="B234" s="72">
        <v>229</v>
      </c>
      <c r="D234" s="75">
        <v>1</v>
      </c>
      <c r="E234" s="275" t="s">
        <v>790</v>
      </c>
      <c r="F234" s="275" t="s">
        <v>698</v>
      </c>
      <c r="G234" s="275" t="s">
        <v>3287</v>
      </c>
      <c r="H234" s="275" t="s">
        <v>2535</v>
      </c>
      <c r="I234" s="642">
        <v>14553</v>
      </c>
      <c r="J234" s="105" t="s">
        <v>940</v>
      </c>
    </row>
    <row r="235" spans="2:10" x14ac:dyDescent="0.2">
      <c r="B235" s="72">
        <v>230</v>
      </c>
      <c r="D235" s="75"/>
      <c r="E235" s="84" t="s">
        <v>790</v>
      </c>
      <c r="F235" s="84" t="s">
        <v>698</v>
      </c>
      <c r="G235" s="84" t="s">
        <v>3287</v>
      </c>
      <c r="H235" s="84" t="s">
        <v>3943</v>
      </c>
      <c r="I235" s="606">
        <v>14766</v>
      </c>
    </row>
    <row r="236" spans="2:10" x14ac:dyDescent="0.2">
      <c r="B236" s="72">
        <v>231</v>
      </c>
      <c r="E236" s="84" t="s">
        <v>791</v>
      </c>
      <c r="F236" s="84" t="s">
        <v>3624</v>
      </c>
      <c r="G236" s="84" t="s">
        <v>702</v>
      </c>
      <c r="H236" s="84" t="s">
        <v>3045</v>
      </c>
      <c r="I236" s="606">
        <v>14703</v>
      </c>
      <c r="J236" s="105" t="s">
        <v>940</v>
      </c>
    </row>
    <row r="237" spans="2:10" x14ac:dyDescent="0.2">
      <c r="B237" s="72">
        <v>232</v>
      </c>
      <c r="E237" s="87" t="s">
        <v>791</v>
      </c>
      <c r="F237" s="87" t="s">
        <v>202</v>
      </c>
      <c r="G237" s="87" t="s">
        <v>906</v>
      </c>
      <c r="H237" s="87" t="s">
        <v>2535</v>
      </c>
      <c r="I237" s="609">
        <v>13116</v>
      </c>
      <c r="J237" s="105" t="s">
        <v>940</v>
      </c>
    </row>
    <row r="238" spans="2:10" x14ac:dyDescent="0.2">
      <c r="B238" s="72">
        <v>233</v>
      </c>
      <c r="D238" s="75">
        <v>1</v>
      </c>
      <c r="E238" s="112" t="s">
        <v>791</v>
      </c>
      <c r="F238" s="112" t="s">
        <v>698</v>
      </c>
      <c r="G238" s="112" t="s">
        <v>792</v>
      </c>
      <c r="H238" s="112" t="s">
        <v>479</v>
      </c>
      <c r="I238" s="605">
        <v>14133</v>
      </c>
      <c r="J238" s="105" t="s">
        <v>1245</v>
      </c>
    </row>
    <row r="239" spans="2:10" x14ac:dyDescent="0.2">
      <c r="B239" s="72">
        <v>234</v>
      </c>
      <c r="D239" s="75">
        <v>1</v>
      </c>
      <c r="E239" s="275" t="s">
        <v>791</v>
      </c>
      <c r="F239" s="275" t="s">
        <v>698</v>
      </c>
      <c r="G239" s="275" t="s">
        <v>792</v>
      </c>
      <c r="H239" s="275" t="s">
        <v>2535</v>
      </c>
      <c r="I239" s="642">
        <v>14419</v>
      </c>
      <c r="J239" s="105" t="s">
        <v>1245</v>
      </c>
    </row>
    <row r="240" spans="2:10" x14ac:dyDescent="0.2">
      <c r="B240" s="72">
        <v>235</v>
      </c>
      <c r="D240" s="75"/>
      <c r="E240" s="84" t="s">
        <v>791</v>
      </c>
      <c r="F240" s="84" t="s">
        <v>698</v>
      </c>
      <c r="G240" s="84" t="s">
        <v>792</v>
      </c>
      <c r="H240" s="84" t="s">
        <v>2670</v>
      </c>
      <c r="I240" s="606">
        <v>14766</v>
      </c>
      <c r="J240" s="105"/>
    </row>
    <row r="241" spans="2:10" x14ac:dyDescent="0.2">
      <c r="B241" s="72">
        <v>236</v>
      </c>
      <c r="E241" s="836" t="s">
        <v>3951</v>
      </c>
      <c r="F241" s="836" t="s">
        <v>93</v>
      </c>
      <c r="G241" s="836" t="s">
        <v>702</v>
      </c>
      <c r="H241" s="836" t="s">
        <v>2770</v>
      </c>
      <c r="I241" s="838">
        <v>14569</v>
      </c>
      <c r="J241" s="105" t="s">
        <v>1245</v>
      </c>
    </row>
    <row r="242" spans="2:10" x14ac:dyDescent="0.2">
      <c r="B242" s="72">
        <v>237</v>
      </c>
      <c r="E242" s="84" t="s">
        <v>130</v>
      </c>
      <c r="F242" s="84" t="s">
        <v>131</v>
      </c>
      <c r="G242" s="84" t="s">
        <v>132</v>
      </c>
      <c r="H242" s="84" t="s">
        <v>1533</v>
      </c>
      <c r="I242" s="606">
        <v>13131</v>
      </c>
      <c r="J242" s="105" t="s">
        <v>940</v>
      </c>
    </row>
    <row r="243" spans="2:10" x14ac:dyDescent="0.2">
      <c r="B243" s="72">
        <v>238</v>
      </c>
      <c r="E243" s="87" t="s">
        <v>1137</v>
      </c>
      <c r="F243" s="87" t="s">
        <v>1138</v>
      </c>
      <c r="G243" s="87" t="s">
        <v>772</v>
      </c>
      <c r="H243" s="87" t="s">
        <v>1468</v>
      </c>
      <c r="I243" s="609">
        <v>13108</v>
      </c>
      <c r="J243" s="105" t="s">
        <v>940</v>
      </c>
    </row>
    <row r="244" spans="2:10" x14ac:dyDescent="0.2">
      <c r="B244" s="72">
        <v>239</v>
      </c>
      <c r="E244" s="84" t="s">
        <v>3176</v>
      </c>
      <c r="F244" s="84" t="s">
        <v>493</v>
      </c>
      <c r="G244" s="84" t="s">
        <v>94</v>
      </c>
      <c r="H244" s="84" t="s">
        <v>3047</v>
      </c>
      <c r="I244" s="606">
        <v>14894</v>
      </c>
      <c r="J244" s="105" t="s">
        <v>940</v>
      </c>
    </row>
    <row r="245" spans="2:10" x14ac:dyDescent="0.2">
      <c r="B245" s="72">
        <v>240</v>
      </c>
      <c r="D245" s="75">
        <v>1</v>
      </c>
      <c r="E245" s="275" t="s">
        <v>793</v>
      </c>
      <c r="F245" s="275" t="s">
        <v>794</v>
      </c>
      <c r="G245" s="275" t="s">
        <v>3706</v>
      </c>
      <c r="H245" s="275" t="s">
        <v>479</v>
      </c>
      <c r="I245" s="642">
        <v>14702</v>
      </c>
      <c r="J245" s="105" t="s">
        <v>940</v>
      </c>
    </row>
    <row r="246" spans="2:10" x14ac:dyDescent="0.2">
      <c r="B246" s="72">
        <v>241</v>
      </c>
      <c r="D246" s="75"/>
      <c r="E246" s="84" t="s">
        <v>793</v>
      </c>
      <c r="F246" s="84" t="s">
        <v>176</v>
      </c>
      <c r="G246" s="84" t="s">
        <v>3706</v>
      </c>
      <c r="H246" s="84" t="s">
        <v>3943</v>
      </c>
      <c r="I246" s="606">
        <v>14766</v>
      </c>
      <c r="J246" s="105"/>
    </row>
    <row r="247" spans="2:10" x14ac:dyDescent="0.2">
      <c r="B247" s="72">
        <v>242</v>
      </c>
      <c r="E247" s="84" t="s">
        <v>133</v>
      </c>
      <c r="F247" s="84" t="s">
        <v>3624</v>
      </c>
      <c r="G247" s="84" t="s">
        <v>94</v>
      </c>
      <c r="H247" s="84" t="s">
        <v>1533</v>
      </c>
      <c r="I247" s="606">
        <v>14873</v>
      </c>
      <c r="J247" s="105" t="s">
        <v>940</v>
      </c>
    </row>
    <row r="248" spans="2:10" x14ac:dyDescent="0.2">
      <c r="B248" s="72">
        <v>243</v>
      </c>
      <c r="E248" s="84" t="s">
        <v>133</v>
      </c>
      <c r="F248" s="84" t="s">
        <v>701</v>
      </c>
      <c r="G248" s="84" t="s">
        <v>906</v>
      </c>
      <c r="H248" s="645" t="s">
        <v>3046</v>
      </c>
      <c r="I248" s="606">
        <v>14894</v>
      </c>
      <c r="J248" s="105" t="s">
        <v>940</v>
      </c>
    </row>
    <row r="249" spans="2:10" x14ac:dyDescent="0.2">
      <c r="B249" s="72">
        <v>244</v>
      </c>
      <c r="E249" s="836" t="s">
        <v>3952</v>
      </c>
      <c r="F249" s="836" t="s">
        <v>3624</v>
      </c>
      <c r="G249" s="836" t="s">
        <v>106</v>
      </c>
      <c r="H249" s="836" t="s">
        <v>2770</v>
      </c>
      <c r="I249" s="838">
        <v>13261</v>
      </c>
      <c r="J249" s="105" t="s">
        <v>940</v>
      </c>
    </row>
    <row r="250" spans="2:10" x14ac:dyDescent="0.2">
      <c r="B250" s="72">
        <v>245</v>
      </c>
      <c r="D250" s="75">
        <v>1</v>
      </c>
      <c r="E250" s="275" t="s">
        <v>201</v>
      </c>
      <c r="F250" s="275" t="s">
        <v>202</v>
      </c>
      <c r="G250" s="275" t="s">
        <v>787</v>
      </c>
      <c r="H250" s="275" t="s">
        <v>479</v>
      </c>
      <c r="I250" s="642">
        <v>14271</v>
      </c>
      <c r="J250" s="105" t="s">
        <v>940</v>
      </c>
    </row>
    <row r="251" spans="2:10" x14ac:dyDescent="0.2">
      <c r="B251" s="72">
        <v>246</v>
      </c>
      <c r="D251" s="75"/>
      <c r="E251" s="343" t="s">
        <v>201</v>
      </c>
      <c r="F251" s="343" t="s">
        <v>202</v>
      </c>
      <c r="G251" s="343" t="s">
        <v>787</v>
      </c>
      <c r="H251" s="343" t="s">
        <v>3943</v>
      </c>
      <c r="I251" s="493">
        <v>14766</v>
      </c>
      <c r="J251" s="105"/>
    </row>
    <row r="252" spans="2:10" x14ac:dyDescent="0.2">
      <c r="B252" s="72">
        <v>247</v>
      </c>
      <c r="E252" s="87" t="s">
        <v>134</v>
      </c>
      <c r="F252" s="87" t="s">
        <v>1145</v>
      </c>
      <c r="G252" s="87" t="s">
        <v>3706</v>
      </c>
      <c r="H252" s="87" t="s">
        <v>1533</v>
      </c>
      <c r="I252" s="609">
        <v>13151</v>
      </c>
      <c r="J252" s="105" t="s">
        <v>940</v>
      </c>
    </row>
    <row r="253" spans="2:10" ht="13.5" thickBot="1" x14ac:dyDescent="0.25">
      <c r="B253" s="72">
        <v>248</v>
      </c>
      <c r="E253" s="87" t="s">
        <v>2608</v>
      </c>
      <c r="F253" s="87" t="s">
        <v>506</v>
      </c>
      <c r="G253" s="87" t="s">
        <v>702</v>
      </c>
      <c r="H253" s="87" t="s">
        <v>3942</v>
      </c>
      <c r="I253" s="609">
        <v>13185</v>
      </c>
      <c r="J253" s="105" t="s">
        <v>940</v>
      </c>
    </row>
    <row r="254" spans="2:10" x14ac:dyDescent="0.2">
      <c r="B254" s="72">
        <v>249</v>
      </c>
      <c r="D254" s="649">
        <v>1</v>
      </c>
      <c r="E254" s="275" t="s">
        <v>203</v>
      </c>
      <c r="F254" s="275" t="s">
        <v>914</v>
      </c>
      <c r="G254" s="275" t="s">
        <v>204</v>
      </c>
      <c r="H254" s="275" t="s">
        <v>479</v>
      </c>
      <c r="I254" s="642">
        <v>14553</v>
      </c>
      <c r="J254" s="105" t="s">
        <v>940</v>
      </c>
    </row>
    <row r="255" spans="2:10" ht="13.5" thickBot="1" x14ac:dyDescent="0.25">
      <c r="B255" s="72">
        <v>250</v>
      </c>
      <c r="D255" s="650"/>
      <c r="E255" s="84" t="s">
        <v>203</v>
      </c>
      <c r="F255" s="84" t="s">
        <v>914</v>
      </c>
      <c r="G255" s="84" t="s">
        <v>204</v>
      </c>
      <c r="H255" s="84" t="s">
        <v>3943</v>
      </c>
      <c r="I255" s="606">
        <v>14766</v>
      </c>
      <c r="J255" s="105"/>
    </row>
    <row r="256" spans="2:10" x14ac:dyDescent="0.2">
      <c r="B256" s="72">
        <v>251</v>
      </c>
      <c r="D256" s="649">
        <v>1</v>
      </c>
      <c r="E256" s="112" t="s">
        <v>3541</v>
      </c>
      <c r="F256" s="112" t="s">
        <v>493</v>
      </c>
      <c r="G256" s="112" t="s">
        <v>3622</v>
      </c>
      <c r="H256" s="112" t="s">
        <v>2535</v>
      </c>
      <c r="I256" s="605">
        <v>13111</v>
      </c>
      <c r="J256" s="105" t="s">
        <v>940</v>
      </c>
    </row>
    <row r="257" spans="2:10" x14ac:dyDescent="0.2">
      <c r="B257" s="72">
        <v>252</v>
      </c>
      <c r="D257" s="651">
        <v>1</v>
      </c>
      <c r="E257" s="275" t="s">
        <v>3541</v>
      </c>
      <c r="F257" s="275" t="s">
        <v>493</v>
      </c>
      <c r="G257" s="275" t="s">
        <v>3622</v>
      </c>
      <c r="H257" s="275" t="s">
        <v>2531</v>
      </c>
      <c r="I257" s="642">
        <v>13933</v>
      </c>
      <c r="J257" s="105" t="s">
        <v>940</v>
      </c>
    </row>
    <row r="258" spans="2:10" ht="13.5" thickBot="1" x14ac:dyDescent="0.25">
      <c r="B258" s="72">
        <v>253</v>
      </c>
      <c r="D258" s="650"/>
      <c r="E258" s="84" t="s">
        <v>3541</v>
      </c>
      <c r="F258" s="84" t="s">
        <v>493</v>
      </c>
      <c r="G258" s="84" t="s">
        <v>3622</v>
      </c>
      <c r="H258" s="84" t="s">
        <v>2671</v>
      </c>
      <c r="I258" s="606">
        <v>14766</v>
      </c>
      <c r="J258" s="105"/>
    </row>
    <row r="259" spans="2:10" x14ac:dyDescent="0.2">
      <c r="B259" s="72">
        <v>254</v>
      </c>
      <c r="E259" s="81" t="s">
        <v>3254</v>
      </c>
      <c r="F259" s="81" t="s">
        <v>3625</v>
      </c>
      <c r="G259" s="81" t="s">
        <v>702</v>
      </c>
      <c r="H259" s="81" t="s">
        <v>2773</v>
      </c>
      <c r="I259" s="611">
        <v>13173</v>
      </c>
      <c r="J259" s="105" t="s">
        <v>940</v>
      </c>
    </row>
    <row r="260" spans="2:10" x14ac:dyDescent="0.2">
      <c r="B260" s="72">
        <v>255</v>
      </c>
      <c r="E260" s="88" t="s">
        <v>3542</v>
      </c>
      <c r="F260" s="88" t="s">
        <v>3543</v>
      </c>
      <c r="G260" s="88" t="s">
        <v>3544</v>
      </c>
      <c r="H260" s="88" t="s">
        <v>2535</v>
      </c>
      <c r="I260" s="608">
        <v>13114</v>
      </c>
      <c r="J260" s="105" t="s">
        <v>940</v>
      </c>
    </row>
    <row r="261" spans="2:10" x14ac:dyDescent="0.2">
      <c r="B261" s="72">
        <v>256</v>
      </c>
      <c r="E261" s="87" t="s">
        <v>135</v>
      </c>
      <c r="F261" s="87" t="s">
        <v>2924</v>
      </c>
      <c r="G261" s="87" t="s">
        <v>702</v>
      </c>
      <c r="H261" s="87" t="s">
        <v>1533</v>
      </c>
      <c r="I261" s="609">
        <v>13141</v>
      </c>
      <c r="J261" s="105" t="s">
        <v>1245</v>
      </c>
    </row>
    <row r="262" spans="2:10" x14ac:dyDescent="0.2">
      <c r="B262" s="72">
        <v>257</v>
      </c>
      <c r="E262" s="88" t="s">
        <v>2609</v>
      </c>
      <c r="F262" s="88" t="s">
        <v>2610</v>
      </c>
      <c r="G262" s="88" t="s">
        <v>2136</v>
      </c>
      <c r="H262" s="88" t="s">
        <v>3942</v>
      </c>
      <c r="I262" s="608">
        <v>13223</v>
      </c>
      <c r="J262" s="105" t="s">
        <v>940</v>
      </c>
    </row>
    <row r="263" spans="2:10" x14ac:dyDescent="0.2">
      <c r="B263" s="72">
        <v>258</v>
      </c>
      <c r="E263" s="87" t="s">
        <v>1046</v>
      </c>
      <c r="F263" s="87" t="s">
        <v>96</v>
      </c>
      <c r="G263" s="87" t="s">
        <v>205</v>
      </c>
      <c r="H263" s="87" t="s">
        <v>479</v>
      </c>
      <c r="I263" s="609">
        <v>13108</v>
      </c>
      <c r="J263" s="105" t="s">
        <v>940</v>
      </c>
    </row>
    <row r="264" spans="2:10" ht="13.5" thickBot="1" x14ac:dyDescent="0.25">
      <c r="B264" s="72">
        <v>259</v>
      </c>
      <c r="E264" s="84" t="s">
        <v>206</v>
      </c>
      <c r="F264" s="84" t="s">
        <v>905</v>
      </c>
      <c r="G264" s="84" t="s">
        <v>1247</v>
      </c>
      <c r="H264" s="84" t="s">
        <v>1533</v>
      </c>
      <c r="I264" s="606">
        <v>14729</v>
      </c>
      <c r="J264" s="105" t="s">
        <v>940</v>
      </c>
    </row>
    <row r="265" spans="2:10" x14ac:dyDescent="0.2">
      <c r="B265" s="72">
        <v>260</v>
      </c>
      <c r="D265" s="649">
        <v>1</v>
      </c>
      <c r="E265" s="275" t="s">
        <v>206</v>
      </c>
      <c r="F265" s="275" t="s">
        <v>905</v>
      </c>
      <c r="G265" s="275" t="s">
        <v>106</v>
      </c>
      <c r="H265" s="275" t="s">
        <v>479</v>
      </c>
      <c r="I265" s="642">
        <v>13928</v>
      </c>
      <c r="J265" s="105" t="s">
        <v>940</v>
      </c>
    </row>
    <row r="266" spans="2:10" ht="13.5" thickBot="1" x14ac:dyDescent="0.25">
      <c r="B266" s="72">
        <v>261</v>
      </c>
      <c r="D266" s="651"/>
      <c r="E266" s="84" t="s">
        <v>206</v>
      </c>
      <c r="F266" s="84" t="s">
        <v>905</v>
      </c>
      <c r="G266" s="84" t="s">
        <v>106</v>
      </c>
      <c r="H266" s="84" t="s">
        <v>3945</v>
      </c>
      <c r="I266" s="606">
        <v>14766</v>
      </c>
      <c r="J266" s="105"/>
    </row>
    <row r="267" spans="2:10" x14ac:dyDescent="0.2">
      <c r="B267" s="72">
        <v>262</v>
      </c>
      <c r="D267" s="649">
        <v>1</v>
      </c>
      <c r="E267" s="275" t="s">
        <v>206</v>
      </c>
      <c r="F267" s="275" t="s">
        <v>920</v>
      </c>
      <c r="G267" s="275" t="s">
        <v>710</v>
      </c>
      <c r="H267" s="275" t="s">
        <v>479</v>
      </c>
      <c r="I267" s="642">
        <v>14382</v>
      </c>
      <c r="J267" s="105" t="s">
        <v>940</v>
      </c>
    </row>
    <row r="268" spans="2:10" ht="13.5" thickBot="1" x14ac:dyDescent="0.25">
      <c r="B268" s="72">
        <v>263</v>
      </c>
      <c r="D268" s="650"/>
      <c r="E268" s="84" t="s">
        <v>206</v>
      </c>
      <c r="F268" s="84" t="s">
        <v>920</v>
      </c>
      <c r="G268" s="84" t="s">
        <v>710</v>
      </c>
      <c r="H268" s="84" t="s">
        <v>177</v>
      </c>
      <c r="I268" s="606">
        <v>14766</v>
      </c>
      <c r="J268" s="105"/>
    </row>
    <row r="269" spans="2:10" x14ac:dyDescent="0.2">
      <c r="B269" s="72">
        <v>264</v>
      </c>
      <c r="D269" s="649">
        <v>1</v>
      </c>
      <c r="E269" s="275" t="s">
        <v>206</v>
      </c>
      <c r="F269" s="275" t="s">
        <v>96</v>
      </c>
      <c r="G269" s="275" t="s">
        <v>906</v>
      </c>
      <c r="H269" s="275" t="s">
        <v>479</v>
      </c>
      <c r="I269" s="642">
        <v>14404</v>
      </c>
      <c r="J269" s="105" t="s">
        <v>940</v>
      </c>
    </row>
    <row r="270" spans="2:10" ht="13.5" thickBot="1" x14ac:dyDescent="0.25">
      <c r="B270" s="72">
        <v>265</v>
      </c>
      <c r="D270" s="650"/>
      <c r="E270" s="84" t="s">
        <v>206</v>
      </c>
      <c r="F270" s="84" t="s">
        <v>96</v>
      </c>
      <c r="G270" s="84" t="s">
        <v>906</v>
      </c>
      <c r="H270" s="84" t="s">
        <v>178</v>
      </c>
      <c r="I270" s="606">
        <v>14766</v>
      </c>
      <c r="J270" s="105"/>
    </row>
    <row r="271" spans="2:10" x14ac:dyDescent="0.2">
      <c r="B271" s="72">
        <v>266</v>
      </c>
      <c r="E271" s="84" t="s">
        <v>206</v>
      </c>
      <c r="F271" s="84" t="s">
        <v>786</v>
      </c>
      <c r="G271" s="84" t="s">
        <v>886</v>
      </c>
      <c r="H271" s="84" t="s">
        <v>2775</v>
      </c>
      <c r="I271" s="606">
        <v>14814</v>
      </c>
      <c r="J271" s="105" t="s">
        <v>940</v>
      </c>
    </row>
    <row r="272" spans="2:10" x14ac:dyDescent="0.2">
      <c r="B272" s="72">
        <v>267</v>
      </c>
      <c r="E272" s="87" t="s">
        <v>207</v>
      </c>
      <c r="F272" s="87" t="s">
        <v>208</v>
      </c>
      <c r="G272" s="87" t="s">
        <v>209</v>
      </c>
      <c r="H272" s="87" t="s">
        <v>479</v>
      </c>
      <c r="I272" s="609">
        <v>13131</v>
      </c>
      <c r="J272" s="105" t="s">
        <v>940</v>
      </c>
    </row>
    <row r="273" spans="2:10" x14ac:dyDescent="0.2">
      <c r="B273" s="72">
        <v>268</v>
      </c>
      <c r="E273" s="87" t="s">
        <v>863</v>
      </c>
      <c r="F273" s="87" t="s">
        <v>3286</v>
      </c>
      <c r="G273" s="87" t="s">
        <v>707</v>
      </c>
      <c r="H273" s="654" t="s">
        <v>3046</v>
      </c>
      <c r="I273" s="609">
        <v>13259</v>
      </c>
      <c r="J273" s="105" t="s">
        <v>940</v>
      </c>
    </row>
    <row r="274" spans="2:10" x14ac:dyDescent="0.2">
      <c r="B274" s="72">
        <v>269</v>
      </c>
      <c r="D274" s="75">
        <v>1</v>
      </c>
      <c r="E274" s="275" t="s">
        <v>210</v>
      </c>
      <c r="F274" s="275" t="s">
        <v>3705</v>
      </c>
      <c r="G274" s="275" t="s">
        <v>106</v>
      </c>
      <c r="H274" s="275" t="s">
        <v>479</v>
      </c>
      <c r="I274" s="642">
        <v>13928</v>
      </c>
      <c r="J274" s="105" t="s">
        <v>940</v>
      </c>
    </row>
    <row r="275" spans="2:10" x14ac:dyDescent="0.2">
      <c r="B275" s="72">
        <v>270</v>
      </c>
      <c r="D275" s="75"/>
      <c r="E275" s="84" t="s">
        <v>210</v>
      </c>
      <c r="F275" s="84" t="s">
        <v>3705</v>
      </c>
      <c r="G275" s="84" t="s">
        <v>106</v>
      </c>
      <c r="H275" s="84" t="s">
        <v>3943</v>
      </c>
      <c r="I275" s="606">
        <v>14766</v>
      </c>
      <c r="J275" s="105"/>
    </row>
    <row r="276" spans="2:10" x14ac:dyDescent="0.2">
      <c r="B276" s="72">
        <v>271</v>
      </c>
      <c r="E276" s="84" t="s">
        <v>2611</v>
      </c>
      <c r="F276" s="84" t="s">
        <v>905</v>
      </c>
      <c r="G276" s="84" t="s">
        <v>495</v>
      </c>
      <c r="H276" s="84" t="s">
        <v>3942</v>
      </c>
      <c r="I276" s="606">
        <v>14108</v>
      </c>
      <c r="J276" s="105" t="s">
        <v>940</v>
      </c>
    </row>
    <row r="277" spans="2:10" ht="13.5" thickBot="1" x14ac:dyDescent="0.25">
      <c r="B277" s="72">
        <v>272</v>
      </c>
      <c r="E277" s="84" t="s">
        <v>2611</v>
      </c>
      <c r="F277" s="84" t="s">
        <v>3625</v>
      </c>
      <c r="G277" s="84" t="s">
        <v>495</v>
      </c>
      <c r="H277" s="645" t="s">
        <v>3046</v>
      </c>
      <c r="I277" s="606">
        <v>14108</v>
      </c>
      <c r="J277" s="105" t="s">
        <v>940</v>
      </c>
    </row>
    <row r="278" spans="2:10" x14ac:dyDescent="0.2">
      <c r="B278" s="72">
        <v>273</v>
      </c>
      <c r="D278" s="649">
        <v>1</v>
      </c>
      <c r="E278" s="275" t="s">
        <v>211</v>
      </c>
      <c r="F278" s="275" t="s">
        <v>905</v>
      </c>
      <c r="G278" s="275" t="s">
        <v>702</v>
      </c>
      <c r="H278" s="275" t="s">
        <v>479</v>
      </c>
      <c r="I278" s="642">
        <v>14276</v>
      </c>
      <c r="J278" s="105" t="s">
        <v>1245</v>
      </c>
    </row>
    <row r="279" spans="2:10" ht="13.5" thickBot="1" x14ac:dyDescent="0.25">
      <c r="B279" s="72">
        <v>274</v>
      </c>
      <c r="D279" s="650"/>
      <c r="E279" s="84" t="s">
        <v>211</v>
      </c>
      <c r="F279" s="84" t="s">
        <v>905</v>
      </c>
      <c r="G279" s="84" t="s">
        <v>702</v>
      </c>
      <c r="H279" s="84" t="s">
        <v>3943</v>
      </c>
      <c r="I279" s="606">
        <v>14766</v>
      </c>
    </row>
    <row r="280" spans="2:10" x14ac:dyDescent="0.2">
      <c r="B280" s="72">
        <v>275</v>
      </c>
      <c r="D280" s="649">
        <v>1</v>
      </c>
      <c r="E280" s="275" t="s">
        <v>1653</v>
      </c>
      <c r="F280" s="275" t="s">
        <v>698</v>
      </c>
      <c r="G280" s="275" t="s">
        <v>702</v>
      </c>
      <c r="H280" s="275" t="s">
        <v>479</v>
      </c>
      <c r="I280" s="642">
        <v>13123</v>
      </c>
      <c r="J280" s="105" t="s">
        <v>940</v>
      </c>
    </row>
    <row r="281" spans="2:10" ht="13.5" thickBot="1" x14ac:dyDescent="0.25">
      <c r="B281" s="72">
        <v>276</v>
      </c>
      <c r="D281" s="650"/>
      <c r="E281" s="84" t="s">
        <v>1653</v>
      </c>
      <c r="F281" s="84" t="s">
        <v>698</v>
      </c>
      <c r="G281" s="84" t="s">
        <v>702</v>
      </c>
      <c r="H281" s="84" t="s">
        <v>3943</v>
      </c>
      <c r="I281" s="606">
        <v>14766</v>
      </c>
      <c r="J281" s="105"/>
    </row>
    <row r="282" spans="2:10" x14ac:dyDescent="0.2">
      <c r="B282" s="72">
        <v>277</v>
      </c>
      <c r="E282" s="84" t="s">
        <v>864</v>
      </c>
      <c r="F282" s="84" t="s">
        <v>706</v>
      </c>
      <c r="G282" s="84" t="s">
        <v>3890</v>
      </c>
      <c r="H282" s="645" t="s">
        <v>3046</v>
      </c>
      <c r="I282" s="606">
        <v>14894</v>
      </c>
      <c r="J282" s="105" t="s">
        <v>940</v>
      </c>
    </row>
    <row r="283" spans="2:10" x14ac:dyDescent="0.2">
      <c r="B283" s="72">
        <v>278</v>
      </c>
      <c r="E283" s="84" t="s">
        <v>136</v>
      </c>
      <c r="F283" s="84" t="s">
        <v>2702</v>
      </c>
      <c r="G283" s="84" t="s">
        <v>3888</v>
      </c>
      <c r="H283" s="84" t="s">
        <v>1533</v>
      </c>
      <c r="I283" s="606">
        <v>14873</v>
      </c>
      <c r="J283" s="105" t="s">
        <v>940</v>
      </c>
    </row>
    <row r="284" spans="2:10" x14ac:dyDescent="0.2">
      <c r="B284" s="72">
        <v>279</v>
      </c>
      <c r="E284" s="84" t="s">
        <v>3230</v>
      </c>
      <c r="F284" s="84" t="s">
        <v>522</v>
      </c>
      <c r="G284" s="84" t="s">
        <v>702</v>
      </c>
      <c r="H284" s="84" t="s">
        <v>10</v>
      </c>
      <c r="I284" s="606">
        <v>14382</v>
      </c>
      <c r="J284" s="105" t="s">
        <v>939</v>
      </c>
    </row>
    <row r="285" spans="2:10" x14ac:dyDescent="0.2">
      <c r="B285" s="72">
        <v>280</v>
      </c>
      <c r="E285" s="81" t="s">
        <v>137</v>
      </c>
      <c r="F285" s="81" t="s">
        <v>3625</v>
      </c>
      <c r="G285" s="81" t="s">
        <v>702</v>
      </c>
      <c r="H285" s="81" t="s">
        <v>1533</v>
      </c>
      <c r="I285" s="611">
        <v>13151</v>
      </c>
      <c r="J285" s="105" t="s">
        <v>940</v>
      </c>
    </row>
    <row r="286" spans="2:10" x14ac:dyDescent="0.2">
      <c r="B286" s="72">
        <v>281</v>
      </c>
      <c r="E286" s="839" t="s">
        <v>877</v>
      </c>
      <c r="F286" s="839" t="s">
        <v>914</v>
      </c>
      <c r="G286" s="839" t="s">
        <v>710</v>
      </c>
      <c r="H286" s="839" t="s">
        <v>1533</v>
      </c>
      <c r="I286" s="840">
        <v>13266</v>
      </c>
      <c r="J286" s="105" t="s">
        <v>940</v>
      </c>
    </row>
    <row r="287" spans="2:10" x14ac:dyDescent="0.2">
      <c r="B287" s="72">
        <v>282</v>
      </c>
      <c r="E287" s="84" t="s">
        <v>878</v>
      </c>
      <c r="F287" s="84" t="s">
        <v>914</v>
      </c>
      <c r="G287" s="84" t="s">
        <v>3634</v>
      </c>
      <c r="H287" s="84" t="s">
        <v>1533</v>
      </c>
      <c r="I287" s="606">
        <v>14641</v>
      </c>
      <c r="J287" s="105" t="s">
        <v>940</v>
      </c>
    </row>
    <row r="288" spans="2:10" x14ac:dyDescent="0.2">
      <c r="B288" s="72">
        <v>283</v>
      </c>
      <c r="E288" s="884" t="s">
        <v>865</v>
      </c>
      <c r="F288" s="884" t="s">
        <v>866</v>
      </c>
      <c r="G288" s="884" t="s">
        <v>2265</v>
      </c>
      <c r="H288" s="927" t="s">
        <v>3046</v>
      </c>
      <c r="I288" s="887">
        <v>14894</v>
      </c>
      <c r="J288" s="105" t="s">
        <v>940</v>
      </c>
    </row>
    <row r="289" spans="2:10" x14ac:dyDescent="0.2">
      <c r="B289" s="72">
        <v>284</v>
      </c>
      <c r="D289" s="75">
        <v>1</v>
      </c>
      <c r="E289" s="275" t="s">
        <v>1654</v>
      </c>
      <c r="F289" s="275" t="s">
        <v>709</v>
      </c>
      <c r="G289" s="275" t="s">
        <v>702</v>
      </c>
      <c r="H289" s="275" t="s">
        <v>479</v>
      </c>
      <c r="I289" s="642">
        <v>14276</v>
      </c>
      <c r="J289" s="105" t="s">
        <v>1245</v>
      </c>
    </row>
    <row r="290" spans="2:10" x14ac:dyDescent="0.2">
      <c r="B290" s="72">
        <v>285</v>
      </c>
      <c r="D290" s="75"/>
      <c r="E290" s="84" t="s">
        <v>1654</v>
      </c>
      <c r="F290" s="84" t="s">
        <v>709</v>
      </c>
      <c r="G290" s="84" t="s">
        <v>702</v>
      </c>
      <c r="H290" s="84" t="s">
        <v>3943</v>
      </c>
      <c r="I290" s="606">
        <v>14766</v>
      </c>
    </row>
    <row r="291" spans="2:10" x14ac:dyDescent="0.2">
      <c r="B291" s="72">
        <v>286</v>
      </c>
      <c r="E291" s="84" t="s">
        <v>879</v>
      </c>
      <c r="F291" s="84" t="s">
        <v>905</v>
      </c>
      <c r="G291" s="84" t="s">
        <v>787</v>
      </c>
      <c r="H291" s="84" t="s">
        <v>1533</v>
      </c>
      <c r="I291" s="606">
        <v>14730</v>
      </c>
      <c r="J291" s="105" t="s">
        <v>940</v>
      </c>
    </row>
    <row r="292" spans="2:10" x14ac:dyDescent="0.2">
      <c r="B292" s="72">
        <v>287</v>
      </c>
      <c r="D292" s="75">
        <v>1</v>
      </c>
      <c r="E292" s="112" t="s">
        <v>1655</v>
      </c>
      <c r="F292" s="112" t="s">
        <v>786</v>
      </c>
      <c r="G292" s="112" t="s">
        <v>106</v>
      </c>
      <c r="H292" s="112" t="s">
        <v>479</v>
      </c>
      <c r="I292" s="605">
        <v>13117</v>
      </c>
      <c r="J292" s="105" t="s">
        <v>940</v>
      </c>
    </row>
    <row r="293" spans="2:10" x14ac:dyDescent="0.2">
      <c r="B293" s="72">
        <v>288</v>
      </c>
      <c r="D293" s="75"/>
      <c r="E293" s="87" t="s">
        <v>1655</v>
      </c>
      <c r="F293" s="87" t="s">
        <v>786</v>
      </c>
      <c r="G293" s="87" t="s">
        <v>106</v>
      </c>
      <c r="H293" s="87" t="s">
        <v>2535</v>
      </c>
      <c r="I293" s="609">
        <v>13626</v>
      </c>
      <c r="J293" s="105" t="s">
        <v>940</v>
      </c>
    </row>
    <row r="294" spans="2:10" x14ac:dyDescent="0.2">
      <c r="B294" s="72">
        <v>289</v>
      </c>
      <c r="E294" s="343" t="s">
        <v>867</v>
      </c>
      <c r="F294" s="343" t="s">
        <v>3291</v>
      </c>
      <c r="G294" s="343" t="s">
        <v>707</v>
      </c>
      <c r="H294" s="644" t="s">
        <v>3046</v>
      </c>
      <c r="I294" s="493">
        <v>14703</v>
      </c>
      <c r="J294" s="105" t="s">
        <v>940</v>
      </c>
    </row>
    <row r="295" spans="2:10" x14ac:dyDescent="0.2">
      <c r="B295" s="72">
        <v>290</v>
      </c>
      <c r="E295" s="84" t="s">
        <v>880</v>
      </c>
      <c r="F295" s="84" t="s">
        <v>3625</v>
      </c>
      <c r="G295" s="84" t="s">
        <v>710</v>
      </c>
      <c r="H295" s="84" t="s">
        <v>1533</v>
      </c>
      <c r="I295" s="606">
        <v>14729</v>
      </c>
      <c r="J295" s="105" t="s">
        <v>940</v>
      </c>
    </row>
    <row r="296" spans="2:10" x14ac:dyDescent="0.2">
      <c r="B296" s="72">
        <v>291</v>
      </c>
      <c r="E296" s="343" t="s">
        <v>487</v>
      </c>
      <c r="F296" s="343" t="s">
        <v>96</v>
      </c>
      <c r="G296" s="343" t="s">
        <v>205</v>
      </c>
      <c r="H296" s="343" t="s">
        <v>1533</v>
      </c>
      <c r="I296" s="493">
        <v>13151</v>
      </c>
      <c r="J296" s="105" t="s">
        <v>940</v>
      </c>
    </row>
    <row r="297" spans="2:10" x14ac:dyDescent="0.2">
      <c r="B297" s="72">
        <v>292</v>
      </c>
      <c r="E297" s="84" t="s">
        <v>487</v>
      </c>
      <c r="F297" s="84" t="s">
        <v>96</v>
      </c>
      <c r="G297" s="84" t="s">
        <v>488</v>
      </c>
      <c r="H297" s="84" t="s">
        <v>479</v>
      </c>
      <c r="I297" s="606">
        <v>14245</v>
      </c>
      <c r="J297" s="105" t="s">
        <v>940</v>
      </c>
    </row>
    <row r="298" spans="2:10" x14ac:dyDescent="0.2">
      <c r="B298" s="72">
        <v>293</v>
      </c>
      <c r="D298" s="75">
        <v>1</v>
      </c>
      <c r="E298" s="112" t="s">
        <v>489</v>
      </c>
      <c r="F298" s="112" t="s">
        <v>3291</v>
      </c>
      <c r="G298" s="112" t="s">
        <v>490</v>
      </c>
      <c r="H298" s="112" t="s">
        <v>479</v>
      </c>
      <c r="I298" s="605">
        <v>13117</v>
      </c>
      <c r="J298" s="105" t="s">
        <v>940</v>
      </c>
    </row>
    <row r="299" spans="2:10" x14ac:dyDescent="0.2">
      <c r="B299" s="72">
        <v>294</v>
      </c>
      <c r="D299" s="75"/>
      <c r="E299" s="87" t="s">
        <v>489</v>
      </c>
      <c r="F299" s="87" t="s">
        <v>3291</v>
      </c>
      <c r="G299" s="87" t="s">
        <v>490</v>
      </c>
      <c r="H299" s="87" t="s">
        <v>2535</v>
      </c>
      <c r="I299" s="609">
        <v>13626</v>
      </c>
      <c r="J299" s="105" t="s">
        <v>940</v>
      </c>
    </row>
    <row r="300" spans="2:10" x14ac:dyDescent="0.2">
      <c r="B300" s="72">
        <v>295</v>
      </c>
      <c r="E300" s="87" t="s">
        <v>2306</v>
      </c>
      <c r="F300" s="87" t="s">
        <v>3286</v>
      </c>
      <c r="G300" s="87" t="s">
        <v>91</v>
      </c>
      <c r="H300" s="87" t="s">
        <v>2531</v>
      </c>
      <c r="I300" s="609">
        <v>13108</v>
      </c>
      <c r="J300" s="105" t="s">
        <v>940</v>
      </c>
    </row>
    <row r="301" spans="2:10" x14ac:dyDescent="0.2">
      <c r="B301" s="72">
        <v>296</v>
      </c>
      <c r="E301" s="659" t="s">
        <v>179</v>
      </c>
      <c r="F301" s="660" t="s">
        <v>701</v>
      </c>
      <c r="G301" s="660" t="s">
        <v>792</v>
      </c>
      <c r="H301" s="87" t="s">
        <v>3943</v>
      </c>
      <c r="I301" s="609">
        <v>14766</v>
      </c>
      <c r="J301" s="105"/>
    </row>
    <row r="302" spans="2:10" x14ac:dyDescent="0.2">
      <c r="B302" s="72">
        <v>297</v>
      </c>
      <c r="D302" s="75">
        <v>1</v>
      </c>
      <c r="E302" s="275" t="s">
        <v>1986</v>
      </c>
      <c r="F302" s="275" t="s">
        <v>920</v>
      </c>
      <c r="G302" s="275" t="s">
        <v>3888</v>
      </c>
      <c r="H302" s="275" t="s">
        <v>3045</v>
      </c>
      <c r="I302" s="642">
        <v>13812</v>
      </c>
      <c r="J302" s="105" t="s">
        <v>940</v>
      </c>
    </row>
    <row r="303" spans="2:10" x14ac:dyDescent="0.2">
      <c r="B303" s="72">
        <v>298</v>
      </c>
      <c r="D303" s="75"/>
      <c r="E303" s="84" t="s">
        <v>1986</v>
      </c>
      <c r="F303" s="84" t="s">
        <v>920</v>
      </c>
      <c r="G303" s="84" t="s">
        <v>3888</v>
      </c>
      <c r="H303" s="84" t="s">
        <v>3944</v>
      </c>
      <c r="I303" s="606">
        <v>14766</v>
      </c>
      <c r="J303" s="105"/>
    </row>
    <row r="304" spans="2:10" x14ac:dyDescent="0.2">
      <c r="B304" s="72">
        <v>299</v>
      </c>
      <c r="E304" s="87" t="s">
        <v>1986</v>
      </c>
      <c r="F304" s="87" t="s">
        <v>698</v>
      </c>
      <c r="G304" s="87" t="s">
        <v>515</v>
      </c>
      <c r="H304" s="87" t="s">
        <v>2772</v>
      </c>
      <c r="I304" s="609">
        <v>13114</v>
      </c>
      <c r="J304" s="105" t="s">
        <v>940</v>
      </c>
    </row>
    <row r="305" spans="2:11" x14ac:dyDescent="0.2">
      <c r="B305" s="72">
        <v>300</v>
      </c>
      <c r="E305" s="87" t="s">
        <v>491</v>
      </c>
      <c r="F305" s="87" t="s">
        <v>701</v>
      </c>
      <c r="G305" s="87" t="s">
        <v>490</v>
      </c>
      <c r="H305" s="87" t="s">
        <v>479</v>
      </c>
      <c r="I305" s="609">
        <v>13185</v>
      </c>
      <c r="J305" s="105" t="s">
        <v>940</v>
      </c>
    </row>
    <row r="306" spans="2:11" x14ac:dyDescent="0.2">
      <c r="B306" s="72">
        <v>301</v>
      </c>
      <c r="E306" s="87" t="s">
        <v>883</v>
      </c>
      <c r="F306" s="87" t="s">
        <v>884</v>
      </c>
      <c r="G306" s="87"/>
      <c r="H306" s="87" t="s">
        <v>1533</v>
      </c>
      <c r="I306" s="609">
        <v>13151</v>
      </c>
      <c r="J306" s="105" t="s">
        <v>940</v>
      </c>
    </row>
    <row r="307" spans="2:11" x14ac:dyDescent="0.2">
      <c r="B307" s="72">
        <v>302</v>
      </c>
      <c r="E307" s="87" t="s">
        <v>885</v>
      </c>
      <c r="F307" s="87" t="s">
        <v>3705</v>
      </c>
      <c r="G307" s="87" t="s">
        <v>886</v>
      </c>
      <c r="H307" s="87" t="s">
        <v>1533</v>
      </c>
      <c r="I307" s="609">
        <v>13151</v>
      </c>
      <c r="J307" s="105" t="s">
        <v>940</v>
      </c>
    </row>
    <row r="308" spans="2:11" x14ac:dyDescent="0.2">
      <c r="B308" s="72">
        <v>303</v>
      </c>
      <c r="E308" s="84" t="s">
        <v>3177</v>
      </c>
      <c r="F308" s="84" t="s">
        <v>3178</v>
      </c>
      <c r="G308" s="84" t="s">
        <v>3240</v>
      </c>
      <c r="H308" s="84" t="s">
        <v>3047</v>
      </c>
      <c r="I308" s="606">
        <v>13148</v>
      </c>
      <c r="J308" s="105" t="s">
        <v>940</v>
      </c>
    </row>
    <row r="309" spans="2:11" x14ac:dyDescent="0.2">
      <c r="B309" s="72">
        <v>304</v>
      </c>
      <c r="E309" s="84" t="s">
        <v>887</v>
      </c>
      <c r="F309" s="84" t="s">
        <v>3625</v>
      </c>
      <c r="G309" s="84" t="s">
        <v>702</v>
      </c>
      <c r="H309" s="84" t="s">
        <v>1533</v>
      </c>
      <c r="I309" s="606">
        <v>14552</v>
      </c>
      <c r="J309" s="105" t="s">
        <v>939</v>
      </c>
    </row>
    <row r="310" spans="2:11" x14ac:dyDescent="0.2">
      <c r="B310" s="72">
        <v>305</v>
      </c>
      <c r="E310" s="86" t="s">
        <v>888</v>
      </c>
      <c r="F310" s="86" t="s">
        <v>709</v>
      </c>
      <c r="G310" s="86" t="s">
        <v>702</v>
      </c>
      <c r="H310" s="86" t="s">
        <v>1533</v>
      </c>
      <c r="I310" s="673">
        <v>13821</v>
      </c>
      <c r="J310" s="105" t="s">
        <v>940</v>
      </c>
    </row>
    <row r="311" spans="2:11" x14ac:dyDescent="0.2">
      <c r="B311" s="72">
        <v>306</v>
      </c>
      <c r="E311" s="245" t="s">
        <v>3953</v>
      </c>
      <c r="F311" s="245" t="s">
        <v>920</v>
      </c>
      <c r="G311" s="245" t="s">
        <v>490</v>
      </c>
      <c r="H311" s="343" t="s">
        <v>2770</v>
      </c>
      <c r="I311" s="610">
        <v>13245</v>
      </c>
      <c r="J311" s="105" t="s">
        <v>940</v>
      </c>
      <c r="K311" s="72" t="s">
        <v>1689</v>
      </c>
    </row>
    <row r="312" spans="2:11" x14ac:dyDescent="0.2">
      <c r="B312" s="72">
        <v>307</v>
      </c>
      <c r="D312" s="75">
        <v>1</v>
      </c>
      <c r="E312" s="275" t="s">
        <v>492</v>
      </c>
      <c r="F312" s="275" t="s">
        <v>493</v>
      </c>
      <c r="G312" s="275" t="s">
        <v>3622</v>
      </c>
      <c r="H312" s="275" t="s">
        <v>479</v>
      </c>
      <c r="I312" s="642">
        <v>13955</v>
      </c>
      <c r="J312" s="105" t="s">
        <v>940</v>
      </c>
    </row>
    <row r="313" spans="2:11" x14ac:dyDescent="0.2">
      <c r="B313" s="72">
        <v>308</v>
      </c>
      <c r="D313" s="75"/>
      <c r="E313" s="84" t="s">
        <v>492</v>
      </c>
      <c r="F313" s="84" t="s">
        <v>493</v>
      </c>
      <c r="G313" s="84" t="s">
        <v>3622</v>
      </c>
      <c r="H313" s="84" t="s">
        <v>3943</v>
      </c>
      <c r="I313" s="606">
        <v>14766</v>
      </c>
      <c r="J313" s="105"/>
    </row>
    <row r="314" spans="2:11" x14ac:dyDescent="0.2">
      <c r="B314" s="72">
        <v>309</v>
      </c>
      <c r="E314" s="87" t="s">
        <v>3545</v>
      </c>
      <c r="F314" s="87" t="s">
        <v>3625</v>
      </c>
      <c r="G314" s="87" t="s">
        <v>2186</v>
      </c>
      <c r="H314" s="87" t="s">
        <v>2535</v>
      </c>
      <c r="I314" s="609">
        <v>13108</v>
      </c>
      <c r="J314" s="105" t="s">
        <v>940</v>
      </c>
    </row>
    <row r="315" spans="2:11" x14ac:dyDescent="0.2">
      <c r="B315" s="72">
        <v>310</v>
      </c>
      <c r="E315" s="87" t="s">
        <v>494</v>
      </c>
      <c r="F315" s="87" t="s">
        <v>3291</v>
      </c>
      <c r="G315" s="87" t="s">
        <v>495</v>
      </c>
      <c r="H315" s="87" t="s">
        <v>479</v>
      </c>
      <c r="I315" s="609">
        <v>13116</v>
      </c>
      <c r="J315" s="105" t="s">
        <v>940</v>
      </c>
    </row>
    <row r="316" spans="2:11" x14ac:dyDescent="0.2">
      <c r="B316" s="72">
        <v>311</v>
      </c>
      <c r="E316" s="87" t="s">
        <v>3546</v>
      </c>
      <c r="F316" s="87" t="s">
        <v>920</v>
      </c>
      <c r="G316" s="87" t="s">
        <v>3636</v>
      </c>
      <c r="H316" s="87" t="s">
        <v>2535</v>
      </c>
      <c r="I316" s="609">
        <v>13108</v>
      </c>
      <c r="J316" s="105" t="s">
        <v>940</v>
      </c>
    </row>
    <row r="317" spans="2:11" x14ac:dyDescent="0.2">
      <c r="B317" s="72">
        <v>312</v>
      </c>
      <c r="E317" s="836" t="s">
        <v>3067</v>
      </c>
      <c r="F317" s="836" t="s">
        <v>3068</v>
      </c>
      <c r="G317" s="836" t="s">
        <v>1640</v>
      </c>
      <c r="H317" s="836" t="s">
        <v>1469</v>
      </c>
      <c r="I317" s="838">
        <v>13151</v>
      </c>
      <c r="J317" s="105" t="s">
        <v>940</v>
      </c>
    </row>
    <row r="318" spans="2:11" x14ac:dyDescent="0.2">
      <c r="B318" s="72">
        <v>313</v>
      </c>
      <c r="E318" s="84" t="s">
        <v>868</v>
      </c>
      <c r="F318" s="84" t="s">
        <v>908</v>
      </c>
      <c r="G318" s="84" t="s">
        <v>106</v>
      </c>
      <c r="H318" s="645" t="s">
        <v>3046</v>
      </c>
      <c r="I318" s="606">
        <v>14703</v>
      </c>
      <c r="J318" s="105" t="s">
        <v>940</v>
      </c>
    </row>
    <row r="319" spans="2:11" x14ac:dyDescent="0.2">
      <c r="B319" s="72">
        <v>314</v>
      </c>
      <c r="E319" s="84" t="s">
        <v>889</v>
      </c>
      <c r="F319" s="84" t="s">
        <v>786</v>
      </c>
      <c r="G319" s="84" t="s">
        <v>3888</v>
      </c>
      <c r="H319" s="84" t="s">
        <v>1533</v>
      </c>
      <c r="I319" s="606">
        <v>13151</v>
      </c>
      <c r="J319" s="105" t="s">
        <v>940</v>
      </c>
    </row>
    <row r="320" spans="2:11" x14ac:dyDescent="0.2">
      <c r="B320" s="72">
        <v>315</v>
      </c>
      <c r="D320" s="75">
        <v>1</v>
      </c>
      <c r="E320" s="275" t="s">
        <v>403</v>
      </c>
      <c r="F320" s="275" t="s">
        <v>908</v>
      </c>
      <c r="G320" s="275" t="s">
        <v>702</v>
      </c>
      <c r="H320" s="275" t="s">
        <v>2296</v>
      </c>
      <c r="I320" s="642">
        <v>13301</v>
      </c>
      <c r="J320" s="105" t="s">
        <v>940</v>
      </c>
    </row>
    <row r="321" spans="2:10" x14ac:dyDescent="0.2">
      <c r="B321" s="72">
        <v>316</v>
      </c>
      <c r="D321" s="75"/>
      <c r="E321" s="84" t="s">
        <v>403</v>
      </c>
      <c r="F321" s="84" t="s">
        <v>908</v>
      </c>
      <c r="G321" s="84" t="s">
        <v>702</v>
      </c>
      <c r="H321" s="84" t="s">
        <v>402</v>
      </c>
      <c r="I321" s="613" t="s">
        <v>388</v>
      </c>
      <c r="J321" s="105"/>
    </row>
    <row r="322" spans="2:10" x14ac:dyDescent="0.2">
      <c r="B322" s="72">
        <v>317</v>
      </c>
      <c r="E322" s="84" t="s">
        <v>869</v>
      </c>
      <c r="F322" s="84" t="s">
        <v>905</v>
      </c>
      <c r="G322" s="84" t="s">
        <v>94</v>
      </c>
      <c r="H322" s="645" t="s">
        <v>3046</v>
      </c>
      <c r="I322" s="606">
        <v>14703</v>
      </c>
      <c r="J322" s="105" t="s">
        <v>940</v>
      </c>
    </row>
    <row r="323" spans="2:10" x14ac:dyDescent="0.2">
      <c r="B323" s="72">
        <v>318</v>
      </c>
      <c r="E323" s="87" t="s">
        <v>496</v>
      </c>
      <c r="F323" s="87" t="s">
        <v>905</v>
      </c>
      <c r="G323" s="87" t="s">
        <v>3622</v>
      </c>
      <c r="H323" s="87" t="s">
        <v>479</v>
      </c>
      <c r="I323" s="609">
        <v>13197</v>
      </c>
      <c r="J323" s="105" t="s">
        <v>940</v>
      </c>
    </row>
    <row r="324" spans="2:10" x14ac:dyDescent="0.2">
      <c r="B324" s="72">
        <v>319</v>
      </c>
      <c r="E324" s="84" t="s">
        <v>497</v>
      </c>
      <c r="F324" s="84" t="s">
        <v>498</v>
      </c>
      <c r="G324" s="84" t="s">
        <v>499</v>
      </c>
      <c r="H324" s="84" t="s">
        <v>479</v>
      </c>
      <c r="I324" s="606">
        <v>14281</v>
      </c>
      <c r="J324" s="105" t="s">
        <v>940</v>
      </c>
    </row>
    <row r="325" spans="2:10" x14ac:dyDescent="0.2">
      <c r="B325" s="72">
        <v>320</v>
      </c>
      <c r="E325" s="88" t="s">
        <v>3069</v>
      </c>
      <c r="F325" s="88" t="s">
        <v>2702</v>
      </c>
      <c r="G325" s="88" t="s">
        <v>1573</v>
      </c>
      <c r="H325" s="88" t="s">
        <v>1469</v>
      </c>
      <c r="I325" s="608">
        <v>13116</v>
      </c>
      <c r="J325" s="105" t="s">
        <v>940</v>
      </c>
    </row>
    <row r="326" spans="2:10" x14ac:dyDescent="0.2">
      <c r="B326" s="72">
        <v>321</v>
      </c>
      <c r="E326" s="87" t="s">
        <v>3118</v>
      </c>
      <c r="F326" s="87" t="s">
        <v>905</v>
      </c>
      <c r="G326" s="87" t="s">
        <v>3888</v>
      </c>
      <c r="H326" s="87" t="s">
        <v>2771</v>
      </c>
      <c r="I326" s="609">
        <v>13114</v>
      </c>
      <c r="J326" s="105" t="s">
        <v>940</v>
      </c>
    </row>
    <row r="327" spans="2:10" x14ac:dyDescent="0.2">
      <c r="B327" s="72">
        <v>322</v>
      </c>
      <c r="E327" s="84" t="s">
        <v>890</v>
      </c>
      <c r="F327" s="84" t="s">
        <v>3158</v>
      </c>
      <c r="G327" s="84" t="s">
        <v>710</v>
      </c>
      <c r="H327" s="84" t="s">
        <v>1533</v>
      </c>
      <c r="I327" s="606">
        <v>13816</v>
      </c>
      <c r="J327" s="105" t="s">
        <v>940</v>
      </c>
    </row>
    <row r="328" spans="2:10" x14ac:dyDescent="0.2">
      <c r="B328" s="72">
        <v>323</v>
      </c>
      <c r="E328" s="84" t="s">
        <v>500</v>
      </c>
      <c r="F328" s="84" t="s">
        <v>920</v>
      </c>
      <c r="G328" s="84" t="s">
        <v>94</v>
      </c>
      <c r="H328" s="84" t="s">
        <v>479</v>
      </c>
      <c r="I328" s="606">
        <v>14553</v>
      </c>
      <c r="J328" s="105" t="s">
        <v>940</v>
      </c>
    </row>
    <row r="329" spans="2:10" x14ac:dyDescent="0.2">
      <c r="B329" s="72">
        <v>324</v>
      </c>
      <c r="D329" s="75">
        <v>1</v>
      </c>
      <c r="E329" s="275" t="s">
        <v>500</v>
      </c>
      <c r="F329" s="275" t="s">
        <v>101</v>
      </c>
      <c r="G329" s="275" t="s">
        <v>490</v>
      </c>
      <c r="H329" s="275" t="s">
        <v>479</v>
      </c>
      <c r="I329" s="642">
        <v>14691</v>
      </c>
      <c r="J329" s="105" t="s">
        <v>940</v>
      </c>
    </row>
    <row r="330" spans="2:10" x14ac:dyDescent="0.2">
      <c r="B330" s="72">
        <v>325</v>
      </c>
      <c r="D330" s="75"/>
      <c r="E330" s="84" t="s">
        <v>500</v>
      </c>
      <c r="F330" s="84" t="s">
        <v>101</v>
      </c>
      <c r="G330" s="84" t="s">
        <v>490</v>
      </c>
      <c r="H330" s="84" t="s">
        <v>2681</v>
      </c>
      <c r="I330" s="606">
        <v>14766</v>
      </c>
      <c r="J330" s="105"/>
    </row>
    <row r="331" spans="2:10" x14ac:dyDescent="0.2">
      <c r="B331" s="72">
        <v>326</v>
      </c>
      <c r="E331" s="87" t="s">
        <v>500</v>
      </c>
      <c r="F331" s="87" t="s">
        <v>3625</v>
      </c>
      <c r="G331" s="87" t="s">
        <v>702</v>
      </c>
      <c r="H331" s="87" t="s">
        <v>2779</v>
      </c>
      <c r="I331" s="609">
        <v>13108</v>
      </c>
      <c r="J331" s="105" t="s">
        <v>940</v>
      </c>
    </row>
    <row r="332" spans="2:10" x14ac:dyDescent="0.2">
      <c r="B332" s="72">
        <v>327</v>
      </c>
      <c r="D332" s="75">
        <v>1</v>
      </c>
      <c r="E332" s="275" t="s">
        <v>500</v>
      </c>
      <c r="F332" s="275" t="s">
        <v>786</v>
      </c>
      <c r="G332" s="275" t="s">
        <v>501</v>
      </c>
      <c r="H332" s="275" t="s">
        <v>479</v>
      </c>
      <c r="I332" s="642">
        <v>14578</v>
      </c>
      <c r="J332" s="105" t="s">
        <v>940</v>
      </c>
    </row>
    <row r="333" spans="2:10" x14ac:dyDescent="0.2">
      <c r="B333" s="72">
        <v>328</v>
      </c>
      <c r="D333" s="75"/>
      <c r="E333" s="84" t="s">
        <v>500</v>
      </c>
      <c r="F333" s="84" t="s">
        <v>786</v>
      </c>
      <c r="G333" s="84" t="s">
        <v>501</v>
      </c>
      <c r="H333" s="84" t="s">
        <v>180</v>
      </c>
      <c r="I333" s="606">
        <v>14766</v>
      </c>
      <c r="J333" s="105"/>
    </row>
    <row r="334" spans="2:10" ht="13.5" thickBot="1" x14ac:dyDescent="0.25">
      <c r="B334" s="72">
        <v>329</v>
      </c>
      <c r="E334" s="343" t="s">
        <v>500</v>
      </c>
      <c r="F334" s="343" t="s">
        <v>3705</v>
      </c>
      <c r="G334" s="343" t="s">
        <v>3890</v>
      </c>
      <c r="H334" s="343" t="s">
        <v>479</v>
      </c>
      <c r="I334" s="493">
        <v>14703</v>
      </c>
      <c r="J334" s="105" t="s">
        <v>940</v>
      </c>
    </row>
    <row r="335" spans="2:10" x14ac:dyDescent="0.2">
      <c r="B335" s="72">
        <v>330</v>
      </c>
      <c r="D335" s="649">
        <v>1</v>
      </c>
      <c r="E335" s="275" t="s">
        <v>500</v>
      </c>
      <c r="F335" s="275" t="s">
        <v>701</v>
      </c>
      <c r="G335" s="275" t="s">
        <v>710</v>
      </c>
      <c r="H335" s="275" t="s">
        <v>479</v>
      </c>
      <c r="I335" s="642">
        <v>14691</v>
      </c>
      <c r="J335" s="105" t="s">
        <v>940</v>
      </c>
    </row>
    <row r="336" spans="2:10" ht="13.5" thickBot="1" x14ac:dyDescent="0.25">
      <c r="B336" s="72">
        <v>331</v>
      </c>
      <c r="D336" s="650"/>
      <c r="E336" s="84" t="s">
        <v>500</v>
      </c>
      <c r="F336" s="84" t="s">
        <v>701</v>
      </c>
      <c r="G336" s="84" t="s">
        <v>710</v>
      </c>
      <c r="H336" s="84" t="s">
        <v>181</v>
      </c>
      <c r="I336" s="606">
        <v>14766</v>
      </c>
      <c r="J336" s="105"/>
    </row>
    <row r="337" spans="2:10" x14ac:dyDescent="0.2">
      <c r="B337" s="72">
        <v>332</v>
      </c>
      <c r="D337" s="649">
        <v>1</v>
      </c>
      <c r="E337" s="112" t="s">
        <v>502</v>
      </c>
      <c r="F337" s="112" t="s">
        <v>503</v>
      </c>
      <c r="G337" s="112" t="s">
        <v>504</v>
      </c>
      <c r="H337" s="112" t="s">
        <v>479</v>
      </c>
      <c r="I337" s="605">
        <v>13122</v>
      </c>
      <c r="J337" s="105" t="s">
        <v>940</v>
      </c>
    </row>
    <row r="338" spans="2:10" x14ac:dyDescent="0.2">
      <c r="B338" s="72">
        <v>333</v>
      </c>
      <c r="D338" s="651">
        <v>1</v>
      </c>
      <c r="E338" s="275" t="s">
        <v>502</v>
      </c>
      <c r="F338" s="275" t="s">
        <v>503</v>
      </c>
      <c r="G338" s="275" t="s">
        <v>504</v>
      </c>
      <c r="H338" s="275" t="s">
        <v>2535</v>
      </c>
      <c r="I338" s="642">
        <v>14727</v>
      </c>
      <c r="J338" s="105" t="s">
        <v>940</v>
      </c>
    </row>
    <row r="339" spans="2:10" ht="13.5" thickBot="1" x14ac:dyDescent="0.25">
      <c r="B339" s="72">
        <v>334</v>
      </c>
      <c r="D339" s="650"/>
      <c r="E339" s="84" t="s">
        <v>502</v>
      </c>
      <c r="F339" s="84" t="s">
        <v>503</v>
      </c>
      <c r="G339" s="84" t="s">
        <v>504</v>
      </c>
      <c r="H339" s="84" t="s">
        <v>3943</v>
      </c>
      <c r="I339" s="606">
        <v>14766</v>
      </c>
      <c r="J339" s="105"/>
    </row>
    <row r="340" spans="2:10" x14ac:dyDescent="0.2">
      <c r="B340" s="72">
        <v>335</v>
      </c>
      <c r="E340" s="87" t="s">
        <v>505</v>
      </c>
      <c r="F340" s="87" t="s">
        <v>506</v>
      </c>
      <c r="G340" s="87" t="s">
        <v>507</v>
      </c>
      <c r="H340" s="87" t="s">
        <v>479</v>
      </c>
      <c r="I340" s="609">
        <v>13141</v>
      </c>
      <c r="J340" s="105" t="s">
        <v>1245</v>
      </c>
    </row>
    <row r="341" spans="2:10" x14ac:dyDescent="0.2">
      <c r="B341" s="72">
        <v>336</v>
      </c>
      <c r="E341" s="84" t="s">
        <v>891</v>
      </c>
      <c r="F341" s="84" t="s">
        <v>3286</v>
      </c>
      <c r="G341" s="84" t="s">
        <v>209</v>
      </c>
      <c r="H341" s="84" t="s">
        <v>1533</v>
      </c>
      <c r="I341" s="606">
        <v>13162</v>
      </c>
      <c r="J341" s="105" t="s">
        <v>940</v>
      </c>
    </row>
    <row r="342" spans="2:10" x14ac:dyDescent="0.2">
      <c r="B342" s="72">
        <v>337</v>
      </c>
      <c r="E342" s="84" t="s">
        <v>508</v>
      </c>
      <c r="F342" s="84" t="s">
        <v>93</v>
      </c>
      <c r="G342" s="84" t="s">
        <v>509</v>
      </c>
      <c r="H342" s="84" t="s">
        <v>479</v>
      </c>
      <c r="I342" s="606">
        <v>14281</v>
      </c>
      <c r="J342" s="105" t="s">
        <v>940</v>
      </c>
    </row>
    <row r="343" spans="2:10" x14ac:dyDescent="0.2">
      <c r="B343" s="72">
        <v>338</v>
      </c>
      <c r="E343" s="87" t="s">
        <v>3070</v>
      </c>
      <c r="F343" s="87" t="s">
        <v>3242</v>
      </c>
      <c r="G343" s="87" t="s">
        <v>3888</v>
      </c>
      <c r="H343" s="87" t="s">
        <v>1469</v>
      </c>
      <c r="I343" s="609">
        <v>13116</v>
      </c>
      <c r="J343" s="105" t="s">
        <v>940</v>
      </c>
    </row>
    <row r="344" spans="2:10" x14ac:dyDescent="0.2">
      <c r="B344" s="72">
        <v>339</v>
      </c>
      <c r="E344" s="84" t="s">
        <v>2612</v>
      </c>
      <c r="F344" s="84" t="s">
        <v>2502</v>
      </c>
      <c r="G344" s="84" t="s">
        <v>1589</v>
      </c>
      <c r="H344" s="84" t="s">
        <v>3942</v>
      </c>
      <c r="I344" s="606">
        <v>14722</v>
      </c>
      <c r="J344" s="105" t="s">
        <v>939</v>
      </c>
    </row>
    <row r="345" spans="2:10" x14ac:dyDescent="0.2">
      <c r="B345" s="72">
        <v>340</v>
      </c>
      <c r="D345" s="75">
        <v>1</v>
      </c>
      <c r="E345" s="275" t="s">
        <v>892</v>
      </c>
      <c r="F345" s="275" t="s">
        <v>905</v>
      </c>
      <c r="G345" s="275" t="s">
        <v>702</v>
      </c>
      <c r="H345" s="275" t="s">
        <v>2535</v>
      </c>
      <c r="I345" s="642">
        <v>13197</v>
      </c>
      <c r="J345" s="105" t="s">
        <v>940</v>
      </c>
    </row>
    <row r="346" spans="2:10" x14ac:dyDescent="0.2">
      <c r="B346" s="72">
        <v>341</v>
      </c>
      <c r="D346" s="75"/>
      <c r="E346" s="84" t="s">
        <v>892</v>
      </c>
      <c r="F346" s="84" t="s">
        <v>905</v>
      </c>
      <c r="G346" s="84" t="s">
        <v>702</v>
      </c>
      <c r="H346" s="84" t="s">
        <v>3943</v>
      </c>
      <c r="I346" s="606">
        <v>14766</v>
      </c>
      <c r="J346" s="105"/>
    </row>
    <row r="347" spans="2:10" x14ac:dyDescent="0.2">
      <c r="B347" s="72">
        <v>342</v>
      </c>
      <c r="E347" s="84" t="s">
        <v>892</v>
      </c>
      <c r="F347" s="84" t="s">
        <v>3650</v>
      </c>
      <c r="G347" s="84" t="s">
        <v>3631</v>
      </c>
      <c r="H347" s="84" t="s">
        <v>1533</v>
      </c>
      <c r="I347" s="606">
        <v>14730</v>
      </c>
      <c r="J347" s="105" t="s">
        <v>940</v>
      </c>
    </row>
    <row r="348" spans="2:10" x14ac:dyDescent="0.2">
      <c r="B348" s="72">
        <v>343</v>
      </c>
      <c r="E348" s="87" t="s">
        <v>3255</v>
      </c>
      <c r="F348" s="87" t="s">
        <v>905</v>
      </c>
      <c r="G348" s="87" t="s">
        <v>106</v>
      </c>
      <c r="H348" s="87" t="s">
        <v>2773</v>
      </c>
      <c r="I348" s="609">
        <v>13141</v>
      </c>
      <c r="J348" s="105" t="s">
        <v>1245</v>
      </c>
    </row>
    <row r="349" spans="2:10" x14ac:dyDescent="0.2">
      <c r="B349" s="72">
        <v>344</v>
      </c>
      <c r="E349" s="84" t="s">
        <v>312</v>
      </c>
      <c r="F349" s="84" t="s">
        <v>4000</v>
      </c>
      <c r="G349" s="84" t="s">
        <v>1393</v>
      </c>
      <c r="H349" s="84" t="s">
        <v>3047</v>
      </c>
      <c r="I349" s="606">
        <v>14184</v>
      </c>
      <c r="J349" s="105" t="s">
        <v>940</v>
      </c>
    </row>
    <row r="350" spans="2:10" ht="13.5" thickBot="1" x14ac:dyDescent="0.25">
      <c r="B350" s="72">
        <v>345</v>
      </c>
      <c r="E350" s="87" t="s">
        <v>2613</v>
      </c>
      <c r="F350" s="87" t="s">
        <v>3624</v>
      </c>
      <c r="G350" s="87" t="s">
        <v>707</v>
      </c>
      <c r="H350" s="87" t="s">
        <v>3942</v>
      </c>
      <c r="I350" s="609">
        <v>13197</v>
      </c>
      <c r="J350" s="105" t="s">
        <v>940</v>
      </c>
    </row>
    <row r="351" spans="2:10" x14ac:dyDescent="0.2">
      <c r="B351" s="72">
        <v>346</v>
      </c>
      <c r="D351" s="649">
        <v>1</v>
      </c>
      <c r="E351" s="275" t="s">
        <v>510</v>
      </c>
      <c r="F351" s="275" t="s">
        <v>202</v>
      </c>
      <c r="G351" s="275" t="s">
        <v>3636</v>
      </c>
      <c r="H351" s="275" t="s">
        <v>479</v>
      </c>
      <c r="I351" s="642">
        <v>13114</v>
      </c>
      <c r="J351" s="105" t="s">
        <v>940</v>
      </c>
    </row>
    <row r="352" spans="2:10" ht="13.5" thickBot="1" x14ac:dyDescent="0.25">
      <c r="B352" s="72">
        <v>347</v>
      </c>
      <c r="D352" s="650"/>
      <c r="E352" s="84" t="s">
        <v>510</v>
      </c>
      <c r="F352" s="84" t="s">
        <v>202</v>
      </c>
      <c r="G352" s="84" t="s">
        <v>3636</v>
      </c>
      <c r="H352" s="84" t="s">
        <v>3943</v>
      </c>
      <c r="I352" s="606">
        <v>14766</v>
      </c>
      <c r="J352" s="105"/>
    </row>
    <row r="353" spans="2:10" x14ac:dyDescent="0.2">
      <c r="B353" s="72">
        <v>348</v>
      </c>
      <c r="D353" s="649">
        <v>1</v>
      </c>
      <c r="E353" s="275" t="s">
        <v>511</v>
      </c>
      <c r="F353" s="275" t="s">
        <v>3625</v>
      </c>
      <c r="G353" s="275" t="s">
        <v>94</v>
      </c>
      <c r="H353" s="275" t="s">
        <v>479</v>
      </c>
      <c r="I353" s="642">
        <v>14554</v>
      </c>
      <c r="J353" s="105" t="s">
        <v>940</v>
      </c>
    </row>
    <row r="354" spans="2:10" ht="13.5" thickBot="1" x14ac:dyDescent="0.25">
      <c r="B354" s="72">
        <v>349</v>
      </c>
      <c r="D354" s="650"/>
      <c r="E354" s="84" t="s">
        <v>511</v>
      </c>
      <c r="F354" s="84" t="s">
        <v>3625</v>
      </c>
      <c r="G354" s="84" t="s">
        <v>94</v>
      </c>
      <c r="H354" s="84" t="s">
        <v>3944</v>
      </c>
      <c r="I354" s="606">
        <v>14766</v>
      </c>
      <c r="J354" s="105"/>
    </row>
    <row r="355" spans="2:10" x14ac:dyDescent="0.2">
      <c r="B355" s="72">
        <v>350</v>
      </c>
      <c r="E355" s="343" t="s">
        <v>893</v>
      </c>
      <c r="F355" s="343" t="s">
        <v>90</v>
      </c>
      <c r="G355" s="343" t="s">
        <v>515</v>
      </c>
      <c r="H355" s="343" t="s">
        <v>1533</v>
      </c>
      <c r="I355" s="493">
        <v>13151</v>
      </c>
      <c r="J355" s="105" t="s">
        <v>940</v>
      </c>
    </row>
    <row r="356" spans="2:10" x14ac:dyDescent="0.2">
      <c r="B356" s="72">
        <v>351</v>
      </c>
      <c r="E356" s="84" t="s">
        <v>870</v>
      </c>
      <c r="F356" s="84" t="s">
        <v>493</v>
      </c>
      <c r="G356" s="84" t="s">
        <v>3292</v>
      </c>
      <c r="H356" s="645" t="s">
        <v>3046</v>
      </c>
      <c r="I356" s="606">
        <v>14894</v>
      </c>
      <c r="J356" s="105" t="s">
        <v>940</v>
      </c>
    </row>
    <row r="357" spans="2:10" x14ac:dyDescent="0.2">
      <c r="B357" s="72">
        <v>352</v>
      </c>
      <c r="E357" s="84" t="s">
        <v>3954</v>
      </c>
      <c r="F357" s="84" t="s">
        <v>3625</v>
      </c>
      <c r="G357" s="84" t="s">
        <v>906</v>
      </c>
      <c r="H357" s="84" t="s">
        <v>2770</v>
      </c>
      <c r="I357" s="606">
        <v>13933</v>
      </c>
      <c r="J357" s="105" t="s">
        <v>940</v>
      </c>
    </row>
    <row r="358" spans="2:10" x14ac:dyDescent="0.2">
      <c r="B358" s="72">
        <v>353</v>
      </c>
      <c r="E358" s="84" t="s">
        <v>871</v>
      </c>
      <c r="F358" s="84" t="s">
        <v>3624</v>
      </c>
      <c r="G358" s="84" t="s">
        <v>702</v>
      </c>
      <c r="H358" s="645" t="s">
        <v>3046</v>
      </c>
      <c r="I358" s="606">
        <v>14936</v>
      </c>
      <c r="J358" s="105" t="s">
        <v>939</v>
      </c>
    </row>
    <row r="359" spans="2:10" x14ac:dyDescent="0.2">
      <c r="B359" s="72">
        <v>354</v>
      </c>
      <c r="E359" s="84" t="s">
        <v>871</v>
      </c>
      <c r="F359" s="84" t="s">
        <v>786</v>
      </c>
      <c r="G359" s="84" t="s">
        <v>106</v>
      </c>
      <c r="H359" s="84" t="s">
        <v>2770</v>
      </c>
      <c r="I359" s="606">
        <v>13266</v>
      </c>
      <c r="J359" s="105" t="s">
        <v>940</v>
      </c>
    </row>
    <row r="360" spans="2:10" x14ac:dyDescent="0.2">
      <c r="B360" s="72">
        <v>355</v>
      </c>
      <c r="E360" s="84" t="s">
        <v>894</v>
      </c>
      <c r="F360" s="84" t="s">
        <v>920</v>
      </c>
      <c r="G360" s="84" t="s">
        <v>3890</v>
      </c>
      <c r="H360" s="84" t="s">
        <v>1533</v>
      </c>
      <c r="I360" s="606">
        <v>14873</v>
      </c>
      <c r="J360" s="105" t="s">
        <v>940</v>
      </c>
    </row>
    <row r="361" spans="2:10" x14ac:dyDescent="0.2">
      <c r="B361" s="72">
        <v>356</v>
      </c>
      <c r="E361" s="343" t="s">
        <v>895</v>
      </c>
      <c r="F361" s="343" t="s">
        <v>3624</v>
      </c>
      <c r="G361" s="343" t="s">
        <v>702</v>
      </c>
      <c r="H361" s="343" t="s">
        <v>1533</v>
      </c>
      <c r="I361" s="493">
        <v>13151</v>
      </c>
      <c r="J361" s="105" t="s">
        <v>940</v>
      </c>
    </row>
    <row r="362" spans="2:10" x14ac:dyDescent="0.2">
      <c r="B362" s="72">
        <v>357</v>
      </c>
      <c r="E362" s="87" t="s">
        <v>512</v>
      </c>
      <c r="F362" s="87" t="s">
        <v>101</v>
      </c>
      <c r="G362" s="87" t="s">
        <v>106</v>
      </c>
      <c r="H362" s="87" t="s">
        <v>479</v>
      </c>
      <c r="I362" s="609">
        <v>13108</v>
      </c>
      <c r="J362" s="105" t="s">
        <v>940</v>
      </c>
    </row>
    <row r="363" spans="2:10" x14ac:dyDescent="0.2">
      <c r="B363" s="72">
        <v>358</v>
      </c>
      <c r="E363" s="84" t="s">
        <v>3955</v>
      </c>
      <c r="F363" s="84" t="s">
        <v>905</v>
      </c>
      <c r="G363" s="84" t="s">
        <v>707</v>
      </c>
      <c r="H363" s="84" t="s">
        <v>2770</v>
      </c>
      <c r="I363" s="606">
        <v>14894</v>
      </c>
      <c r="J363" s="105" t="s">
        <v>940</v>
      </c>
    </row>
    <row r="364" spans="2:10" x14ac:dyDescent="0.2">
      <c r="B364" s="72">
        <v>359</v>
      </c>
      <c r="D364" s="75">
        <v>1</v>
      </c>
      <c r="E364" s="112" t="s">
        <v>513</v>
      </c>
      <c r="F364" s="112" t="s">
        <v>698</v>
      </c>
      <c r="G364" s="112" t="s">
        <v>702</v>
      </c>
      <c r="H364" s="112" t="s">
        <v>479</v>
      </c>
      <c r="I364" s="605">
        <v>13735</v>
      </c>
      <c r="J364" s="105" t="s">
        <v>940</v>
      </c>
    </row>
    <row r="365" spans="2:10" x14ac:dyDescent="0.2">
      <c r="B365" s="72">
        <v>360</v>
      </c>
      <c r="D365" s="75">
        <v>1</v>
      </c>
      <c r="E365" s="275" t="s">
        <v>513</v>
      </c>
      <c r="F365" s="275" t="s">
        <v>698</v>
      </c>
      <c r="G365" s="275" t="s">
        <v>702</v>
      </c>
      <c r="H365" s="275" t="s">
        <v>2535</v>
      </c>
      <c r="I365" s="642">
        <v>14553</v>
      </c>
      <c r="J365" s="105" t="s">
        <v>940</v>
      </c>
    </row>
    <row r="366" spans="2:10" x14ac:dyDescent="0.2">
      <c r="B366" s="72">
        <v>361</v>
      </c>
      <c r="D366" s="75"/>
      <c r="E366" s="84" t="s">
        <v>513</v>
      </c>
      <c r="F366" s="84" t="s">
        <v>698</v>
      </c>
      <c r="G366" s="84" t="s">
        <v>702</v>
      </c>
      <c r="H366" s="84" t="s">
        <v>2670</v>
      </c>
      <c r="I366" s="606">
        <v>14766</v>
      </c>
      <c r="J366" s="105"/>
    </row>
    <row r="367" spans="2:10" x14ac:dyDescent="0.2">
      <c r="B367" s="72">
        <v>362</v>
      </c>
      <c r="E367" s="87" t="s">
        <v>2307</v>
      </c>
      <c r="F367" s="87" t="s">
        <v>3625</v>
      </c>
      <c r="G367" s="87" t="s">
        <v>707</v>
      </c>
      <c r="H367" s="87" t="s">
        <v>2531</v>
      </c>
      <c r="I367" s="609">
        <v>13108</v>
      </c>
      <c r="J367" s="105" t="s">
        <v>940</v>
      </c>
    </row>
    <row r="368" spans="2:10" x14ac:dyDescent="0.2">
      <c r="B368" s="72">
        <v>363</v>
      </c>
      <c r="D368" s="75">
        <v>1</v>
      </c>
      <c r="E368" s="112" t="s">
        <v>896</v>
      </c>
      <c r="F368" s="112" t="s">
        <v>3705</v>
      </c>
      <c r="G368" s="112" t="s">
        <v>1852</v>
      </c>
      <c r="H368" s="112" t="s">
        <v>1533</v>
      </c>
      <c r="I368" s="605">
        <v>13162</v>
      </c>
      <c r="J368" s="105" t="s">
        <v>940</v>
      </c>
    </row>
    <row r="369" spans="2:10" x14ac:dyDescent="0.2">
      <c r="B369" s="72">
        <v>364</v>
      </c>
      <c r="D369" s="75"/>
      <c r="E369" s="84" t="s">
        <v>896</v>
      </c>
      <c r="F369" s="84" t="s">
        <v>3705</v>
      </c>
      <c r="G369" s="84" t="s">
        <v>1852</v>
      </c>
      <c r="H369" s="84" t="s">
        <v>1469</v>
      </c>
      <c r="I369" s="606">
        <v>14563</v>
      </c>
      <c r="J369" s="105" t="s">
        <v>940</v>
      </c>
    </row>
    <row r="370" spans="2:10" x14ac:dyDescent="0.2">
      <c r="B370" s="72">
        <v>365</v>
      </c>
      <c r="E370" s="84" t="s">
        <v>514</v>
      </c>
      <c r="F370" s="84" t="s">
        <v>905</v>
      </c>
      <c r="G370" s="84" t="s">
        <v>515</v>
      </c>
      <c r="H370" s="84" t="s">
        <v>479</v>
      </c>
      <c r="I370" s="606">
        <v>14553</v>
      </c>
      <c r="J370" s="105" t="s">
        <v>940</v>
      </c>
    </row>
    <row r="371" spans="2:10" x14ac:dyDescent="0.2">
      <c r="B371" s="72">
        <v>366</v>
      </c>
      <c r="E371" s="846" t="s">
        <v>3071</v>
      </c>
      <c r="F371" s="846" t="s">
        <v>3072</v>
      </c>
      <c r="G371" s="846" t="s">
        <v>1000</v>
      </c>
      <c r="H371" s="846" t="s">
        <v>1469</v>
      </c>
      <c r="I371" s="848">
        <v>13116</v>
      </c>
      <c r="J371" s="105" t="s">
        <v>940</v>
      </c>
    </row>
    <row r="372" spans="2:10" x14ac:dyDescent="0.2">
      <c r="B372" s="72">
        <v>367</v>
      </c>
      <c r="E372" s="850" t="s">
        <v>3956</v>
      </c>
      <c r="F372" s="850" t="s">
        <v>493</v>
      </c>
      <c r="G372" s="850" t="s">
        <v>787</v>
      </c>
      <c r="H372" s="850" t="s">
        <v>2770</v>
      </c>
      <c r="I372" s="852">
        <v>13261</v>
      </c>
      <c r="J372" s="105" t="s">
        <v>940</v>
      </c>
    </row>
    <row r="373" spans="2:10" ht="13.5" thickBot="1" x14ac:dyDescent="0.25">
      <c r="B373" s="72">
        <v>368</v>
      </c>
      <c r="E373" s="87" t="s">
        <v>3073</v>
      </c>
      <c r="F373" s="87" t="s">
        <v>905</v>
      </c>
      <c r="G373" s="87" t="s">
        <v>495</v>
      </c>
      <c r="H373" s="87" t="s">
        <v>1469</v>
      </c>
      <c r="I373" s="609">
        <v>13151</v>
      </c>
      <c r="J373" s="105" t="s">
        <v>940</v>
      </c>
    </row>
    <row r="374" spans="2:10" x14ac:dyDescent="0.2">
      <c r="B374" s="72">
        <v>369</v>
      </c>
      <c r="D374" s="649">
        <v>1</v>
      </c>
      <c r="E374" s="112" t="s">
        <v>1631</v>
      </c>
      <c r="F374" s="112" t="s">
        <v>905</v>
      </c>
      <c r="G374" s="112" t="s">
        <v>94</v>
      </c>
      <c r="H374" s="112" t="s">
        <v>479</v>
      </c>
      <c r="I374" s="605">
        <v>13116</v>
      </c>
      <c r="J374" s="105" t="s">
        <v>940</v>
      </c>
    </row>
    <row r="375" spans="2:10" ht="13.5" thickBot="1" x14ac:dyDescent="0.25">
      <c r="B375" s="72">
        <v>370</v>
      </c>
      <c r="D375" s="650"/>
      <c r="E375" s="87" t="s">
        <v>1631</v>
      </c>
      <c r="F375" s="87" t="s">
        <v>905</v>
      </c>
      <c r="G375" s="87" t="s">
        <v>94</v>
      </c>
      <c r="H375" s="87" t="s">
        <v>2535</v>
      </c>
      <c r="I375" s="609">
        <v>13656</v>
      </c>
      <c r="J375" s="105" t="s">
        <v>940</v>
      </c>
    </row>
    <row r="376" spans="2:10" x14ac:dyDescent="0.2">
      <c r="B376" s="72">
        <v>371</v>
      </c>
      <c r="D376" s="649">
        <v>1</v>
      </c>
      <c r="E376" s="275" t="s">
        <v>3547</v>
      </c>
      <c r="F376" s="275" t="s">
        <v>905</v>
      </c>
      <c r="G376" s="275" t="s">
        <v>106</v>
      </c>
      <c r="H376" s="275" t="s">
        <v>2535</v>
      </c>
      <c r="I376" s="642">
        <v>13108</v>
      </c>
      <c r="J376" s="105" t="s">
        <v>940</v>
      </c>
    </row>
    <row r="377" spans="2:10" ht="13.5" thickBot="1" x14ac:dyDescent="0.25">
      <c r="B377" s="72">
        <v>372</v>
      </c>
      <c r="D377" s="650"/>
      <c r="E377" s="84" t="s">
        <v>3547</v>
      </c>
      <c r="F377" s="84" t="s">
        <v>905</v>
      </c>
      <c r="G377" s="84" t="s">
        <v>106</v>
      </c>
      <c r="H377" s="84" t="s">
        <v>2670</v>
      </c>
      <c r="I377" s="606">
        <v>14766</v>
      </c>
      <c r="J377" s="105"/>
    </row>
    <row r="378" spans="2:10" x14ac:dyDescent="0.2">
      <c r="B378" s="72">
        <v>373</v>
      </c>
      <c r="D378" s="649">
        <v>1</v>
      </c>
      <c r="E378" s="275" t="s">
        <v>1632</v>
      </c>
      <c r="F378" s="275" t="s">
        <v>1633</v>
      </c>
      <c r="G378" s="275" t="s">
        <v>1634</v>
      </c>
      <c r="H378" s="275" t="s">
        <v>479</v>
      </c>
      <c r="I378" s="642">
        <v>14553</v>
      </c>
      <c r="J378" s="105" t="s">
        <v>940</v>
      </c>
    </row>
    <row r="379" spans="2:10" ht="13.5" thickBot="1" x14ac:dyDescent="0.25">
      <c r="B379" s="72">
        <v>374</v>
      </c>
      <c r="D379" s="650"/>
      <c r="E379" s="84" t="s">
        <v>1632</v>
      </c>
      <c r="F379" s="84" t="s">
        <v>1633</v>
      </c>
      <c r="G379" s="84" t="s">
        <v>1634</v>
      </c>
      <c r="H379" s="84" t="s">
        <v>3943</v>
      </c>
      <c r="I379" s="606">
        <v>14766</v>
      </c>
      <c r="J379" s="105"/>
    </row>
    <row r="380" spans="2:10" x14ac:dyDescent="0.2">
      <c r="B380" s="72">
        <v>375</v>
      </c>
      <c r="E380" s="84" t="s">
        <v>897</v>
      </c>
      <c r="F380" s="84" t="s">
        <v>3625</v>
      </c>
      <c r="G380" s="84" t="s">
        <v>3636</v>
      </c>
      <c r="H380" s="84" t="s">
        <v>1533</v>
      </c>
      <c r="I380" s="606">
        <v>14729</v>
      </c>
      <c r="J380" s="105" t="s">
        <v>940</v>
      </c>
    </row>
    <row r="381" spans="2:10" x14ac:dyDescent="0.2">
      <c r="B381" s="72">
        <v>376</v>
      </c>
      <c r="E381" s="84" t="s">
        <v>898</v>
      </c>
      <c r="F381" s="84" t="s">
        <v>96</v>
      </c>
      <c r="G381" s="84" t="s">
        <v>3617</v>
      </c>
      <c r="H381" s="84" t="s">
        <v>1533</v>
      </c>
      <c r="I381" s="606">
        <v>14729</v>
      </c>
      <c r="J381" s="105" t="s">
        <v>940</v>
      </c>
    </row>
    <row r="382" spans="2:10" x14ac:dyDescent="0.2">
      <c r="B382" s="72">
        <v>377</v>
      </c>
      <c r="E382" s="88" t="s">
        <v>1635</v>
      </c>
      <c r="F382" s="88" t="s">
        <v>1636</v>
      </c>
      <c r="G382" s="88" t="s">
        <v>1637</v>
      </c>
      <c r="H382" s="88" t="s">
        <v>479</v>
      </c>
      <c r="I382" s="608">
        <v>13117</v>
      </c>
      <c r="J382" s="105" t="s">
        <v>940</v>
      </c>
    </row>
    <row r="383" spans="2:10" x14ac:dyDescent="0.2">
      <c r="B383" s="72">
        <v>378</v>
      </c>
      <c r="E383" s="81" t="s">
        <v>1638</v>
      </c>
      <c r="F383" s="81" t="s">
        <v>786</v>
      </c>
      <c r="G383" s="81" t="s">
        <v>906</v>
      </c>
      <c r="H383" s="81" t="s">
        <v>479</v>
      </c>
      <c r="I383" s="611">
        <v>14726</v>
      </c>
      <c r="J383" s="105" t="s">
        <v>940</v>
      </c>
    </row>
    <row r="384" spans="2:10" x14ac:dyDescent="0.2">
      <c r="B384" s="72">
        <v>379</v>
      </c>
      <c r="E384" s="84" t="s">
        <v>3215</v>
      </c>
      <c r="F384" s="84" t="s">
        <v>920</v>
      </c>
      <c r="G384" s="84" t="s">
        <v>3173</v>
      </c>
      <c r="H384" s="84" t="s">
        <v>1533</v>
      </c>
      <c r="I384" s="606">
        <v>13151</v>
      </c>
      <c r="J384" s="105" t="s">
        <v>940</v>
      </c>
    </row>
    <row r="385" spans="2:10" x14ac:dyDescent="0.2">
      <c r="B385" s="72">
        <v>380</v>
      </c>
      <c r="E385" s="84" t="s">
        <v>872</v>
      </c>
      <c r="F385" s="84" t="s">
        <v>90</v>
      </c>
      <c r="G385" s="84" t="s">
        <v>702</v>
      </c>
      <c r="H385" s="645" t="s">
        <v>3046</v>
      </c>
      <c r="I385" s="606">
        <v>14703</v>
      </c>
      <c r="J385" s="105" t="s">
        <v>940</v>
      </c>
    </row>
    <row r="386" spans="2:10" x14ac:dyDescent="0.2">
      <c r="B386" s="72">
        <v>381</v>
      </c>
      <c r="D386" s="75">
        <v>1</v>
      </c>
      <c r="E386" s="275" t="s">
        <v>1639</v>
      </c>
      <c r="F386" s="275" t="s">
        <v>3624</v>
      </c>
      <c r="G386" s="275" t="s">
        <v>1640</v>
      </c>
      <c r="H386" s="275" t="s">
        <v>479</v>
      </c>
      <c r="I386" s="642">
        <v>14553</v>
      </c>
      <c r="J386" s="105" t="s">
        <v>940</v>
      </c>
    </row>
    <row r="387" spans="2:10" x14ac:dyDescent="0.2">
      <c r="B387" s="72">
        <v>382</v>
      </c>
      <c r="D387" s="75"/>
      <c r="E387" s="84" t="s">
        <v>1639</v>
      </c>
      <c r="F387" s="84" t="s">
        <v>3624</v>
      </c>
      <c r="G387" s="84" t="s">
        <v>1640</v>
      </c>
      <c r="H387" s="84" t="s">
        <v>3943</v>
      </c>
      <c r="I387" s="606">
        <v>14766</v>
      </c>
      <c r="J387" s="105"/>
    </row>
    <row r="388" spans="2:10" x14ac:dyDescent="0.2">
      <c r="B388" s="72">
        <v>383</v>
      </c>
      <c r="E388" s="84" t="s">
        <v>873</v>
      </c>
      <c r="F388" s="84" t="s">
        <v>96</v>
      </c>
      <c r="G388" s="84" t="s">
        <v>707</v>
      </c>
      <c r="H388" s="645" t="s">
        <v>3046</v>
      </c>
      <c r="I388" s="606">
        <v>14703</v>
      </c>
      <c r="J388" s="105" t="s">
        <v>940</v>
      </c>
    </row>
    <row r="389" spans="2:10" x14ac:dyDescent="0.2">
      <c r="B389" s="72">
        <v>384</v>
      </c>
      <c r="E389" s="88" t="s">
        <v>3714</v>
      </c>
      <c r="F389" s="88" t="s">
        <v>506</v>
      </c>
      <c r="G389" s="88" t="s">
        <v>702</v>
      </c>
      <c r="H389" s="88" t="s">
        <v>2772</v>
      </c>
      <c r="I389" s="608">
        <v>13108</v>
      </c>
      <c r="J389" s="105" t="s">
        <v>940</v>
      </c>
    </row>
    <row r="390" spans="2:10" x14ac:dyDescent="0.2">
      <c r="B390" s="72">
        <v>385</v>
      </c>
      <c r="E390" s="84" t="s">
        <v>3216</v>
      </c>
      <c r="F390" s="84" t="s">
        <v>96</v>
      </c>
      <c r="G390" s="84" t="s">
        <v>758</v>
      </c>
      <c r="H390" s="84" t="s">
        <v>1533</v>
      </c>
      <c r="I390" s="606">
        <v>13933</v>
      </c>
      <c r="J390" s="105" t="s">
        <v>939</v>
      </c>
    </row>
    <row r="391" spans="2:10" ht="13.5" thickBot="1" x14ac:dyDescent="0.25">
      <c r="B391" s="72">
        <v>386</v>
      </c>
      <c r="E391" s="87" t="s">
        <v>1047</v>
      </c>
      <c r="F391" s="87" t="s">
        <v>905</v>
      </c>
      <c r="G391" s="87" t="s">
        <v>94</v>
      </c>
      <c r="H391" s="87" t="s">
        <v>479</v>
      </c>
      <c r="I391" s="612" t="s">
        <v>194</v>
      </c>
      <c r="J391" s="105" t="s">
        <v>940</v>
      </c>
    </row>
    <row r="392" spans="2:10" x14ac:dyDescent="0.2">
      <c r="B392" s="72">
        <v>387</v>
      </c>
      <c r="D392" s="649">
        <v>1</v>
      </c>
      <c r="E392" s="275" t="s">
        <v>1641</v>
      </c>
      <c r="F392" s="275" t="s">
        <v>3633</v>
      </c>
      <c r="G392" s="275" t="s">
        <v>94</v>
      </c>
      <c r="H392" s="275" t="s">
        <v>479</v>
      </c>
      <c r="I392" s="642">
        <v>14602</v>
      </c>
      <c r="J392" s="105" t="s">
        <v>940</v>
      </c>
    </row>
    <row r="393" spans="2:10" ht="13.5" thickBot="1" x14ac:dyDescent="0.25">
      <c r="B393" s="72">
        <v>388</v>
      </c>
      <c r="D393" s="650"/>
      <c r="E393" s="84" t="s">
        <v>1641</v>
      </c>
      <c r="F393" s="84" t="s">
        <v>3633</v>
      </c>
      <c r="G393" s="84" t="s">
        <v>94</v>
      </c>
      <c r="H393" s="84" t="s">
        <v>3945</v>
      </c>
      <c r="I393" s="606">
        <v>14766</v>
      </c>
      <c r="J393" s="105"/>
    </row>
    <row r="394" spans="2:10" x14ac:dyDescent="0.2">
      <c r="B394" s="72">
        <v>389</v>
      </c>
      <c r="D394" s="649">
        <v>1</v>
      </c>
      <c r="E394" s="275" t="s">
        <v>1642</v>
      </c>
      <c r="F394" s="275" t="s">
        <v>3625</v>
      </c>
      <c r="G394" s="275" t="s">
        <v>1643</v>
      </c>
      <c r="H394" s="275" t="s">
        <v>479</v>
      </c>
      <c r="I394" s="642">
        <v>14382</v>
      </c>
      <c r="J394" s="105" t="s">
        <v>940</v>
      </c>
    </row>
    <row r="395" spans="2:10" ht="13.5" thickBot="1" x14ac:dyDescent="0.25">
      <c r="B395" s="72">
        <v>390</v>
      </c>
      <c r="D395" s="650"/>
      <c r="E395" s="84" t="s">
        <v>1642</v>
      </c>
      <c r="F395" s="84" t="s">
        <v>3625</v>
      </c>
      <c r="G395" s="84" t="s">
        <v>1643</v>
      </c>
      <c r="H395" s="84" t="s">
        <v>177</v>
      </c>
      <c r="I395" s="606">
        <v>14766</v>
      </c>
      <c r="J395" s="105"/>
    </row>
    <row r="396" spans="2:10" x14ac:dyDescent="0.2">
      <c r="B396" s="72">
        <v>391</v>
      </c>
      <c r="E396" s="84" t="s">
        <v>2614</v>
      </c>
      <c r="F396" s="84" t="s">
        <v>3624</v>
      </c>
      <c r="G396" s="84" t="s">
        <v>1148</v>
      </c>
      <c r="H396" s="84" t="s">
        <v>3942</v>
      </c>
      <c r="I396" s="606">
        <v>13902</v>
      </c>
      <c r="J396" s="105" t="s">
        <v>940</v>
      </c>
    </row>
    <row r="397" spans="2:10" x14ac:dyDescent="0.2">
      <c r="B397" s="72">
        <v>392</v>
      </c>
      <c r="E397" s="88" t="s">
        <v>3548</v>
      </c>
      <c r="F397" s="88" t="s">
        <v>506</v>
      </c>
      <c r="G397" s="88" t="s">
        <v>2186</v>
      </c>
      <c r="H397" s="88" t="s">
        <v>2535</v>
      </c>
      <c r="I397" s="608">
        <v>13108</v>
      </c>
      <c r="J397" s="105" t="s">
        <v>940</v>
      </c>
    </row>
    <row r="398" spans="2:10" x14ac:dyDescent="0.2">
      <c r="B398" s="72">
        <v>393</v>
      </c>
      <c r="E398" s="84" t="s">
        <v>3992</v>
      </c>
      <c r="F398" s="84" t="s">
        <v>3705</v>
      </c>
      <c r="G398" s="84" t="s">
        <v>906</v>
      </c>
      <c r="H398" s="84" t="s">
        <v>479</v>
      </c>
      <c r="I398" s="606">
        <v>14293</v>
      </c>
      <c r="J398" s="105" t="s">
        <v>940</v>
      </c>
    </row>
    <row r="399" spans="2:10" x14ac:dyDescent="0.2">
      <c r="B399" s="72">
        <v>394</v>
      </c>
      <c r="E399" s="836" t="s">
        <v>874</v>
      </c>
      <c r="F399" s="836" t="s">
        <v>701</v>
      </c>
      <c r="G399" s="836" t="s">
        <v>906</v>
      </c>
      <c r="H399" s="925" t="s">
        <v>3046</v>
      </c>
      <c r="I399" s="838">
        <v>14661</v>
      </c>
      <c r="J399" s="105" t="s">
        <v>940</v>
      </c>
    </row>
    <row r="400" spans="2:10" x14ac:dyDescent="0.2">
      <c r="B400" s="72">
        <v>395</v>
      </c>
      <c r="D400" s="81">
        <v>1</v>
      </c>
      <c r="E400" s="275" t="s">
        <v>3231</v>
      </c>
      <c r="F400" s="275" t="s">
        <v>96</v>
      </c>
      <c r="G400" s="275" t="s">
        <v>707</v>
      </c>
      <c r="H400" s="275" t="s">
        <v>10</v>
      </c>
      <c r="I400" s="642">
        <v>14396</v>
      </c>
      <c r="J400" s="105" t="s">
        <v>939</v>
      </c>
    </row>
    <row r="401" spans="2:10" x14ac:dyDescent="0.2">
      <c r="B401" s="72">
        <v>396</v>
      </c>
      <c r="D401" s="81"/>
      <c r="E401" s="84" t="s">
        <v>3231</v>
      </c>
      <c r="F401" s="84" t="s">
        <v>96</v>
      </c>
      <c r="G401" s="84" t="s">
        <v>707</v>
      </c>
      <c r="H401" s="84" t="s">
        <v>401</v>
      </c>
      <c r="I401" s="606">
        <v>14766</v>
      </c>
      <c r="J401" s="105"/>
    </row>
    <row r="402" spans="2:10" x14ac:dyDescent="0.2">
      <c r="B402" s="72">
        <v>397</v>
      </c>
      <c r="E402" s="84" t="s">
        <v>715</v>
      </c>
      <c r="F402" s="84" t="s">
        <v>914</v>
      </c>
      <c r="G402" s="84" t="s">
        <v>3888</v>
      </c>
      <c r="H402" s="84" t="s">
        <v>8</v>
      </c>
      <c r="I402" s="606">
        <v>13942</v>
      </c>
      <c r="J402" s="105" t="s">
        <v>939</v>
      </c>
    </row>
    <row r="403" spans="2:10" x14ac:dyDescent="0.2">
      <c r="B403" s="72">
        <v>398</v>
      </c>
      <c r="E403" s="84" t="s">
        <v>715</v>
      </c>
      <c r="F403" s="84" t="s">
        <v>709</v>
      </c>
      <c r="G403" s="84" t="s">
        <v>3888</v>
      </c>
      <c r="H403" s="84" t="s">
        <v>10</v>
      </c>
      <c r="I403" s="606">
        <v>13120</v>
      </c>
      <c r="J403" s="105" t="s">
        <v>939</v>
      </c>
    </row>
    <row r="404" spans="2:10" x14ac:dyDescent="0.2">
      <c r="B404" s="72">
        <v>399</v>
      </c>
      <c r="E404" s="343" t="s">
        <v>3993</v>
      </c>
      <c r="F404" s="343" t="s">
        <v>90</v>
      </c>
      <c r="G404" s="343" t="s">
        <v>94</v>
      </c>
      <c r="H404" s="343" t="s">
        <v>3942</v>
      </c>
      <c r="I404" s="493">
        <v>14703</v>
      </c>
      <c r="J404" s="105" t="s">
        <v>940</v>
      </c>
    </row>
    <row r="405" spans="2:10" x14ac:dyDescent="0.2">
      <c r="B405" s="72">
        <v>400</v>
      </c>
      <c r="D405" s="75">
        <v>1</v>
      </c>
      <c r="E405" s="275" t="s">
        <v>3993</v>
      </c>
      <c r="F405" s="275" t="s">
        <v>90</v>
      </c>
      <c r="G405" s="275" t="s">
        <v>3888</v>
      </c>
      <c r="H405" s="275" t="s">
        <v>479</v>
      </c>
      <c r="I405" s="642">
        <v>14578</v>
      </c>
      <c r="J405" s="105" t="s">
        <v>940</v>
      </c>
    </row>
    <row r="406" spans="2:10" x14ac:dyDescent="0.2">
      <c r="B406" s="72">
        <v>401</v>
      </c>
      <c r="D406" s="75"/>
      <c r="E406" s="84" t="s">
        <v>3993</v>
      </c>
      <c r="F406" s="84" t="s">
        <v>90</v>
      </c>
      <c r="G406" s="84" t="s">
        <v>3888</v>
      </c>
      <c r="H406" s="84" t="s">
        <v>3945</v>
      </c>
      <c r="I406" s="606">
        <v>14766</v>
      </c>
      <c r="J406" s="105"/>
    </row>
    <row r="407" spans="2:10" x14ac:dyDescent="0.2">
      <c r="B407" s="72">
        <v>402</v>
      </c>
      <c r="E407" s="87" t="s">
        <v>3993</v>
      </c>
      <c r="F407" s="87" t="s">
        <v>3624</v>
      </c>
      <c r="G407" s="87" t="s">
        <v>3289</v>
      </c>
      <c r="H407" s="87" t="s">
        <v>3764</v>
      </c>
      <c r="I407" s="609">
        <v>13108</v>
      </c>
      <c r="J407" s="105" t="s">
        <v>1677</v>
      </c>
    </row>
    <row r="408" spans="2:10" x14ac:dyDescent="0.2">
      <c r="B408" s="72">
        <v>403</v>
      </c>
      <c r="E408" s="84" t="s">
        <v>3993</v>
      </c>
      <c r="F408" s="84" t="s">
        <v>3624</v>
      </c>
      <c r="G408" s="84" t="s">
        <v>3292</v>
      </c>
      <c r="H408" s="84" t="s">
        <v>479</v>
      </c>
      <c r="I408" s="606">
        <v>14610</v>
      </c>
      <c r="J408" s="105" t="s">
        <v>940</v>
      </c>
    </row>
    <row r="409" spans="2:10" x14ac:dyDescent="0.2">
      <c r="B409" s="72">
        <v>404</v>
      </c>
      <c r="E409" s="836" t="s">
        <v>3993</v>
      </c>
      <c r="F409" s="836" t="s">
        <v>3217</v>
      </c>
      <c r="G409" s="836" t="s">
        <v>3218</v>
      </c>
      <c r="H409" s="836" t="s">
        <v>1533</v>
      </c>
      <c r="I409" s="838">
        <v>13151</v>
      </c>
      <c r="J409" s="105" t="s">
        <v>940</v>
      </c>
    </row>
    <row r="410" spans="2:10" ht="13.5" thickBot="1" x14ac:dyDescent="0.25">
      <c r="B410" s="72">
        <v>405</v>
      </c>
      <c r="E410" s="84" t="s">
        <v>3993</v>
      </c>
      <c r="F410" s="84" t="s">
        <v>3625</v>
      </c>
      <c r="G410" s="84" t="s">
        <v>3636</v>
      </c>
      <c r="H410" s="84" t="s">
        <v>10</v>
      </c>
      <c r="I410" s="606">
        <v>14362</v>
      </c>
      <c r="J410" s="105" t="s">
        <v>939</v>
      </c>
    </row>
    <row r="411" spans="2:10" x14ac:dyDescent="0.2">
      <c r="B411" s="72">
        <v>406</v>
      </c>
      <c r="D411" s="649">
        <v>1</v>
      </c>
      <c r="E411" s="275" t="s">
        <v>3993</v>
      </c>
      <c r="F411" s="275" t="s">
        <v>786</v>
      </c>
      <c r="G411" s="275" t="s">
        <v>3994</v>
      </c>
      <c r="H411" s="275" t="s">
        <v>479</v>
      </c>
      <c r="I411" s="642">
        <v>14553</v>
      </c>
      <c r="J411" s="105" t="s">
        <v>940</v>
      </c>
    </row>
    <row r="412" spans="2:10" ht="13.5" thickBot="1" x14ac:dyDescent="0.25">
      <c r="B412" s="72">
        <v>407</v>
      </c>
      <c r="D412" s="650"/>
      <c r="E412" s="84" t="s">
        <v>3993</v>
      </c>
      <c r="F412" s="84" t="s">
        <v>786</v>
      </c>
      <c r="G412" s="84" t="s">
        <v>3994</v>
      </c>
      <c r="H412" s="84" t="s">
        <v>3943</v>
      </c>
      <c r="I412" s="606">
        <v>14766</v>
      </c>
      <c r="J412" s="105"/>
    </row>
    <row r="413" spans="2:10" x14ac:dyDescent="0.2">
      <c r="B413" s="72">
        <v>408</v>
      </c>
      <c r="D413" s="649">
        <v>1</v>
      </c>
      <c r="E413" s="112" t="s">
        <v>3993</v>
      </c>
      <c r="F413" s="112" t="s">
        <v>698</v>
      </c>
      <c r="G413" s="112" t="s">
        <v>3622</v>
      </c>
      <c r="H413" s="112" t="s">
        <v>479</v>
      </c>
      <c r="I413" s="605">
        <v>13114</v>
      </c>
      <c r="J413" s="105" t="s">
        <v>940</v>
      </c>
    </row>
    <row r="414" spans="2:10" x14ac:dyDescent="0.2">
      <c r="B414" s="72">
        <v>409</v>
      </c>
      <c r="D414" s="651">
        <v>1</v>
      </c>
      <c r="E414" s="275" t="s">
        <v>3993</v>
      </c>
      <c r="F414" s="275" t="s">
        <v>698</v>
      </c>
      <c r="G414" s="275" t="s">
        <v>3622</v>
      </c>
      <c r="H414" s="275" t="s">
        <v>2535</v>
      </c>
      <c r="I414" s="642">
        <v>14553</v>
      </c>
      <c r="J414" s="105" t="s">
        <v>940</v>
      </c>
    </row>
    <row r="415" spans="2:10" ht="13.5" thickBot="1" x14ac:dyDescent="0.25">
      <c r="B415" s="72">
        <v>410</v>
      </c>
      <c r="D415" s="650"/>
      <c r="E415" s="84" t="s">
        <v>3993</v>
      </c>
      <c r="F415" s="84" t="s">
        <v>698</v>
      </c>
      <c r="G415" s="84" t="s">
        <v>3622</v>
      </c>
      <c r="H415" s="84" t="s">
        <v>3943</v>
      </c>
      <c r="I415" s="606">
        <v>14766</v>
      </c>
      <c r="J415" s="105"/>
    </row>
    <row r="416" spans="2:10" x14ac:dyDescent="0.2">
      <c r="B416" s="72">
        <v>411</v>
      </c>
      <c r="E416" s="84" t="s">
        <v>3993</v>
      </c>
      <c r="F416" s="84" t="s">
        <v>698</v>
      </c>
      <c r="G416" s="84" t="s">
        <v>1608</v>
      </c>
      <c r="H416" s="84" t="s">
        <v>3944</v>
      </c>
      <c r="I416" s="606">
        <v>14766</v>
      </c>
      <c r="J416" s="105"/>
    </row>
    <row r="417" spans="2:11" x14ac:dyDescent="0.2">
      <c r="B417" s="72">
        <v>412</v>
      </c>
      <c r="E417" s="84" t="s">
        <v>3993</v>
      </c>
      <c r="F417" s="84" t="s">
        <v>493</v>
      </c>
      <c r="G417" s="84" t="s">
        <v>702</v>
      </c>
      <c r="H417" s="84" t="s">
        <v>3942</v>
      </c>
      <c r="I417" s="606">
        <v>14703</v>
      </c>
      <c r="J417" s="105" t="s">
        <v>940</v>
      </c>
    </row>
    <row r="418" spans="2:11" ht="13.5" thickBot="1" x14ac:dyDescent="0.25">
      <c r="B418" s="72">
        <v>413</v>
      </c>
      <c r="E418" s="87" t="s">
        <v>3995</v>
      </c>
      <c r="F418" s="87" t="s">
        <v>905</v>
      </c>
      <c r="G418" s="87" t="s">
        <v>3292</v>
      </c>
      <c r="H418" s="87" t="s">
        <v>479</v>
      </c>
      <c r="I418" s="609">
        <v>13140</v>
      </c>
      <c r="J418" s="105" t="s">
        <v>940</v>
      </c>
    </row>
    <row r="419" spans="2:11" x14ac:dyDescent="0.2">
      <c r="B419" s="72">
        <v>414</v>
      </c>
      <c r="D419" s="649">
        <v>1</v>
      </c>
      <c r="E419" s="112" t="s">
        <v>3996</v>
      </c>
      <c r="F419" s="112" t="s">
        <v>90</v>
      </c>
      <c r="G419" s="112" t="s">
        <v>3997</v>
      </c>
      <c r="H419" s="112" t="s">
        <v>479</v>
      </c>
      <c r="I419" s="605">
        <v>13114</v>
      </c>
      <c r="J419" s="105" t="s">
        <v>940</v>
      </c>
    </row>
    <row r="420" spans="2:11" x14ac:dyDescent="0.2">
      <c r="B420" s="72">
        <v>415</v>
      </c>
      <c r="D420" s="651">
        <v>1</v>
      </c>
      <c r="E420" s="275" t="s">
        <v>3996</v>
      </c>
      <c r="F420" s="275" t="s">
        <v>90</v>
      </c>
      <c r="G420" s="275" t="s">
        <v>3997</v>
      </c>
      <c r="H420" s="275" t="s">
        <v>2535</v>
      </c>
      <c r="I420" s="642">
        <v>14293</v>
      </c>
      <c r="J420" s="105" t="s">
        <v>940</v>
      </c>
    </row>
    <row r="421" spans="2:11" ht="13.5" thickBot="1" x14ac:dyDescent="0.25">
      <c r="B421" s="72">
        <v>416</v>
      </c>
      <c r="D421" s="650"/>
      <c r="E421" s="84" t="s">
        <v>3996</v>
      </c>
      <c r="F421" s="84" t="s">
        <v>90</v>
      </c>
      <c r="G421" s="84" t="s">
        <v>3997</v>
      </c>
      <c r="H421" s="84" t="s">
        <v>3943</v>
      </c>
      <c r="I421" s="606">
        <v>14766</v>
      </c>
      <c r="J421" s="105"/>
    </row>
    <row r="422" spans="2:11" x14ac:dyDescent="0.2">
      <c r="B422" s="72">
        <v>417</v>
      </c>
      <c r="D422" s="649">
        <v>1</v>
      </c>
      <c r="E422" s="275" t="s">
        <v>3998</v>
      </c>
      <c r="F422" s="275" t="s">
        <v>90</v>
      </c>
      <c r="G422" s="275" t="s">
        <v>3890</v>
      </c>
      <c r="H422" s="275" t="s">
        <v>479</v>
      </c>
      <c r="I422" s="642">
        <v>14726</v>
      </c>
      <c r="J422" s="105" t="s">
        <v>940</v>
      </c>
    </row>
    <row r="423" spans="2:11" ht="13.5" thickBot="1" x14ac:dyDescent="0.25">
      <c r="B423" s="72">
        <v>418</v>
      </c>
      <c r="D423" s="650"/>
      <c r="E423" s="84" t="s">
        <v>3998</v>
      </c>
      <c r="F423" s="84" t="s">
        <v>90</v>
      </c>
      <c r="G423" s="84" t="s">
        <v>3890</v>
      </c>
      <c r="H423" s="84" t="s">
        <v>3943</v>
      </c>
      <c r="I423" s="606">
        <v>14766</v>
      </c>
      <c r="J423" s="105"/>
    </row>
    <row r="424" spans="2:11" x14ac:dyDescent="0.2">
      <c r="B424" s="72">
        <v>419</v>
      </c>
      <c r="D424" s="649">
        <v>1</v>
      </c>
      <c r="E424" s="275" t="s">
        <v>2615</v>
      </c>
      <c r="F424" s="275" t="s">
        <v>90</v>
      </c>
      <c r="G424" s="275" t="s">
        <v>1192</v>
      </c>
      <c r="H424" s="275" t="s">
        <v>3942</v>
      </c>
      <c r="I424" s="642">
        <v>14108</v>
      </c>
      <c r="J424" s="105" t="s">
        <v>940</v>
      </c>
    </row>
    <row r="425" spans="2:11" ht="13.5" thickBot="1" x14ac:dyDescent="0.25">
      <c r="B425" s="72">
        <v>420</v>
      </c>
      <c r="D425" s="650"/>
      <c r="E425" s="84" t="s">
        <v>2615</v>
      </c>
      <c r="F425" s="84" t="s">
        <v>90</v>
      </c>
      <c r="G425" s="84" t="s">
        <v>1192</v>
      </c>
      <c r="H425" s="84" t="s">
        <v>178</v>
      </c>
      <c r="I425" s="606">
        <v>14766</v>
      </c>
      <c r="J425" s="105"/>
      <c r="K425" s="11"/>
    </row>
    <row r="426" spans="2:11" x14ac:dyDescent="0.2">
      <c r="B426" s="72">
        <v>421</v>
      </c>
      <c r="D426" s="649">
        <v>1</v>
      </c>
      <c r="E426" s="275" t="s">
        <v>2615</v>
      </c>
      <c r="F426" s="275" t="s">
        <v>701</v>
      </c>
      <c r="G426" s="275" t="s">
        <v>3153</v>
      </c>
      <c r="H426" s="275" t="s">
        <v>10</v>
      </c>
      <c r="I426" s="642">
        <v>14379</v>
      </c>
      <c r="J426" s="105" t="s">
        <v>939</v>
      </c>
      <c r="K426" s="11"/>
    </row>
    <row r="427" spans="2:11" ht="13.5" thickBot="1" x14ac:dyDescent="0.25">
      <c r="B427" s="72">
        <v>422</v>
      </c>
      <c r="D427" s="650"/>
      <c r="E427" s="84" t="s">
        <v>2615</v>
      </c>
      <c r="F427" s="84" t="s">
        <v>701</v>
      </c>
      <c r="G427" s="84" t="s">
        <v>3153</v>
      </c>
      <c r="H427" s="84" t="s">
        <v>401</v>
      </c>
      <c r="I427" s="606">
        <v>14766</v>
      </c>
    </row>
    <row r="428" spans="2:11" x14ac:dyDescent="0.2">
      <c r="B428" s="72">
        <v>423</v>
      </c>
      <c r="E428" s="84" t="s">
        <v>3999</v>
      </c>
      <c r="F428" s="84" t="s">
        <v>4000</v>
      </c>
      <c r="G428" s="84" t="s">
        <v>4001</v>
      </c>
      <c r="H428" s="84" t="s">
        <v>479</v>
      </c>
      <c r="I428" s="606">
        <v>13928</v>
      </c>
      <c r="J428" s="105" t="s">
        <v>940</v>
      </c>
    </row>
    <row r="429" spans="2:11" x14ac:dyDescent="0.2">
      <c r="B429" s="72">
        <v>424</v>
      </c>
      <c r="E429" s="87" t="s">
        <v>3549</v>
      </c>
      <c r="F429" s="87" t="s">
        <v>506</v>
      </c>
      <c r="G429" s="87" t="s">
        <v>1148</v>
      </c>
      <c r="H429" s="87" t="s">
        <v>2535</v>
      </c>
      <c r="I429" s="609">
        <v>13114</v>
      </c>
      <c r="J429" s="105" t="s">
        <v>940</v>
      </c>
    </row>
    <row r="430" spans="2:11" x14ac:dyDescent="0.2">
      <c r="B430" s="72">
        <v>425</v>
      </c>
      <c r="D430" s="75">
        <v>1</v>
      </c>
      <c r="E430" s="112" t="s">
        <v>3219</v>
      </c>
      <c r="F430" s="112" t="s">
        <v>3705</v>
      </c>
      <c r="G430" s="112" t="s">
        <v>702</v>
      </c>
      <c r="H430" s="112" t="s">
        <v>1533</v>
      </c>
      <c r="I430" s="605">
        <v>14415</v>
      </c>
      <c r="J430" s="105" t="s">
        <v>939</v>
      </c>
    </row>
    <row r="431" spans="2:11" x14ac:dyDescent="0.2">
      <c r="B431" s="72">
        <v>426</v>
      </c>
      <c r="D431" s="75"/>
      <c r="E431" s="84" t="s">
        <v>3219</v>
      </c>
      <c r="F431" s="84" t="s">
        <v>3705</v>
      </c>
      <c r="G431" s="84" t="s">
        <v>702</v>
      </c>
      <c r="H431" s="84" t="s">
        <v>1469</v>
      </c>
      <c r="I431" s="606">
        <v>14656</v>
      </c>
      <c r="J431" s="105" t="s">
        <v>939</v>
      </c>
    </row>
    <row r="432" spans="2:11" x14ac:dyDescent="0.2">
      <c r="B432" s="72">
        <v>427</v>
      </c>
      <c r="E432" s="84" t="s">
        <v>875</v>
      </c>
      <c r="F432" s="84" t="s">
        <v>786</v>
      </c>
      <c r="G432" s="84" t="s">
        <v>3622</v>
      </c>
      <c r="H432" s="645" t="s">
        <v>3046</v>
      </c>
      <c r="I432" s="606">
        <v>14703</v>
      </c>
      <c r="J432" s="105" t="s">
        <v>940</v>
      </c>
    </row>
    <row r="433" spans="2:11" x14ac:dyDescent="0.2">
      <c r="B433" s="72">
        <v>428</v>
      </c>
      <c r="E433" s="84" t="s">
        <v>2621</v>
      </c>
      <c r="F433" s="84" t="s">
        <v>3705</v>
      </c>
      <c r="G433" s="84" t="s">
        <v>106</v>
      </c>
      <c r="H433" s="84" t="s">
        <v>479</v>
      </c>
      <c r="I433" s="606">
        <v>14726</v>
      </c>
      <c r="J433" s="105" t="s">
        <v>940</v>
      </c>
    </row>
    <row r="434" spans="2:11" x14ac:dyDescent="0.2">
      <c r="B434" s="72">
        <v>429</v>
      </c>
      <c r="E434" s="84" t="s">
        <v>2299</v>
      </c>
      <c r="F434" s="84" t="s">
        <v>3625</v>
      </c>
      <c r="G434" s="84" t="s">
        <v>3913</v>
      </c>
      <c r="H434" s="84" t="s">
        <v>8</v>
      </c>
      <c r="I434" s="606">
        <v>14562</v>
      </c>
      <c r="J434" s="105" t="s">
        <v>939</v>
      </c>
    </row>
    <row r="435" spans="2:11" x14ac:dyDescent="0.2">
      <c r="B435" s="72">
        <v>430</v>
      </c>
      <c r="D435" s="75">
        <v>1</v>
      </c>
      <c r="E435" s="275" t="s">
        <v>2622</v>
      </c>
      <c r="F435" s="275" t="s">
        <v>786</v>
      </c>
      <c r="G435" s="275" t="s">
        <v>702</v>
      </c>
      <c r="H435" s="275" t="s">
        <v>479</v>
      </c>
      <c r="I435" s="642">
        <v>14553</v>
      </c>
      <c r="J435" s="105" t="s">
        <v>940</v>
      </c>
    </row>
    <row r="436" spans="2:11" x14ac:dyDescent="0.2">
      <c r="B436" s="72">
        <v>431</v>
      </c>
      <c r="D436" s="75"/>
      <c r="E436" s="84" t="s">
        <v>2622</v>
      </c>
      <c r="F436" s="84" t="s">
        <v>786</v>
      </c>
      <c r="G436" s="84" t="s">
        <v>702</v>
      </c>
      <c r="H436" s="84" t="s">
        <v>3943</v>
      </c>
      <c r="I436" s="606">
        <v>14766</v>
      </c>
      <c r="J436" s="105"/>
    </row>
    <row r="437" spans="2:11" ht="13.5" thickBot="1" x14ac:dyDescent="0.25">
      <c r="B437" s="72">
        <v>432</v>
      </c>
      <c r="E437" s="84" t="s">
        <v>2622</v>
      </c>
      <c r="F437" s="84" t="s">
        <v>701</v>
      </c>
      <c r="G437" s="84" t="s">
        <v>106</v>
      </c>
      <c r="H437" s="84" t="s">
        <v>1533</v>
      </c>
      <c r="I437" s="606">
        <v>14729</v>
      </c>
      <c r="J437" s="105" t="s">
        <v>940</v>
      </c>
    </row>
    <row r="438" spans="2:11" x14ac:dyDescent="0.2">
      <c r="B438" s="72">
        <v>433</v>
      </c>
      <c r="D438" s="649">
        <v>1</v>
      </c>
      <c r="E438" s="226" t="s">
        <v>2623</v>
      </c>
      <c r="F438" s="226" t="s">
        <v>905</v>
      </c>
      <c r="G438" s="226" t="s">
        <v>710</v>
      </c>
      <c r="H438" s="112" t="s">
        <v>3942</v>
      </c>
      <c r="I438" s="605">
        <v>13723</v>
      </c>
      <c r="J438" s="105" t="s">
        <v>940</v>
      </c>
    </row>
    <row r="439" spans="2:11" x14ac:dyDescent="0.2">
      <c r="B439" s="72">
        <v>434</v>
      </c>
      <c r="D439" s="651">
        <v>1</v>
      </c>
      <c r="E439" s="275" t="s">
        <v>2623</v>
      </c>
      <c r="F439" s="275" t="s">
        <v>3278</v>
      </c>
      <c r="G439" s="275" t="s">
        <v>710</v>
      </c>
      <c r="H439" s="275" t="s">
        <v>479</v>
      </c>
      <c r="I439" s="642">
        <v>13933</v>
      </c>
      <c r="J439" s="105" t="s">
        <v>940</v>
      </c>
      <c r="K439" s="11"/>
    </row>
    <row r="440" spans="2:11" ht="13.5" thickBot="1" x14ac:dyDescent="0.25">
      <c r="B440" s="72">
        <v>435</v>
      </c>
      <c r="D440" s="650"/>
      <c r="E440" s="84" t="s">
        <v>2623</v>
      </c>
      <c r="F440" s="84" t="s">
        <v>905</v>
      </c>
      <c r="G440" s="84" t="s">
        <v>710</v>
      </c>
      <c r="H440" s="84" t="s">
        <v>3945</v>
      </c>
      <c r="I440" s="606">
        <v>14766</v>
      </c>
      <c r="J440" s="105"/>
      <c r="K440" s="11"/>
    </row>
    <row r="441" spans="2:11" x14ac:dyDescent="0.2">
      <c r="B441" s="72">
        <v>436</v>
      </c>
      <c r="D441" s="649">
        <v>1</v>
      </c>
      <c r="E441" s="275" t="s">
        <v>2623</v>
      </c>
      <c r="F441" s="275" t="s">
        <v>2624</v>
      </c>
      <c r="G441" s="275" t="s">
        <v>787</v>
      </c>
      <c r="H441" s="275" t="s">
        <v>479</v>
      </c>
      <c r="I441" s="642">
        <v>13933</v>
      </c>
      <c r="J441" s="105" t="s">
        <v>940</v>
      </c>
      <c r="K441" s="11"/>
    </row>
    <row r="442" spans="2:11" ht="13.5" thickBot="1" x14ac:dyDescent="0.25">
      <c r="B442" s="72">
        <v>437</v>
      </c>
      <c r="D442" s="650"/>
      <c r="E442" s="84" t="s">
        <v>2623</v>
      </c>
      <c r="F442" s="84" t="s">
        <v>2624</v>
      </c>
      <c r="G442" s="84" t="s">
        <v>787</v>
      </c>
      <c r="H442" s="84" t="s">
        <v>3943</v>
      </c>
      <c r="I442" s="606">
        <v>14766</v>
      </c>
      <c r="J442" s="105"/>
    </row>
    <row r="443" spans="2:11" x14ac:dyDescent="0.2">
      <c r="B443" s="72">
        <v>438</v>
      </c>
      <c r="E443" s="84" t="s">
        <v>2623</v>
      </c>
      <c r="F443" s="84" t="s">
        <v>3625</v>
      </c>
      <c r="G443" s="84" t="s">
        <v>710</v>
      </c>
      <c r="H443" s="84" t="s">
        <v>479</v>
      </c>
      <c r="I443" s="606">
        <v>14184</v>
      </c>
      <c r="J443" s="105" t="s">
        <v>940</v>
      </c>
    </row>
    <row r="444" spans="2:11" x14ac:dyDescent="0.2">
      <c r="B444" s="72">
        <v>439</v>
      </c>
      <c r="E444" s="836" t="s">
        <v>1775</v>
      </c>
      <c r="F444" s="836" t="s">
        <v>3242</v>
      </c>
      <c r="G444" s="836" t="s">
        <v>707</v>
      </c>
      <c r="H444" s="925" t="s">
        <v>3046</v>
      </c>
      <c r="I444" s="838">
        <v>13930</v>
      </c>
      <c r="J444" s="105" t="s">
        <v>940</v>
      </c>
    </row>
    <row r="445" spans="2:11" x14ac:dyDescent="0.2">
      <c r="B445" s="72">
        <v>440</v>
      </c>
      <c r="D445" s="75">
        <v>1</v>
      </c>
      <c r="E445" s="275" t="s">
        <v>404</v>
      </c>
      <c r="F445" s="275" t="s">
        <v>916</v>
      </c>
      <c r="G445" s="275" t="s">
        <v>702</v>
      </c>
      <c r="H445" s="275" t="s">
        <v>2296</v>
      </c>
      <c r="I445" s="642">
        <v>13114</v>
      </c>
      <c r="J445" s="105" t="s">
        <v>940</v>
      </c>
    </row>
    <row r="446" spans="2:11" x14ac:dyDescent="0.2">
      <c r="B446" s="72">
        <v>441</v>
      </c>
      <c r="D446" s="75"/>
      <c r="E446" s="84" t="s">
        <v>404</v>
      </c>
      <c r="F446" s="84" t="s">
        <v>916</v>
      </c>
      <c r="G446" s="84" t="s">
        <v>702</v>
      </c>
      <c r="H446" s="84" t="s">
        <v>402</v>
      </c>
      <c r="I446" s="613" t="s">
        <v>388</v>
      </c>
      <c r="J446" s="105"/>
    </row>
    <row r="447" spans="2:11" x14ac:dyDescent="0.2">
      <c r="B447" s="72">
        <v>442</v>
      </c>
      <c r="E447" s="87" t="s">
        <v>3550</v>
      </c>
      <c r="F447" s="87" t="s">
        <v>3168</v>
      </c>
      <c r="G447" s="87" t="s">
        <v>702</v>
      </c>
      <c r="H447" s="87" t="s">
        <v>2535</v>
      </c>
      <c r="I447" s="609">
        <v>13108</v>
      </c>
      <c r="J447" s="105" t="s">
        <v>940</v>
      </c>
    </row>
    <row r="448" spans="2:11" x14ac:dyDescent="0.2">
      <c r="B448" s="72">
        <v>443</v>
      </c>
      <c r="E448" s="87" t="s">
        <v>3551</v>
      </c>
      <c r="F448" s="87" t="s">
        <v>3552</v>
      </c>
      <c r="G448" s="87" t="s">
        <v>2136</v>
      </c>
      <c r="H448" s="87" t="s">
        <v>2535</v>
      </c>
      <c r="I448" s="609">
        <v>13120</v>
      </c>
      <c r="J448" s="105" t="s">
        <v>940</v>
      </c>
    </row>
    <row r="449" spans="2:10" x14ac:dyDescent="0.2">
      <c r="B449" s="72">
        <v>444</v>
      </c>
      <c r="E449" s="84" t="s">
        <v>1776</v>
      </c>
      <c r="F449" s="84" t="s">
        <v>1145</v>
      </c>
      <c r="G449" s="84" t="s">
        <v>1770</v>
      </c>
      <c r="H449" s="645" t="s">
        <v>3046</v>
      </c>
      <c r="I449" s="606">
        <v>14894</v>
      </c>
      <c r="J449" s="105" t="s">
        <v>940</v>
      </c>
    </row>
    <row r="450" spans="2:10" x14ac:dyDescent="0.2">
      <c r="B450" s="72">
        <v>445</v>
      </c>
      <c r="D450" s="75">
        <v>1</v>
      </c>
      <c r="E450" s="275" t="s">
        <v>2625</v>
      </c>
      <c r="F450" s="275" t="s">
        <v>905</v>
      </c>
      <c r="G450" s="275" t="s">
        <v>91</v>
      </c>
      <c r="H450" s="275" t="s">
        <v>479</v>
      </c>
      <c r="I450" s="642">
        <v>14553</v>
      </c>
      <c r="J450" s="105" t="s">
        <v>940</v>
      </c>
    </row>
    <row r="451" spans="2:10" x14ac:dyDescent="0.2">
      <c r="B451" s="72">
        <v>446</v>
      </c>
      <c r="D451" s="75"/>
      <c r="E451" s="84" t="s">
        <v>2625</v>
      </c>
      <c r="F451" s="84" t="s">
        <v>905</v>
      </c>
      <c r="G451" s="84" t="s">
        <v>91</v>
      </c>
      <c r="H451" s="84" t="s">
        <v>3943</v>
      </c>
      <c r="I451" s="606">
        <v>14766</v>
      </c>
      <c r="J451" s="105"/>
    </row>
    <row r="452" spans="2:10" x14ac:dyDescent="0.2">
      <c r="B452" s="72">
        <v>447</v>
      </c>
      <c r="E452" s="84" t="s">
        <v>2625</v>
      </c>
      <c r="F452" s="84" t="s">
        <v>3705</v>
      </c>
      <c r="G452" s="84" t="s">
        <v>710</v>
      </c>
      <c r="H452" s="84" t="s">
        <v>479</v>
      </c>
      <c r="I452" s="606">
        <v>14703</v>
      </c>
      <c r="J452" s="105" t="s">
        <v>940</v>
      </c>
    </row>
    <row r="453" spans="2:10" x14ac:dyDescent="0.2">
      <c r="B453" s="72">
        <v>448</v>
      </c>
      <c r="D453" s="75">
        <v>1</v>
      </c>
      <c r="E453" s="275" t="s">
        <v>2626</v>
      </c>
      <c r="F453" s="275" t="s">
        <v>2627</v>
      </c>
      <c r="G453" s="275" t="s">
        <v>2628</v>
      </c>
      <c r="H453" s="275" t="s">
        <v>479</v>
      </c>
      <c r="I453" s="642">
        <v>14610</v>
      </c>
      <c r="J453" s="105" t="s">
        <v>940</v>
      </c>
    </row>
    <row r="454" spans="2:10" x14ac:dyDescent="0.2">
      <c r="B454" s="72">
        <v>449</v>
      </c>
      <c r="D454" s="75"/>
      <c r="E454" s="84" t="s">
        <v>2626</v>
      </c>
      <c r="F454" s="84" t="s">
        <v>2627</v>
      </c>
      <c r="G454" s="84" t="s">
        <v>2628</v>
      </c>
      <c r="H454" s="84" t="s">
        <v>3943</v>
      </c>
      <c r="I454" s="606">
        <v>14766</v>
      </c>
      <c r="J454" s="105"/>
    </row>
    <row r="455" spans="2:10" x14ac:dyDescent="0.2">
      <c r="B455" s="72">
        <v>450</v>
      </c>
      <c r="E455" s="84" t="s">
        <v>3220</v>
      </c>
      <c r="F455" s="84" t="s">
        <v>3145</v>
      </c>
      <c r="G455" s="84" t="s">
        <v>707</v>
      </c>
      <c r="H455" s="84" t="s">
        <v>8</v>
      </c>
      <c r="I455" s="606">
        <v>14552</v>
      </c>
      <c r="J455" s="105" t="s">
        <v>939</v>
      </c>
    </row>
    <row r="456" spans="2:10" x14ac:dyDescent="0.2">
      <c r="B456" s="72">
        <v>451</v>
      </c>
      <c r="E456" s="84" t="s">
        <v>3220</v>
      </c>
      <c r="F456" s="84" t="s">
        <v>709</v>
      </c>
      <c r="G456" s="84" t="s">
        <v>906</v>
      </c>
      <c r="H456" s="645" t="s">
        <v>3046</v>
      </c>
      <c r="I456" s="606">
        <v>14894</v>
      </c>
      <c r="J456" s="105" t="s">
        <v>940</v>
      </c>
    </row>
    <row r="457" spans="2:10" x14ac:dyDescent="0.2">
      <c r="B457" s="72">
        <v>452</v>
      </c>
      <c r="E457" s="84" t="s">
        <v>3220</v>
      </c>
      <c r="F457" s="84" t="s">
        <v>202</v>
      </c>
      <c r="G457" s="84" t="s">
        <v>106</v>
      </c>
      <c r="H457" s="84" t="s">
        <v>1533</v>
      </c>
      <c r="I457" s="606">
        <v>14553</v>
      </c>
      <c r="J457" s="105" t="s">
        <v>940</v>
      </c>
    </row>
    <row r="458" spans="2:10" x14ac:dyDescent="0.2">
      <c r="B458" s="72">
        <v>453</v>
      </c>
      <c r="E458" s="89" t="s">
        <v>3220</v>
      </c>
      <c r="F458" s="89" t="s">
        <v>1145</v>
      </c>
      <c r="G458" s="89" t="s">
        <v>3636</v>
      </c>
      <c r="H458" s="89" t="s">
        <v>1468</v>
      </c>
      <c r="I458" s="607">
        <v>13108</v>
      </c>
      <c r="J458" s="105" t="s">
        <v>940</v>
      </c>
    </row>
    <row r="459" spans="2:10" x14ac:dyDescent="0.2">
      <c r="B459" s="72">
        <v>454</v>
      </c>
      <c r="E459" s="84" t="s">
        <v>3220</v>
      </c>
      <c r="F459" s="84" t="s">
        <v>493</v>
      </c>
      <c r="G459" s="84" t="s">
        <v>3636</v>
      </c>
      <c r="H459" s="645" t="s">
        <v>3046</v>
      </c>
      <c r="I459" s="606">
        <v>14894</v>
      </c>
      <c r="J459" s="105" t="s">
        <v>940</v>
      </c>
    </row>
    <row r="460" spans="2:10" x14ac:dyDescent="0.2">
      <c r="B460" s="72">
        <v>455</v>
      </c>
      <c r="D460" s="75">
        <v>1</v>
      </c>
      <c r="E460" s="112" t="s">
        <v>238</v>
      </c>
      <c r="F460" s="112" t="s">
        <v>3630</v>
      </c>
      <c r="G460" s="112" t="s">
        <v>106</v>
      </c>
      <c r="H460" s="112" t="s">
        <v>479</v>
      </c>
      <c r="I460" s="605">
        <v>13197</v>
      </c>
      <c r="J460" s="105" t="s">
        <v>940</v>
      </c>
    </row>
    <row r="461" spans="2:10" x14ac:dyDescent="0.2">
      <c r="B461" s="72">
        <v>456</v>
      </c>
      <c r="D461" s="75">
        <v>1</v>
      </c>
      <c r="E461" s="275" t="s">
        <v>238</v>
      </c>
      <c r="F461" s="275" t="s">
        <v>3630</v>
      </c>
      <c r="G461" s="275" t="s">
        <v>106</v>
      </c>
      <c r="H461" s="275" t="s">
        <v>2535</v>
      </c>
      <c r="I461" s="642">
        <v>14296</v>
      </c>
      <c r="J461" s="105" t="s">
        <v>940</v>
      </c>
    </row>
    <row r="462" spans="2:10" x14ac:dyDescent="0.2">
      <c r="B462" s="72">
        <v>457</v>
      </c>
      <c r="D462" s="75"/>
      <c r="E462" s="84" t="s">
        <v>238</v>
      </c>
      <c r="F462" s="84" t="s">
        <v>3630</v>
      </c>
      <c r="G462" s="84" t="s">
        <v>106</v>
      </c>
      <c r="H462" s="84" t="s">
        <v>3943</v>
      </c>
      <c r="I462" s="606">
        <v>14766</v>
      </c>
      <c r="J462" s="105"/>
    </row>
    <row r="463" spans="2:10" x14ac:dyDescent="0.2">
      <c r="B463" s="72">
        <v>458</v>
      </c>
      <c r="E463" s="84" t="s">
        <v>3715</v>
      </c>
      <c r="F463" s="84" t="s">
        <v>2347</v>
      </c>
      <c r="G463" s="84" t="s">
        <v>3867</v>
      </c>
      <c r="H463" s="84" t="s">
        <v>2772</v>
      </c>
      <c r="I463" s="606">
        <v>13285</v>
      </c>
      <c r="J463" s="105" t="s">
        <v>1245</v>
      </c>
    </row>
    <row r="464" spans="2:10" x14ac:dyDescent="0.2">
      <c r="B464" s="72">
        <v>459</v>
      </c>
      <c r="E464" s="343" t="s">
        <v>3221</v>
      </c>
      <c r="F464" s="343" t="s">
        <v>920</v>
      </c>
      <c r="G464" s="343" t="s">
        <v>906</v>
      </c>
      <c r="H464" s="343" t="s">
        <v>1533</v>
      </c>
      <c r="I464" s="493">
        <v>13151</v>
      </c>
      <c r="J464" s="105" t="s">
        <v>940</v>
      </c>
    </row>
    <row r="465" spans="2:10" x14ac:dyDescent="0.2">
      <c r="B465" s="72">
        <v>460</v>
      </c>
      <c r="D465" s="75">
        <v>1</v>
      </c>
      <c r="E465" s="275" t="s">
        <v>239</v>
      </c>
      <c r="F465" s="275" t="s">
        <v>786</v>
      </c>
      <c r="G465" s="275" t="s">
        <v>240</v>
      </c>
      <c r="H465" s="275" t="s">
        <v>479</v>
      </c>
      <c r="I465" s="642">
        <v>14245</v>
      </c>
      <c r="J465" s="105" t="s">
        <v>940</v>
      </c>
    </row>
    <row r="466" spans="2:10" x14ac:dyDescent="0.2">
      <c r="B466" s="72">
        <v>461</v>
      </c>
      <c r="D466" s="75"/>
      <c r="E466" s="84" t="s">
        <v>239</v>
      </c>
      <c r="F466" s="84" t="s">
        <v>786</v>
      </c>
      <c r="G466" s="84" t="s">
        <v>240</v>
      </c>
      <c r="H466" s="84" t="s">
        <v>3943</v>
      </c>
      <c r="I466" s="606">
        <v>14766</v>
      </c>
      <c r="J466" s="105"/>
    </row>
    <row r="467" spans="2:10" x14ac:dyDescent="0.2">
      <c r="B467" s="72">
        <v>462</v>
      </c>
      <c r="E467" s="87" t="s">
        <v>3957</v>
      </c>
      <c r="F467" s="87" t="s">
        <v>2610</v>
      </c>
      <c r="G467" s="87" t="s">
        <v>906</v>
      </c>
      <c r="H467" s="87" t="s">
        <v>2770</v>
      </c>
      <c r="I467" s="609">
        <v>13261</v>
      </c>
      <c r="J467" s="105" t="s">
        <v>940</v>
      </c>
    </row>
    <row r="468" spans="2:10" x14ac:dyDescent="0.2">
      <c r="B468" s="72">
        <v>463</v>
      </c>
      <c r="E468" s="87" t="s">
        <v>3957</v>
      </c>
      <c r="F468" s="87" t="s">
        <v>2502</v>
      </c>
      <c r="G468" s="87" t="s">
        <v>906</v>
      </c>
      <c r="H468" s="87" t="s">
        <v>2772</v>
      </c>
      <c r="I468" s="609">
        <v>13615</v>
      </c>
      <c r="J468" s="105" t="s">
        <v>1245</v>
      </c>
    </row>
    <row r="469" spans="2:10" x14ac:dyDescent="0.2">
      <c r="B469" s="72">
        <v>464</v>
      </c>
      <c r="D469" s="75">
        <v>1</v>
      </c>
      <c r="E469" s="112" t="s">
        <v>3957</v>
      </c>
      <c r="F469" s="112" t="s">
        <v>98</v>
      </c>
      <c r="G469" s="112" t="s">
        <v>2136</v>
      </c>
      <c r="H469" s="112" t="s">
        <v>1468</v>
      </c>
      <c r="I469" s="605">
        <v>13108</v>
      </c>
      <c r="J469" s="105" t="s">
        <v>940</v>
      </c>
    </row>
    <row r="470" spans="2:10" x14ac:dyDescent="0.2">
      <c r="B470" s="72">
        <v>465</v>
      </c>
      <c r="D470" s="75"/>
      <c r="E470" s="87" t="s">
        <v>3957</v>
      </c>
      <c r="F470" s="87" t="s">
        <v>98</v>
      </c>
      <c r="G470" s="87" t="s">
        <v>2136</v>
      </c>
      <c r="H470" s="87" t="s">
        <v>1467</v>
      </c>
      <c r="I470" s="609">
        <v>13680</v>
      </c>
      <c r="J470" s="105" t="s">
        <v>1677</v>
      </c>
    </row>
    <row r="471" spans="2:10" x14ac:dyDescent="0.2">
      <c r="B471" s="72">
        <v>466</v>
      </c>
      <c r="E471" s="84" t="s">
        <v>3119</v>
      </c>
      <c r="F471" s="84" t="s">
        <v>3633</v>
      </c>
      <c r="G471" s="84" t="s">
        <v>707</v>
      </c>
      <c r="H471" s="84" t="s">
        <v>2771</v>
      </c>
      <c r="I471" s="606">
        <v>13111</v>
      </c>
      <c r="J471" s="105" t="s">
        <v>940</v>
      </c>
    </row>
    <row r="472" spans="2:10" x14ac:dyDescent="0.2">
      <c r="B472" s="72">
        <v>467</v>
      </c>
      <c r="E472" s="84" t="s">
        <v>1777</v>
      </c>
      <c r="F472" s="84" t="s">
        <v>3912</v>
      </c>
      <c r="G472" s="84" t="s">
        <v>3240</v>
      </c>
      <c r="H472" s="645" t="s">
        <v>3046</v>
      </c>
      <c r="I472" s="606">
        <v>14351</v>
      </c>
      <c r="J472" s="105" t="s">
        <v>1245</v>
      </c>
    </row>
    <row r="473" spans="2:10" x14ac:dyDescent="0.2">
      <c r="B473" s="72">
        <v>468</v>
      </c>
      <c r="E473" s="84" t="s">
        <v>1778</v>
      </c>
      <c r="F473" s="84" t="s">
        <v>101</v>
      </c>
      <c r="G473" s="84" t="s">
        <v>94</v>
      </c>
      <c r="H473" s="645" t="s">
        <v>3046</v>
      </c>
      <c r="I473" s="606">
        <v>14894</v>
      </c>
      <c r="J473" s="105" t="s">
        <v>940</v>
      </c>
    </row>
    <row r="474" spans="2:10" x14ac:dyDescent="0.2">
      <c r="B474" s="72">
        <v>469</v>
      </c>
      <c r="E474" s="87" t="s">
        <v>1778</v>
      </c>
      <c r="F474" s="87" t="s">
        <v>3166</v>
      </c>
      <c r="G474" s="87" t="s">
        <v>787</v>
      </c>
      <c r="H474" s="87" t="s">
        <v>2775</v>
      </c>
      <c r="I474" s="609">
        <v>13222</v>
      </c>
      <c r="J474" s="105" t="s">
        <v>940</v>
      </c>
    </row>
    <row r="475" spans="2:10" x14ac:dyDescent="0.2">
      <c r="B475" s="72">
        <v>470</v>
      </c>
      <c r="E475" s="343" t="s">
        <v>3958</v>
      </c>
      <c r="F475" s="343" t="s">
        <v>3409</v>
      </c>
      <c r="G475" s="343" t="s">
        <v>94</v>
      </c>
      <c r="H475" s="343" t="s">
        <v>2770</v>
      </c>
      <c r="I475" s="493">
        <v>13928</v>
      </c>
      <c r="J475" s="105" t="s">
        <v>940</v>
      </c>
    </row>
    <row r="476" spans="2:10" x14ac:dyDescent="0.2">
      <c r="B476" s="72">
        <v>471</v>
      </c>
      <c r="E476" s="88" t="s">
        <v>3959</v>
      </c>
      <c r="F476" s="88" t="s">
        <v>3705</v>
      </c>
      <c r="G476" s="88" t="s">
        <v>515</v>
      </c>
      <c r="H476" s="88" t="s">
        <v>2770</v>
      </c>
      <c r="I476" s="608">
        <v>13266</v>
      </c>
      <c r="J476" s="105" t="s">
        <v>940</v>
      </c>
    </row>
    <row r="477" spans="2:10" x14ac:dyDescent="0.2">
      <c r="B477" s="72">
        <v>472</v>
      </c>
      <c r="E477" s="84" t="s">
        <v>241</v>
      </c>
      <c r="F477" s="84" t="s">
        <v>3624</v>
      </c>
      <c r="G477" s="84" t="s">
        <v>242</v>
      </c>
      <c r="H477" s="84" t="s">
        <v>479</v>
      </c>
      <c r="I477" s="606">
        <v>14562</v>
      </c>
      <c r="J477" s="105" t="s">
        <v>1245</v>
      </c>
    </row>
    <row r="478" spans="2:10" x14ac:dyDescent="0.2">
      <c r="B478" s="72">
        <v>473</v>
      </c>
      <c r="E478" s="84" t="s">
        <v>241</v>
      </c>
      <c r="F478" s="84" t="s">
        <v>3624</v>
      </c>
      <c r="G478" s="84" t="s">
        <v>702</v>
      </c>
      <c r="H478" s="84" t="s">
        <v>3045</v>
      </c>
      <c r="I478" s="606">
        <v>14660</v>
      </c>
      <c r="J478" s="105" t="s">
        <v>940</v>
      </c>
    </row>
    <row r="479" spans="2:10" ht="13.5" thickBot="1" x14ac:dyDescent="0.25">
      <c r="B479" s="72">
        <v>474</v>
      </c>
      <c r="E479" s="84" t="s">
        <v>241</v>
      </c>
      <c r="F479" s="84" t="s">
        <v>3705</v>
      </c>
      <c r="G479" s="84" t="s">
        <v>243</v>
      </c>
      <c r="H479" s="84" t="s">
        <v>479</v>
      </c>
      <c r="I479" s="606">
        <v>14364</v>
      </c>
      <c r="J479" s="105" t="s">
        <v>940</v>
      </c>
    </row>
    <row r="480" spans="2:10" x14ac:dyDescent="0.2">
      <c r="B480" s="72">
        <v>475</v>
      </c>
      <c r="D480" s="649">
        <v>1</v>
      </c>
      <c r="E480" s="112" t="s">
        <v>244</v>
      </c>
      <c r="F480" s="112" t="s">
        <v>245</v>
      </c>
      <c r="G480" s="112" t="s">
        <v>3890</v>
      </c>
      <c r="H480" s="112" t="s">
        <v>479</v>
      </c>
      <c r="I480" s="605">
        <v>13114</v>
      </c>
      <c r="J480" s="105" t="s">
        <v>940</v>
      </c>
    </row>
    <row r="481" spans="2:11" x14ac:dyDescent="0.2">
      <c r="B481" s="72">
        <v>476</v>
      </c>
      <c r="D481" s="651">
        <v>1</v>
      </c>
      <c r="E481" s="275" t="s">
        <v>3432</v>
      </c>
      <c r="F481" s="275" t="s">
        <v>3554</v>
      </c>
      <c r="G481" s="275" t="s">
        <v>3890</v>
      </c>
      <c r="H481" s="275" t="s">
        <v>2535</v>
      </c>
      <c r="I481" s="642">
        <v>13933</v>
      </c>
      <c r="J481" s="105" t="s">
        <v>940</v>
      </c>
    </row>
    <row r="482" spans="2:11" ht="13.5" thickBot="1" x14ac:dyDescent="0.25">
      <c r="B482" s="72">
        <v>477</v>
      </c>
      <c r="D482" s="650"/>
      <c r="E482" s="84" t="s">
        <v>244</v>
      </c>
      <c r="F482" s="84" t="s">
        <v>245</v>
      </c>
      <c r="G482" s="84" t="s">
        <v>3890</v>
      </c>
      <c r="H482" s="84" t="s">
        <v>2672</v>
      </c>
      <c r="I482" s="606">
        <v>14766</v>
      </c>
      <c r="J482" s="105"/>
    </row>
    <row r="483" spans="2:11" x14ac:dyDescent="0.2">
      <c r="B483" s="72">
        <v>478</v>
      </c>
      <c r="D483" s="649">
        <v>1</v>
      </c>
      <c r="E483" s="275" t="s">
        <v>3639</v>
      </c>
      <c r="F483" s="275" t="s">
        <v>786</v>
      </c>
      <c r="G483" s="275" t="s">
        <v>909</v>
      </c>
      <c r="H483" s="275" t="s">
        <v>479</v>
      </c>
      <c r="I483" s="642">
        <v>13193</v>
      </c>
      <c r="J483" s="105" t="s">
        <v>940</v>
      </c>
    </row>
    <row r="484" spans="2:11" ht="13.5" thickBot="1" x14ac:dyDescent="0.25">
      <c r="B484" s="72">
        <v>479</v>
      </c>
      <c r="D484" s="650"/>
      <c r="E484" s="84" t="s">
        <v>3639</v>
      </c>
      <c r="F484" s="84" t="s">
        <v>786</v>
      </c>
      <c r="G484" s="84" t="s">
        <v>909</v>
      </c>
      <c r="H484" s="84" t="s">
        <v>3944</v>
      </c>
      <c r="I484" s="606">
        <v>14766</v>
      </c>
      <c r="J484" s="105"/>
    </row>
    <row r="485" spans="2:11" x14ac:dyDescent="0.2">
      <c r="B485" s="72">
        <v>480</v>
      </c>
      <c r="D485" s="649">
        <v>1</v>
      </c>
      <c r="E485" s="275" t="s">
        <v>3640</v>
      </c>
      <c r="F485" s="275" t="s">
        <v>3641</v>
      </c>
      <c r="G485" s="275" t="s">
        <v>3642</v>
      </c>
      <c r="H485" s="275" t="s">
        <v>479</v>
      </c>
      <c r="I485" s="642">
        <v>14184</v>
      </c>
      <c r="J485" s="105" t="s">
        <v>940</v>
      </c>
    </row>
    <row r="486" spans="2:11" ht="13.5" thickBot="1" x14ac:dyDescent="0.25">
      <c r="B486" s="72">
        <v>481</v>
      </c>
      <c r="D486" s="650"/>
      <c r="E486" s="84" t="s">
        <v>3640</v>
      </c>
      <c r="F486" s="84" t="s">
        <v>3641</v>
      </c>
      <c r="G486" s="84" t="s">
        <v>3642</v>
      </c>
      <c r="H486" s="84" t="s">
        <v>3943</v>
      </c>
      <c r="I486" s="606">
        <v>14766</v>
      </c>
      <c r="J486" s="105"/>
    </row>
    <row r="487" spans="2:11" ht="13.5" thickBot="1" x14ac:dyDescent="0.25">
      <c r="B487" s="72">
        <v>482</v>
      </c>
      <c r="E487" s="836" t="s">
        <v>3960</v>
      </c>
      <c r="F487" s="836" t="s">
        <v>2548</v>
      </c>
      <c r="G487" s="836" t="s">
        <v>1078</v>
      </c>
      <c r="H487" s="836" t="s">
        <v>2770</v>
      </c>
      <c r="I487" s="838">
        <v>13261</v>
      </c>
      <c r="J487" s="105" t="s">
        <v>940</v>
      </c>
    </row>
    <row r="488" spans="2:11" x14ac:dyDescent="0.2">
      <c r="B488" s="72">
        <v>483</v>
      </c>
      <c r="D488" s="649">
        <v>1</v>
      </c>
      <c r="E488" s="275" t="s">
        <v>3643</v>
      </c>
      <c r="F488" s="275" t="s">
        <v>3624</v>
      </c>
      <c r="G488" s="275" t="s">
        <v>702</v>
      </c>
      <c r="H488" s="275" t="s">
        <v>479</v>
      </c>
      <c r="I488" s="642">
        <v>14553</v>
      </c>
      <c r="J488" s="105" t="s">
        <v>940</v>
      </c>
    </row>
    <row r="489" spans="2:11" ht="13.5" thickBot="1" x14ac:dyDescent="0.25">
      <c r="B489" s="72">
        <v>484</v>
      </c>
      <c r="D489" s="650"/>
      <c r="E489" s="84" t="s">
        <v>3643</v>
      </c>
      <c r="F489" s="84" t="s">
        <v>3624</v>
      </c>
      <c r="G489" s="84" t="s">
        <v>702</v>
      </c>
      <c r="H489" s="84" t="s">
        <v>3943</v>
      </c>
      <c r="I489" s="606">
        <v>14766</v>
      </c>
      <c r="J489" s="105"/>
    </row>
    <row r="490" spans="2:11" x14ac:dyDescent="0.2">
      <c r="B490" s="72">
        <v>485</v>
      </c>
      <c r="D490" s="649">
        <v>1</v>
      </c>
      <c r="E490" s="275" t="s">
        <v>3644</v>
      </c>
      <c r="F490" s="275" t="s">
        <v>701</v>
      </c>
      <c r="G490" s="275" t="s">
        <v>1640</v>
      </c>
      <c r="H490" s="275" t="s">
        <v>479</v>
      </c>
      <c r="I490" s="642">
        <v>14553</v>
      </c>
      <c r="J490" s="105" t="s">
        <v>940</v>
      </c>
    </row>
    <row r="491" spans="2:11" ht="13.5" thickBot="1" x14ac:dyDescent="0.25">
      <c r="B491" s="72">
        <v>486</v>
      </c>
      <c r="D491" s="650"/>
      <c r="E491" s="84" t="s">
        <v>3644</v>
      </c>
      <c r="F491" s="84" t="s">
        <v>701</v>
      </c>
      <c r="G491" s="84" t="s">
        <v>1640</v>
      </c>
      <c r="H491" s="84" t="s">
        <v>3943</v>
      </c>
      <c r="I491" s="606">
        <v>14766</v>
      </c>
      <c r="J491" s="105"/>
    </row>
    <row r="492" spans="2:11" x14ac:dyDescent="0.2">
      <c r="B492" s="72">
        <v>487</v>
      </c>
      <c r="D492" s="649">
        <v>1</v>
      </c>
      <c r="E492" s="112" t="s">
        <v>3645</v>
      </c>
      <c r="F492" s="112" t="s">
        <v>786</v>
      </c>
      <c r="G492" s="112" t="s">
        <v>702</v>
      </c>
      <c r="H492" s="112" t="s">
        <v>1533</v>
      </c>
      <c r="I492" s="605">
        <v>14092</v>
      </c>
      <c r="J492" s="105" t="s">
        <v>940</v>
      </c>
    </row>
    <row r="493" spans="2:11" x14ac:dyDescent="0.2">
      <c r="B493" s="72">
        <v>488</v>
      </c>
      <c r="D493" s="651">
        <v>1</v>
      </c>
      <c r="E493" s="112" t="s">
        <v>3645</v>
      </c>
      <c r="F493" s="112" t="s">
        <v>786</v>
      </c>
      <c r="G493" s="112" t="s">
        <v>702</v>
      </c>
      <c r="H493" s="112" t="s">
        <v>1469</v>
      </c>
      <c r="I493" s="605">
        <v>14130</v>
      </c>
      <c r="J493" s="105" t="s">
        <v>940</v>
      </c>
      <c r="K493" s="11"/>
    </row>
    <row r="494" spans="2:11" x14ac:dyDescent="0.2">
      <c r="B494" s="72">
        <v>489</v>
      </c>
      <c r="D494" s="651">
        <v>1</v>
      </c>
      <c r="E494" s="112" t="s">
        <v>3645</v>
      </c>
      <c r="F494" s="112" t="s">
        <v>786</v>
      </c>
      <c r="G494" s="112" t="s">
        <v>702</v>
      </c>
      <c r="H494" s="112" t="s">
        <v>1468</v>
      </c>
      <c r="I494" s="605">
        <v>14285</v>
      </c>
      <c r="J494" s="105" t="s">
        <v>940</v>
      </c>
      <c r="K494" s="11"/>
    </row>
    <row r="495" spans="2:11" ht="13.5" thickBot="1" x14ac:dyDescent="0.25">
      <c r="B495" s="72">
        <v>490</v>
      </c>
      <c r="D495" s="650"/>
      <c r="E495" s="84" t="s">
        <v>3645</v>
      </c>
      <c r="F495" s="84" t="s">
        <v>786</v>
      </c>
      <c r="G495" s="84" t="s">
        <v>702</v>
      </c>
      <c r="H495" s="84" t="s">
        <v>1467</v>
      </c>
      <c r="I495" s="606">
        <v>14782</v>
      </c>
      <c r="J495" s="105" t="s">
        <v>1706</v>
      </c>
      <c r="K495" s="11"/>
    </row>
    <row r="496" spans="2:11" x14ac:dyDescent="0.2">
      <c r="B496" s="72">
        <v>491</v>
      </c>
      <c r="D496" s="649">
        <v>1</v>
      </c>
      <c r="E496" s="275" t="s">
        <v>3645</v>
      </c>
      <c r="F496" s="275" t="s">
        <v>786</v>
      </c>
      <c r="G496" s="275" t="s">
        <v>702</v>
      </c>
      <c r="H496" s="275" t="s">
        <v>479</v>
      </c>
      <c r="I496" s="642">
        <v>14553</v>
      </c>
      <c r="J496" s="105" t="s">
        <v>940</v>
      </c>
      <c r="K496" s="11"/>
    </row>
    <row r="497" spans="2:11" ht="13.5" thickBot="1" x14ac:dyDescent="0.25">
      <c r="B497" s="72">
        <v>492</v>
      </c>
      <c r="D497" s="650"/>
      <c r="E497" s="84" t="s">
        <v>3645</v>
      </c>
      <c r="F497" s="84" t="s">
        <v>786</v>
      </c>
      <c r="G497" s="84" t="s">
        <v>702</v>
      </c>
      <c r="H497" s="84" t="s">
        <v>3943</v>
      </c>
      <c r="I497" s="606">
        <v>14766</v>
      </c>
      <c r="J497" s="105"/>
      <c r="K497" s="11"/>
    </row>
    <row r="498" spans="2:11" x14ac:dyDescent="0.2">
      <c r="B498" s="72">
        <v>493</v>
      </c>
      <c r="E498" s="343" t="s">
        <v>3645</v>
      </c>
      <c r="F498" s="343" t="s">
        <v>786</v>
      </c>
      <c r="G498" s="343" t="s">
        <v>3636</v>
      </c>
      <c r="H498" s="343" t="s">
        <v>1533</v>
      </c>
      <c r="I498" s="493">
        <v>13151</v>
      </c>
      <c r="J498" s="105" t="s">
        <v>940</v>
      </c>
      <c r="K498" s="11"/>
    </row>
    <row r="499" spans="2:11" x14ac:dyDescent="0.2">
      <c r="B499" s="72">
        <v>494</v>
      </c>
      <c r="E499" s="87" t="s">
        <v>3482</v>
      </c>
      <c r="F499" s="87" t="s">
        <v>3168</v>
      </c>
      <c r="G499" s="87" t="s">
        <v>2170</v>
      </c>
      <c r="H499" s="87" t="s">
        <v>1468</v>
      </c>
      <c r="I499" s="609">
        <v>13116</v>
      </c>
      <c r="J499" s="105" t="s">
        <v>940</v>
      </c>
    </row>
    <row r="500" spans="2:11" ht="13.5" thickBot="1" x14ac:dyDescent="0.25">
      <c r="B500" s="72">
        <v>495</v>
      </c>
      <c r="E500" s="836" t="s">
        <v>1779</v>
      </c>
      <c r="F500" s="836" t="s">
        <v>701</v>
      </c>
      <c r="G500" s="836" t="s">
        <v>3890</v>
      </c>
      <c r="H500" s="925" t="s">
        <v>3046</v>
      </c>
      <c r="I500" s="838">
        <v>14894</v>
      </c>
      <c r="J500" s="105" t="s">
        <v>940</v>
      </c>
    </row>
    <row r="501" spans="2:11" x14ac:dyDescent="0.2">
      <c r="B501" s="72">
        <v>496</v>
      </c>
      <c r="D501" s="649">
        <v>1</v>
      </c>
      <c r="E501" s="275" t="s">
        <v>3646</v>
      </c>
      <c r="F501" s="275" t="s">
        <v>786</v>
      </c>
      <c r="G501" s="275" t="s">
        <v>106</v>
      </c>
      <c r="H501" s="275" t="s">
        <v>479</v>
      </c>
      <c r="I501" s="642">
        <v>14281</v>
      </c>
      <c r="J501" s="105" t="s">
        <v>940</v>
      </c>
    </row>
    <row r="502" spans="2:11" ht="13.5" thickBot="1" x14ac:dyDescent="0.25">
      <c r="B502" s="72">
        <v>497</v>
      </c>
      <c r="D502" s="651"/>
      <c r="E502" s="84" t="s">
        <v>3646</v>
      </c>
      <c r="F502" s="84" t="s">
        <v>786</v>
      </c>
      <c r="G502" s="84" t="s">
        <v>106</v>
      </c>
      <c r="H502" s="84" t="s">
        <v>3943</v>
      </c>
      <c r="I502" s="606">
        <v>14766</v>
      </c>
      <c r="J502" s="105"/>
    </row>
    <row r="503" spans="2:11" x14ac:dyDescent="0.2">
      <c r="B503" s="72">
        <v>498</v>
      </c>
      <c r="D503" s="649">
        <v>1</v>
      </c>
      <c r="E503" s="275" t="s">
        <v>3647</v>
      </c>
      <c r="F503" s="275" t="s">
        <v>920</v>
      </c>
      <c r="G503" s="275" t="s">
        <v>3292</v>
      </c>
      <c r="H503" s="275" t="s">
        <v>479</v>
      </c>
      <c r="I503" s="642">
        <v>14735</v>
      </c>
      <c r="J503" s="105" t="s">
        <v>940</v>
      </c>
    </row>
    <row r="504" spans="2:11" ht="13.5" thickBot="1" x14ac:dyDescent="0.25">
      <c r="B504" s="72">
        <v>499</v>
      </c>
      <c r="D504" s="650"/>
      <c r="E504" s="84" t="s">
        <v>3647</v>
      </c>
      <c r="F504" s="84" t="s">
        <v>920</v>
      </c>
      <c r="G504" s="84" t="s">
        <v>3292</v>
      </c>
      <c r="H504" s="84" t="s">
        <v>3945</v>
      </c>
      <c r="I504" s="606">
        <v>14766</v>
      </c>
      <c r="J504" s="105"/>
    </row>
    <row r="505" spans="2:11" x14ac:dyDescent="0.2">
      <c r="B505" s="72">
        <v>500</v>
      </c>
      <c r="D505" s="649">
        <v>1</v>
      </c>
      <c r="E505" s="275" t="s">
        <v>3647</v>
      </c>
      <c r="F505" s="275" t="s">
        <v>3624</v>
      </c>
      <c r="G505" s="275" t="s">
        <v>3622</v>
      </c>
      <c r="H505" s="275" t="s">
        <v>479</v>
      </c>
      <c r="I505" s="642">
        <v>14552</v>
      </c>
      <c r="J505" s="105" t="s">
        <v>939</v>
      </c>
    </row>
    <row r="506" spans="2:11" ht="13.5" thickBot="1" x14ac:dyDescent="0.25">
      <c r="B506" s="72">
        <v>501</v>
      </c>
      <c r="D506" s="650"/>
      <c r="E506" s="84" t="s">
        <v>3647</v>
      </c>
      <c r="F506" s="84" t="s">
        <v>3624</v>
      </c>
      <c r="G506" s="84" t="s">
        <v>3622</v>
      </c>
      <c r="H506" s="84" t="s">
        <v>175</v>
      </c>
      <c r="I506" s="606">
        <v>15117</v>
      </c>
      <c r="J506" s="105"/>
    </row>
    <row r="507" spans="2:11" x14ac:dyDescent="0.2">
      <c r="B507" s="72">
        <v>502</v>
      </c>
      <c r="E507" s="84" t="s">
        <v>716</v>
      </c>
      <c r="F507" s="84" t="s">
        <v>701</v>
      </c>
      <c r="G507" s="84" t="s">
        <v>707</v>
      </c>
      <c r="H507" s="84" t="s">
        <v>10</v>
      </c>
      <c r="I507" s="606">
        <v>13120</v>
      </c>
      <c r="J507" s="105" t="s">
        <v>939</v>
      </c>
    </row>
    <row r="508" spans="2:11" x14ac:dyDescent="0.2">
      <c r="B508" s="72">
        <v>503</v>
      </c>
      <c r="E508" s="84" t="s">
        <v>3648</v>
      </c>
      <c r="F508" s="84" t="s">
        <v>920</v>
      </c>
      <c r="G508" s="84" t="s">
        <v>710</v>
      </c>
      <c r="H508" s="84" t="s">
        <v>479</v>
      </c>
      <c r="I508" s="606">
        <v>13197</v>
      </c>
      <c r="J508" s="105" t="s">
        <v>940</v>
      </c>
    </row>
    <row r="509" spans="2:11" x14ac:dyDescent="0.2">
      <c r="B509" s="72">
        <v>504</v>
      </c>
      <c r="E509" s="84" t="s">
        <v>1780</v>
      </c>
      <c r="F509" s="84" t="s">
        <v>3630</v>
      </c>
      <c r="G509" s="84" t="s">
        <v>702</v>
      </c>
      <c r="H509" s="645" t="s">
        <v>3046</v>
      </c>
      <c r="I509" s="606">
        <v>14894</v>
      </c>
      <c r="J509" s="105" t="s">
        <v>940</v>
      </c>
    </row>
    <row r="510" spans="2:11" x14ac:dyDescent="0.2">
      <c r="B510" s="72">
        <v>505</v>
      </c>
      <c r="D510" s="75">
        <v>1</v>
      </c>
      <c r="E510" s="112" t="s">
        <v>2617</v>
      </c>
      <c r="F510" s="112" t="s">
        <v>908</v>
      </c>
      <c r="G510" s="112" t="s">
        <v>2968</v>
      </c>
      <c r="H510" s="112" t="s">
        <v>3942</v>
      </c>
      <c r="I510" s="605">
        <v>13193</v>
      </c>
      <c r="J510" s="105" t="s">
        <v>940</v>
      </c>
    </row>
    <row r="511" spans="2:11" x14ac:dyDescent="0.2">
      <c r="B511" s="72">
        <v>506</v>
      </c>
      <c r="D511" s="75">
        <v>1</v>
      </c>
      <c r="E511" s="275" t="s">
        <v>2617</v>
      </c>
      <c r="F511" s="275" t="s">
        <v>908</v>
      </c>
      <c r="G511" s="275" t="s">
        <v>2968</v>
      </c>
      <c r="H511" s="275" t="s">
        <v>2771</v>
      </c>
      <c r="I511" s="642">
        <v>14108</v>
      </c>
      <c r="J511" s="105" t="s">
        <v>940</v>
      </c>
      <c r="K511" s="11"/>
    </row>
    <row r="512" spans="2:11" x14ac:dyDescent="0.2">
      <c r="B512" s="72">
        <v>507</v>
      </c>
      <c r="D512" s="75"/>
      <c r="E512" s="84" t="s">
        <v>2617</v>
      </c>
      <c r="F512" s="84" t="s">
        <v>908</v>
      </c>
      <c r="G512" s="84" t="s">
        <v>2968</v>
      </c>
      <c r="H512" s="84" t="s">
        <v>3944</v>
      </c>
      <c r="I512" s="606">
        <v>14766</v>
      </c>
      <c r="J512" s="105"/>
      <c r="K512" s="11"/>
    </row>
    <row r="513" spans="2:11" x14ac:dyDescent="0.2">
      <c r="B513" s="72">
        <v>508</v>
      </c>
      <c r="E513" s="87" t="s">
        <v>3555</v>
      </c>
      <c r="F513" s="87" t="s">
        <v>3650</v>
      </c>
      <c r="G513" s="87" t="s">
        <v>1582</v>
      </c>
      <c r="H513" s="87" t="s">
        <v>2535</v>
      </c>
      <c r="I513" s="609">
        <v>13108</v>
      </c>
      <c r="J513" s="105" t="s">
        <v>940</v>
      </c>
      <c r="K513" s="11"/>
    </row>
    <row r="514" spans="2:11" x14ac:dyDescent="0.2">
      <c r="B514" s="72">
        <v>509</v>
      </c>
      <c r="E514" s="343" t="s">
        <v>292</v>
      </c>
      <c r="F514" s="343" t="s">
        <v>2929</v>
      </c>
      <c r="G514" s="343" t="s">
        <v>2919</v>
      </c>
      <c r="H514" s="343" t="s">
        <v>1533</v>
      </c>
      <c r="I514" s="493">
        <v>13280</v>
      </c>
      <c r="J514" s="105" t="s">
        <v>940</v>
      </c>
    </row>
    <row r="515" spans="2:11" x14ac:dyDescent="0.2">
      <c r="B515" s="72">
        <v>510</v>
      </c>
      <c r="E515" s="84" t="s">
        <v>3961</v>
      </c>
      <c r="F515" s="84" t="s">
        <v>905</v>
      </c>
      <c r="G515" s="84" t="s">
        <v>707</v>
      </c>
      <c r="H515" s="84" t="s">
        <v>2770</v>
      </c>
      <c r="I515" s="606">
        <v>13943</v>
      </c>
      <c r="J515" s="105" t="s">
        <v>940</v>
      </c>
    </row>
    <row r="516" spans="2:11" x14ac:dyDescent="0.2">
      <c r="B516" s="72">
        <v>511</v>
      </c>
      <c r="E516" s="84" t="s">
        <v>3961</v>
      </c>
      <c r="F516" s="84" t="s">
        <v>101</v>
      </c>
      <c r="G516" s="84" t="s">
        <v>707</v>
      </c>
      <c r="H516" s="84" t="s">
        <v>2770</v>
      </c>
      <c r="I516" s="606">
        <v>13266</v>
      </c>
      <c r="J516" s="105" t="s">
        <v>940</v>
      </c>
    </row>
    <row r="517" spans="2:11" x14ac:dyDescent="0.2">
      <c r="B517" s="72">
        <v>512</v>
      </c>
      <c r="E517" s="84" t="s">
        <v>293</v>
      </c>
      <c r="F517" s="84" t="s">
        <v>905</v>
      </c>
      <c r="G517" s="84" t="s">
        <v>91</v>
      </c>
      <c r="H517" s="84" t="s">
        <v>2771</v>
      </c>
      <c r="I517" s="606">
        <v>13933</v>
      </c>
      <c r="J517" s="105" t="s">
        <v>940</v>
      </c>
    </row>
    <row r="518" spans="2:11" x14ac:dyDescent="0.2">
      <c r="B518" s="72">
        <v>513</v>
      </c>
      <c r="E518" s="413" t="s">
        <v>293</v>
      </c>
      <c r="F518" s="413" t="s">
        <v>3624</v>
      </c>
      <c r="G518" s="413" t="s">
        <v>3622</v>
      </c>
      <c r="H518" s="413" t="s">
        <v>1533</v>
      </c>
      <c r="I518" s="661">
        <v>13151</v>
      </c>
      <c r="J518" s="105" t="s">
        <v>940</v>
      </c>
    </row>
    <row r="519" spans="2:11" x14ac:dyDescent="0.2">
      <c r="B519" s="72">
        <v>514</v>
      </c>
      <c r="E519" s="836" t="s">
        <v>293</v>
      </c>
      <c r="F519" s="836" t="s">
        <v>3624</v>
      </c>
      <c r="G519" s="836" t="s">
        <v>488</v>
      </c>
      <c r="H519" s="836" t="s">
        <v>1533</v>
      </c>
      <c r="I519" s="838">
        <v>14781</v>
      </c>
      <c r="J519" s="105" t="s">
        <v>940</v>
      </c>
    </row>
    <row r="520" spans="2:11" x14ac:dyDescent="0.2">
      <c r="B520" s="72">
        <v>515</v>
      </c>
      <c r="E520" s="87" t="s">
        <v>293</v>
      </c>
      <c r="F520" s="87" t="s">
        <v>701</v>
      </c>
      <c r="G520" s="87" t="s">
        <v>710</v>
      </c>
      <c r="H520" s="87" t="s">
        <v>3045</v>
      </c>
      <c r="I520" s="609">
        <v>13116</v>
      </c>
      <c r="J520" s="105" t="s">
        <v>940</v>
      </c>
    </row>
    <row r="521" spans="2:11" x14ac:dyDescent="0.2">
      <c r="B521" s="72">
        <v>516</v>
      </c>
      <c r="E521" s="84" t="s">
        <v>294</v>
      </c>
      <c r="F521" s="84" t="s">
        <v>506</v>
      </c>
      <c r="G521" s="84" t="s">
        <v>707</v>
      </c>
      <c r="H521" s="84" t="s">
        <v>1533</v>
      </c>
      <c r="I521" s="606">
        <v>13821</v>
      </c>
      <c r="J521" s="105" t="s">
        <v>940</v>
      </c>
    </row>
    <row r="522" spans="2:11" x14ac:dyDescent="0.2">
      <c r="B522" s="72">
        <v>517</v>
      </c>
      <c r="E522" s="87" t="s">
        <v>3074</v>
      </c>
      <c r="F522" s="87" t="s">
        <v>786</v>
      </c>
      <c r="G522" s="87" t="s">
        <v>3173</v>
      </c>
      <c r="H522" s="87" t="s">
        <v>1469</v>
      </c>
      <c r="I522" s="609">
        <v>13116</v>
      </c>
      <c r="J522" s="105" t="s">
        <v>940</v>
      </c>
    </row>
    <row r="523" spans="2:11" x14ac:dyDescent="0.2">
      <c r="B523" s="72">
        <v>518</v>
      </c>
      <c r="E523" s="87" t="s">
        <v>3075</v>
      </c>
      <c r="F523" s="87" t="s">
        <v>3187</v>
      </c>
      <c r="G523" s="87" t="s">
        <v>3986</v>
      </c>
      <c r="H523" s="87" t="s">
        <v>1469</v>
      </c>
      <c r="I523" s="609">
        <v>13151</v>
      </c>
      <c r="J523" s="105" t="s">
        <v>940</v>
      </c>
    </row>
    <row r="524" spans="2:11" x14ac:dyDescent="0.2">
      <c r="B524" s="72">
        <v>519</v>
      </c>
      <c r="E524" s="87" t="s">
        <v>3649</v>
      </c>
      <c r="F524" s="87" t="s">
        <v>3650</v>
      </c>
      <c r="G524" s="87" t="s">
        <v>240</v>
      </c>
      <c r="H524" s="87" t="s">
        <v>479</v>
      </c>
      <c r="I524" s="609">
        <v>13116</v>
      </c>
      <c r="J524" s="105" t="s">
        <v>940</v>
      </c>
    </row>
    <row r="525" spans="2:11" x14ac:dyDescent="0.2">
      <c r="B525" s="72">
        <v>520</v>
      </c>
      <c r="E525" s="87" t="s">
        <v>3649</v>
      </c>
      <c r="F525" s="87" t="s">
        <v>786</v>
      </c>
      <c r="G525" s="87" t="s">
        <v>787</v>
      </c>
      <c r="H525" s="87" t="s">
        <v>479</v>
      </c>
      <c r="I525" s="609">
        <v>13114</v>
      </c>
      <c r="J525" s="105" t="s">
        <v>940</v>
      </c>
    </row>
    <row r="526" spans="2:11" x14ac:dyDescent="0.2">
      <c r="B526" s="72">
        <v>521</v>
      </c>
      <c r="E526" s="87" t="s">
        <v>3556</v>
      </c>
      <c r="F526" s="87" t="s">
        <v>2929</v>
      </c>
      <c r="G526" s="87" t="s">
        <v>2136</v>
      </c>
      <c r="H526" s="87" t="s">
        <v>2535</v>
      </c>
      <c r="I526" s="609">
        <v>13114</v>
      </c>
      <c r="J526" s="105" t="s">
        <v>940</v>
      </c>
    </row>
    <row r="527" spans="2:11" x14ac:dyDescent="0.2">
      <c r="B527" s="72">
        <v>522</v>
      </c>
      <c r="D527" s="75">
        <v>1</v>
      </c>
      <c r="E527" s="112" t="s">
        <v>3962</v>
      </c>
      <c r="F527" s="112" t="s">
        <v>3006</v>
      </c>
      <c r="G527" s="112" t="s">
        <v>3173</v>
      </c>
      <c r="H527" s="112" t="s">
        <v>2770</v>
      </c>
      <c r="I527" s="605">
        <v>13222</v>
      </c>
      <c r="J527" s="105" t="s">
        <v>940</v>
      </c>
    </row>
    <row r="528" spans="2:11" x14ac:dyDescent="0.2">
      <c r="B528" s="72">
        <v>523</v>
      </c>
      <c r="D528" s="75"/>
      <c r="E528" s="84" t="s">
        <v>3962</v>
      </c>
      <c r="F528" s="84" t="s">
        <v>3006</v>
      </c>
      <c r="G528" s="84" t="s">
        <v>3173</v>
      </c>
      <c r="H528" s="84" t="s">
        <v>2775</v>
      </c>
      <c r="I528" s="606">
        <v>13943</v>
      </c>
      <c r="J528" s="105" t="s">
        <v>940</v>
      </c>
    </row>
    <row r="529" spans="2:10" ht="13.5" thickBot="1" x14ac:dyDescent="0.25">
      <c r="B529" s="72">
        <v>524</v>
      </c>
      <c r="E529" s="88" t="s">
        <v>582</v>
      </c>
      <c r="F529" s="88" t="s">
        <v>90</v>
      </c>
      <c r="G529" s="88" t="s">
        <v>3173</v>
      </c>
      <c r="H529" s="88" t="s">
        <v>192</v>
      </c>
      <c r="I529" s="608">
        <v>13111</v>
      </c>
      <c r="J529" s="105" t="s">
        <v>1677</v>
      </c>
    </row>
    <row r="530" spans="2:10" x14ac:dyDescent="0.2">
      <c r="B530" s="72">
        <v>525</v>
      </c>
      <c r="D530" s="649">
        <v>1</v>
      </c>
      <c r="E530" s="112" t="s">
        <v>3651</v>
      </c>
      <c r="F530" s="112" t="s">
        <v>93</v>
      </c>
      <c r="G530" s="112" t="s">
        <v>710</v>
      </c>
      <c r="H530" s="112" t="s">
        <v>479</v>
      </c>
      <c r="I530" s="605">
        <v>13928</v>
      </c>
      <c r="J530" s="105" t="s">
        <v>940</v>
      </c>
    </row>
    <row r="531" spans="2:10" x14ac:dyDescent="0.2">
      <c r="B531" s="72">
        <v>526</v>
      </c>
      <c r="D531" s="651">
        <v>1</v>
      </c>
      <c r="E531" s="112" t="s">
        <v>3651</v>
      </c>
      <c r="F531" s="112" t="s">
        <v>93</v>
      </c>
      <c r="G531" s="112" t="s">
        <v>710</v>
      </c>
      <c r="H531" s="112" t="s">
        <v>2535</v>
      </c>
      <c r="I531" s="605">
        <v>14108</v>
      </c>
      <c r="J531" s="105" t="s">
        <v>940</v>
      </c>
    </row>
    <row r="532" spans="2:10" x14ac:dyDescent="0.2">
      <c r="B532" s="72">
        <v>527</v>
      </c>
      <c r="D532" s="651">
        <v>1</v>
      </c>
      <c r="E532" s="275" t="s">
        <v>3651</v>
      </c>
      <c r="F532" s="275" t="s">
        <v>93</v>
      </c>
      <c r="G532" s="275" t="s">
        <v>710</v>
      </c>
      <c r="H532" s="275" t="s">
        <v>2531</v>
      </c>
      <c r="I532" s="642">
        <v>14553</v>
      </c>
      <c r="J532" s="105" t="s">
        <v>940</v>
      </c>
    </row>
    <row r="533" spans="2:10" x14ac:dyDescent="0.2">
      <c r="B533" s="72">
        <v>528</v>
      </c>
      <c r="D533" s="651"/>
      <c r="E533" s="84" t="s">
        <v>3651</v>
      </c>
      <c r="F533" s="84" t="s">
        <v>93</v>
      </c>
      <c r="G533" s="84" t="s">
        <v>710</v>
      </c>
      <c r="H533" s="84" t="s">
        <v>3943</v>
      </c>
      <c r="I533" s="606">
        <v>14766</v>
      </c>
      <c r="J533" s="105"/>
    </row>
    <row r="534" spans="2:10" x14ac:dyDescent="0.2">
      <c r="B534" s="72">
        <v>529</v>
      </c>
      <c r="D534" s="79"/>
      <c r="E534" s="846" t="s">
        <v>4152</v>
      </c>
      <c r="F534" s="846" t="s">
        <v>4154</v>
      </c>
      <c r="G534" s="846" t="s">
        <v>91</v>
      </c>
      <c r="H534" s="846" t="s">
        <v>479</v>
      </c>
      <c r="I534" s="868" t="s">
        <v>195</v>
      </c>
      <c r="J534" s="105" t="s">
        <v>940</v>
      </c>
    </row>
    <row r="535" spans="2:10" x14ac:dyDescent="0.2">
      <c r="B535" s="72">
        <v>530</v>
      </c>
      <c r="D535" s="651">
        <v>1</v>
      </c>
      <c r="E535" s="275" t="s">
        <v>3044</v>
      </c>
      <c r="F535" s="275" t="s">
        <v>3291</v>
      </c>
      <c r="G535" s="275" t="s">
        <v>91</v>
      </c>
      <c r="H535" s="275" t="s">
        <v>479</v>
      </c>
      <c r="I535" s="642">
        <v>14382</v>
      </c>
      <c r="J535" s="105" t="s">
        <v>940</v>
      </c>
    </row>
    <row r="536" spans="2:10" ht="13.5" thickBot="1" x14ac:dyDescent="0.25">
      <c r="B536" s="72">
        <v>531</v>
      </c>
      <c r="D536" s="650"/>
      <c r="E536" s="84" t="s">
        <v>3044</v>
      </c>
      <c r="F536" s="84" t="s">
        <v>3291</v>
      </c>
      <c r="G536" s="84" t="s">
        <v>91</v>
      </c>
      <c r="H536" s="84" t="s">
        <v>3943</v>
      </c>
      <c r="I536" s="606">
        <v>14766</v>
      </c>
      <c r="J536" s="105"/>
    </row>
    <row r="537" spans="2:10" x14ac:dyDescent="0.2">
      <c r="B537" s="72">
        <v>532</v>
      </c>
      <c r="E537" s="87" t="s">
        <v>3044</v>
      </c>
      <c r="F537" s="87" t="s">
        <v>3291</v>
      </c>
      <c r="G537" s="87" t="s">
        <v>909</v>
      </c>
      <c r="H537" s="87" t="s">
        <v>2535</v>
      </c>
      <c r="I537" s="609">
        <v>13108</v>
      </c>
      <c r="J537" s="105" t="s">
        <v>940</v>
      </c>
    </row>
    <row r="538" spans="2:10" ht="13.5" thickBot="1" x14ac:dyDescent="0.25">
      <c r="B538" s="72">
        <v>533</v>
      </c>
      <c r="E538" s="87" t="s">
        <v>3044</v>
      </c>
      <c r="F538" s="87" t="s">
        <v>786</v>
      </c>
      <c r="G538" s="87" t="s">
        <v>94</v>
      </c>
      <c r="H538" s="87" t="s">
        <v>2535</v>
      </c>
      <c r="I538" s="609">
        <v>13116</v>
      </c>
      <c r="J538" s="105" t="s">
        <v>940</v>
      </c>
    </row>
    <row r="539" spans="2:10" x14ac:dyDescent="0.2">
      <c r="B539" s="72">
        <v>534</v>
      </c>
      <c r="D539" s="649">
        <v>1</v>
      </c>
      <c r="E539" s="275" t="s">
        <v>3605</v>
      </c>
      <c r="F539" s="275" t="s">
        <v>698</v>
      </c>
      <c r="G539" s="275" t="s">
        <v>906</v>
      </c>
      <c r="H539" s="275" t="s">
        <v>479</v>
      </c>
      <c r="I539" s="642">
        <v>14553</v>
      </c>
      <c r="J539" s="105" t="s">
        <v>940</v>
      </c>
    </row>
    <row r="540" spans="2:10" ht="13.5" thickBot="1" x14ac:dyDescent="0.25">
      <c r="B540" s="72">
        <v>535</v>
      </c>
      <c r="D540" s="650"/>
      <c r="E540" s="84" t="s">
        <v>3605</v>
      </c>
      <c r="F540" s="84" t="s">
        <v>698</v>
      </c>
      <c r="G540" s="84" t="s">
        <v>906</v>
      </c>
      <c r="H540" s="84" t="s">
        <v>3943</v>
      </c>
      <c r="I540" s="606">
        <v>14766</v>
      </c>
      <c r="J540" s="105"/>
    </row>
    <row r="541" spans="2:10" x14ac:dyDescent="0.2">
      <c r="B541" s="72">
        <v>536</v>
      </c>
      <c r="D541" s="649">
        <v>1</v>
      </c>
      <c r="E541" s="112" t="s">
        <v>295</v>
      </c>
      <c r="F541" s="112" t="s">
        <v>96</v>
      </c>
      <c r="G541" s="112" t="s">
        <v>106</v>
      </c>
      <c r="H541" s="112" t="s">
        <v>1533</v>
      </c>
      <c r="I541" s="605">
        <v>13930</v>
      </c>
      <c r="J541" s="105" t="s">
        <v>940</v>
      </c>
    </row>
    <row r="542" spans="2:10" x14ac:dyDescent="0.2">
      <c r="B542" s="72">
        <v>537</v>
      </c>
      <c r="D542" s="651">
        <v>1</v>
      </c>
      <c r="E542" s="112" t="s">
        <v>295</v>
      </c>
      <c r="F542" s="112" t="s">
        <v>96</v>
      </c>
      <c r="G542" s="112" t="s">
        <v>106</v>
      </c>
      <c r="H542" s="112" t="s">
        <v>1469</v>
      </c>
      <c r="I542" s="605">
        <v>14332</v>
      </c>
      <c r="J542" s="105" t="s">
        <v>940</v>
      </c>
    </row>
    <row r="543" spans="2:10" ht="13.5" thickBot="1" x14ac:dyDescent="0.25">
      <c r="B543" s="72">
        <v>538</v>
      </c>
      <c r="D543" s="650"/>
      <c r="E543" s="84" t="s">
        <v>295</v>
      </c>
      <c r="F543" s="84" t="s">
        <v>96</v>
      </c>
      <c r="G543" s="84" t="s">
        <v>106</v>
      </c>
      <c r="H543" s="84" t="s">
        <v>1468</v>
      </c>
      <c r="I543" s="606">
        <v>14906</v>
      </c>
      <c r="J543" s="105" t="s">
        <v>940</v>
      </c>
    </row>
    <row r="544" spans="2:10" x14ac:dyDescent="0.2">
      <c r="B544" s="72">
        <v>539</v>
      </c>
      <c r="E544" s="89" t="s">
        <v>296</v>
      </c>
      <c r="F544" s="89" t="s">
        <v>493</v>
      </c>
      <c r="G544" s="89" t="s">
        <v>710</v>
      </c>
      <c r="H544" s="89" t="s">
        <v>1533</v>
      </c>
      <c r="I544" s="607">
        <v>13151</v>
      </c>
      <c r="J544" s="105" t="s">
        <v>940</v>
      </c>
    </row>
    <row r="545" spans="2:10" x14ac:dyDescent="0.2">
      <c r="B545" s="72">
        <v>540</v>
      </c>
      <c r="E545" s="343" t="s">
        <v>3606</v>
      </c>
      <c r="F545" s="343" t="s">
        <v>3291</v>
      </c>
      <c r="G545" s="343" t="s">
        <v>707</v>
      </c>
      <c r="H545" s="343" t="s">
        <v>1533</v>
      </c>
      <c r="I545" s="493">
        <v>14419</v>
      </c>
      <c r="J545" s="105" t="s">
        <v>940</v>
      </c>
    </row>
    <row r="546" spans="2:10" x14ac:dyDescent="0.2">
      <c r="B546" s="72">
        <v>541</v>
      </c>
      <c r="D546" s="75">
        <v>1</v>
      </c>
      <c r="E546" s="112" t="s">
        <v>3606</v>
      </c>
      <c r="F546" s="112" t="s">
        <v>3624</v>
      </c>
      <c r="G546" s="112" t="s">
        <v>707</v>
      </c>
      <c r="H546" s="112" t="s">
        <v>479</v>
      </c>
      <c r="I546" s="605">
        <v>14133</v>
      </c>
      <c r="J546" s="105" t="s">
        <v>1245</v>
      </c>
    </row>
    <row r="547" spans="2:10" x14ac:dyDescent="0.2">
      <c r="B547" s="72">
        <v>542</v>
      </c>
      <c r="D547" s="75">
        <v>1</v>
      </c>
      <c r="E547" s="275" t="s">
        <v>3606</v>
      </c>
      <c r="F547" s="275" t="s">
        <v>3624</v>
      </c>
      <c r="G547" s="275" t="s">
        <v>707</v>
      </c>
      <c r="H547" s="275" t="s">
        <v>2535</v>
      </c>
      <c r="I547" s="642">
        <v>14670</v>
      </c>
      <c r="J547" s="105" t="s">
        <v>1245</v>
      </c>
    </row>
    <row r="548" spans="2:10" x14ac:dyDescent="0.2">
      <c r="B548" s="72">
        <v>543</v>
      </c>
      <c r="D548" s="75"/>
      <c r="E548" s="84" t="s">
        <v>3606</v>
      </c>
      <c r="F548" s="84" t="s">
        <v>3624</v>
      </c>
      <c r="G548" s="84" t="s">
        <v>707</v>
      </c>
      <c r="H548" s="84" t="s">
        <v>2670</v>
      </c>
      <c r="I548" s="606">
        <v>14766</v>
      </c>
    </row>
    <row r="549" spans="2:10" x14ac:dyDescent="0.2">
      <c r="B549" s="72">
        <v>544</v>
      </c>
      <c r="E549" s="84" t="s">
        <v>3606</v>
      </c>
      <c r="F549" s="84" t="s">
        <v>3625</v>
      </c>
      <c r="G549" s="84" t="s">
        <v>3890</v>
      </c>
      <c r="H549" s="84" t="s">
        <v>479</v>
      </c>
      <c r="I549" s="606">
        <v>14382</v>
      </c>
      <c r="J549" s="105" t="s">
        <v>940</v>
      </c>
    </row>
    <row r="550" spans="2:10" x14ac:dyDescent="0.2">
      <c r="B550" s="72">
        <v>545</v>
      </c>
      <c r="E550" s="84" t="s">
        <v>3606</v>
      </c>
      <c r="F550" s="84" t="s">
        <v>3625</v>
      </c>
      <c r="G550" s="84" t="s">
        <v>710</v>
      </c>
      <c r="H550" s="84" t="s">
        <v>479</v>
      </c>
      <c r="I550" s="606">
        <v>14554</v>
      </c>
      <c r="J550" s="105" t="s">
        <v>940</v>
      </c>
    </row>
    <row r="551" spans="2:10" x14ac:dyDescent="0.2">
      <c r="B551" s="72">
        <v>546</v>
      </c>
      <c r="E551" s="87" t="s">
        <v>3606</v>
      </c>
      <c r="F551" s="87" t="s">
        <v>786</v>
      </c>
      <c r="G551" s="87" t="s">
        <v>242</v>
      </c>
      <c r="H551" s="87" t="s">
        <v>1533</v>
      </c>
      <c r="I551" s="609">
        <v>13228</v>
      </c>
      <c r="J551" s="105" t="s">
        <v>1245</v>
      </c>
    </row>
    <row r="552" spans="2:10" x14ac:dyDescent="0.2">
      <c r="B552" s="72">
        <v>547</v>
      </c>
      <c r="D552" s="75">
        <v>1</v>
      </c>
      <c r="E552" s="275" t="s">
        <v>3606</v>
      </c>
      <c r="F552" s="275" t="s">
        <v>698</v>
      </c>
      <c r="G552" s="275" t="s">
        <v>710</v>
      </c>
      <c r="H552" s="275" t="s">
        <v>479</v>
      </c>
      <c r="I552" s="642">
        <v>14553</v>
      </c>
      <c r="J552" s="105" t="s">
        <v>940</v>
      </c>
    </row>
    <row r="553" spans="2:10" x14ac:dyDescent="0.2">
      <c r="B553" s="72">
        <v>548</v>
      </c>
      <c r="D553" s="75"/>
      <c r="E553" s="84" t="s">
        <v>3606</v>
      </c>
      <c r="F553" s="84" t="s">
        <v>698</v>
      </c>
      <c r="G553" s="84" t="s">
        <v>710</v>
      </c>
      <c r="H553" s="84" t="s">
        <v>3943</v>
      </c>
      <c r="I553" s="606">
        <v>14766</v>
      </c>
    </row>
    <row r="554" spans="2:10" x14ac:dyDescent="0.2">
      <c r="B554" s="72">
        <v>549</v>
      </c>
      <c r="E554" s="84" t="s">
        <v>3606</v>
      </c>
      <c r="F554" s="84" t="s">
        <v>698</v>
      </c>
      <c r="G554" s="84" t="s">
        <v>94</v>
      </c>
      <c r="H554" s="84" t="s">
        <v>479</v>
      </c>
      <c r="I554" s="606">
        <v>14376</v>
      </c>
      <c r="J554" s="105" t="s">
        <v>1245</v>
      </c>
    </row>
    <row r="555" spans="2:10" x14ac:dyDescent="0.2">
      <c r="B555" s="72">
        <v>550</v>
      </c>
      <c r="E555" s="84" t="s">
        <v>3606</v>
      </c>
      <c r="F555" s="84" t="s">
        <v>3705</v>
      </c>
      <c r="G555" s="84" t="s">
        <v>42</v>
      </c>
      <c r="H555" s="84" t="s">
        <v>3045</v>
      </c>
      <c r="I555" s="606">
        <v>14726</v>
      </c>
      <c r="J555" s="105" t="s">
        <v>940</v>
      </c>
    </row>
    <row r="556" spans="2:10" x14ac:dyDescent="0.2">
      <c r="B556" s="72">
        <v>551</v>
      </c>
      <c r="E556" s="81" t="s">
        <v>3606</v>
      </c>
      <c r="F556" s="81" t="s">
        <v>3705</v>
      </c>
      <c r="G556" s="81" t="s">
        <v>3888</v>
      </c>
      <c r="H556" s="81" t="s">
        <v>1469</v>
      </c>
      <c r="I556" s="611">
        <v>13116</v>
      </c>
      <c r="J556" s="105" t="s">
        <v>940</v>
      </c>
    </row>
    <row r="557" spans="2:10" x14ac:dyDescent="0.2">
      <c r="B557" s="72">
        <v>552</v>
      </c>
      <c r="E557" s="84" t="s">
        <v>297</v>
      </c>
      <c r="F557" s="84" t="s">
        <v>3625</v>
      </c>
      <c r="G557" s="84" t="s">
        <v>906</v>
      </c>
      <c r="H557" s="84" t="s">
        <v>1533</v>
      </c>
      <c r="I557" s="606">
        <v>14360</v>
      </c>
      <c r="J557" s="105" t="s">
        <v>940</v>
      </c>
    </row>
    <row r="558" spans="2:10" x14ac:dyDescent="0.2">
      <c r="B558" s="72">
        <v>553</v>
      </c>
      <c r="D558" s="75">
        <v>1</v>
      </c>
      <c r="E558" s="275" t="s">
        <v>717</v>
      </c>
      <c r="F558" s="275" t="s">
        <v>3887</v>
      </c>
      <c r="G558" s="275" t="s">
        <v>243</v>
      </c>
      <c r="H558" s="275" t="s">
        <v>10</v>
      </c>
      <c r="I558" s="642">
        <v>14455</v>
      </c>
      <c r="J558" s="105" t="s">
        <v>939</v>
      </c>
    </row>
    <row r="559" spans="2:10" x14ac:dyDescent="0.2">
      <c r="B559" s="72">
        <v>554</v>
      </c>
      <c r="D559" s="75"/>
      <c r="E559" s="84" t="s">
        <v>717</v>
      </c>
      <c r="F559" s="84" t="s">
        <v>3887</v>
      </c>
      <c r="G559" s="84" t="s">
        <v>243</v>
      </c>
      <c r="H559" s="84" t="s">
        <v>401</v>
      </c>
      <c r="I559" s="606">
        <v>14766</v>
      </c>
    </row>
    <row r="560" spans="2:10" x14ac:dyDescent="0.2">
      <c r="B560" s="72">
        <v>555</v>
      </c>
      <c r="E560" s="87" t="s">
        <v>3607</v>
      </c>
      <c r="F560" s="87" t="s">
        <v>90</v>
      </c>
      <c r="G560" s="87" t="s">
        <v>515</v>
      </c>
      <c r="H560" s="87" t="s">
        <v>479</v>
      </c>
      <c r="I560" s="609">
        <v>13166</v>
      </c>
      <c r="J560" s="105" t="s">
        <v>940</v>
      </c>
    </row>
    <row r="561" spans="2:11" ht="13.5" thickBot="1" x14ac:dyDescent="0.25">
      <c r="B561" s="72">
        <v>556</v>
      </c>
      <c r="E561" s="84" t="s">
        <v>718</v>
      </c>
      <c r="F561" s="84" t="s">
        <v>101</v>
      </c>
      <c r="G561" s="84" t="s">
        <v>2836</v>
      </c>
      <c r="H561" s="84" t="s">
        <v>10</v>
      </c>
      <c r="I561" s="606">
        <v>13114</v>
      </c>
      <c r="J561" s="105" t="s">
        <v>939</v>
      </c>
    </row>
    <row r="562" spans="2:11" x14ac:dyDescent="0.2">
      <c r="B562" s="72">
        <v>557</v>
      </c>
      <c r="D562" s="649">
        <v>1</v>
      </c>
      <c r="E562" s="112" t="s">
        <v>3608</v>
      </c>
      <c r="F562" s="112" t="s">
        <v>3625</v>
      </c>
      <c r="G562" s="112" t="s">
        <v>94</v>
      </c>
      <c r="H562" s="112" t="s">
        <v>479</v>
      </c>
      <c r="I562" s="605">
        <v>14382</v>
      </c>
      <c r="J562" s="105" t="s">
        <v>940</v>
      </c>
    </row>
    <row r="563" spans="2:11" ht="13.5" thickBot="1" x14ac:dyDescent="0.25">
      <c r="B563" s="72">
        <v>558</v>
      </c>
      <c r="D563" s="650"/>
      <c r="E563" s="81" t="s">
        <v>3608</v>
      </c>
      <c r="F563" s="81" t="s">
        <v>3625</v>
      </c>
      <c r="G563" s="81" t="s">
        <v>94</v>
      </c>
      <c r="H563" s="81" t="s">
        <v>2535</v>
      </c>
      <c r="I563" s="611">
        <v>14691</v>
      </c>
      <c r="J563" s="105" t="s">
        <v>940</v>
      </c>
    </row>
    <row r="564" spans="2:11" x14ac:dyDescent="0.2">
      <c r="B564" s="72">
        <v>559</v>
      </c>
      <c r="D564" s="649">
        <v>1</v>
      </c>
      <c r="E564" s="275" t="s">
        <v>3608</v>
      </c>
      <c r="F564" s="275" t="s">
        <v>103</v>
      </c>
      <c r="G564" s="275" t="s">
        <v>707</v>
      </c>
      <c r="H564" s="275" t="s">
        <v>3942</v>
      </c>
      <c r="I564" s="642">
        <v>13181</v>
      </c>
      <c r="J564" s="105" t="s">
        <v>940</v>
      </c>
    </row>
    <row r="565" spans="2:11" ht="13.5" thickBot="1" x14ac:dyDescent="0.25">
      <c r="B565" s="72">
        <v>560</v>
      </c>
      <c r="D565" s="650"/>
      <c r="E565" s="84" t="s">
        <v>3608</v>
      </c>
      <c r="F565" s="84" t="s">
        <v>103</v>
      </c>
      <c r="G565" s="84" t="s">
        <v>707</v>
      </c>
      <c r="H565" s="84" t="s">
        <v>2771</v>
      </c>
      <c r="I565" s="606">
        <v>14703</v>
      </c>
      <c r="J565" s="105" t="s">
        <v>940</v>
      </c>
    </row>
    <row r="566" spans="2:11" x14ac:dyDescent="0.2">
      <c r="B566" s="72">
        <v>561</v>
      </c>
      <c r="E566" s="89" t="s">
        <v>2308</v>
      </c>
      <c r="F566" s="89" t="s">
        <v>103</v>
      </c>
      <c r="G566" s="89" t="s">
        <v>106</v>
      </c>
      <c r="H566" s="89" t="s">
        <v>2531</v>
      </c>
      <c r="I566" s="607">
        <v>13108</v>
      </c>
      <c r="J566" s="105" t="s">
        <v>940</v>
      </c>
    </row>
    <row r="567" spans="2:11" x14ac:dyDescent="0.2">
      <c r="B567" s="72">
        <v>562</v>
      </c>
      <c r="E567" s="84" t="s">
        <v>3609</v>
      </c>
      <c r="F567" s="84" t="s">
        <v>3624</v>
      </c>
      <c r="G567" s="84" t="s">
        <v>3627</v>
      </c>
      <c r="H567" s="84" t="s">
        <v>479</v>
      </c>
      <c r="I567" s="606">
        <v>13114</v>
      </c>
      <c r="J567" s="105" t="s">
        <v>940</v>
      </c>
    </row>
    <row r="568" spans="2:11" ht="13.5" thickBot="1" x14ac:dyDescent="0.25">
      <c r="B568" s="72">
        <v>563</v>
      </c>
      <c r="E568" s="87" t="s">
        <v>1987</v>
      </c>
      <c r="F568" s="87" t="s">
        <v>101</v>
      </c>
      <c r="G568" s="87" t="s">
        <v>106</v>
      </c>
      <c r="H568" s="87" t="s">
        <v>3045</v>
      </c>
      <c r="I568" s="609">
        <v>13480</v>
      </c>
      <c r="J568" s="105" t="s">
        <v>940</v>
      </c>
      <c r="K568" s="72" t="s">
        <v>1689</v>
      </c>
    </row>
    <row r="569" spans="2:11" x14ac:dyDescent="0.2">
      <c r="B569" s="72">
        <v>564</v>
      </c>
      <c r="D569" s="649">
        <v>1</v>
      </c>
      <c r="E569" s="275" t="s">
        <v>3610</v>
      </c>
      <c r="F569" s="275" t="s">
        <v>698</v>
      </c>
      <c r="G569" s="275" t="s">
        <v>702</v>
      </c>
      <c r="H569" s="275" t="s">
        <v>479</v>
      </c>
      <c r="I569" s="642">
        <v>14553</v>
      </c>
      <c r="J569" s="105" t="s">
        <v>940</v>
      </c>
    </row>
    <row r="570" spans="2:11" ht="13.5" thickBot="1" x14ac:dyDescent="0.25">
      <c r="B570" s="72">
        <v>565</v>
      </c>
      <c r="D570" s="650"/>
      <c r="E570" s="84" t="s">
        <v>3610</v>
      </c>
      <c r="F570" s="84" t="s">
        <v>698</v>
      </c>
      <c r="G570" s="84" t="s">
        <v>702</v>
      </c>
      <c r="H570" s="84" t="s">
        <v>3943</v>
      </c>
      <c r="I570" s="606">
        <v>14766</v>
      </c>
      <c r="J570" s="105"/>
    </row>
    <row r="571" spans="2:11" x14ac:dyDescent="0.2">
      <c r="B571" s="72">
        <v>566</v>
      </c>
      <c r="D571" s="649">
        <v>1</v>
      </c>
      <c r="E571" s="112" t="s">
        <v>3611</v>
      </c>
      <c r="F571" s="112" t="s">
        <v>90</v>
      </c>
      <c r="G571" s="112" t="s">
        <v>1640</v>
      </c>
      <c r="H571" s="112" t="s">
        <v>479</v>
      </c>
      <c r="I571" s="605">
        <v>14108</v>
      </c>
      <c r="J571" s="105" t="s">
        <v>940</v>
      </c>
    </row>
    <row r="572" spans="2:11" x14ac:dyDescent="0.2">
      <c r="B572" s="72">
        <v>567</v>
      </c>
      <c r="D572" s="651">
        <v>1</v>
      </c>
      <c r="E572" s="275" t="s">
        <v>3611</v>
      </c>
      <c r="F572" s="275" t="s">
        <v>90</v>
      </c>
      <c r="G572" s="275" t="s">
        <v>1640</v>
      </c>
      <c r="H572" s="275" t="s">
        <v>2535</v>
      </c>
      <c r="I572" s="642">
        <v>14703</v>
      </c>
      <c r="J572" s="105" t="s">
        <v>940</v>
      </c>
    </row>
    <row r="573" spans="2:11" ht="13.5" thickBot="1" x14ac:dyDescent="0.25">
      <c r="B573" s="72">
        <v>568</v>
      </c>
      <c r="D573" s="650"/>
      <c r="E573" s="84" t="s">
        <v>3611</v>
      </c>
      <c r="F573" s="84" t="s">
        <v>90</v>
      </c>
      <c r="G573" s="84" t="s">
        <v>1640</v>
      </c>
      <c r="H573" s="84" t="s">
        <v>3944</v>
      </c>
      <c r="I573" s="606">
        <v>14766</v>
      </c>
      <c r="J573" s="105"/>
    </row>
    <row r="574" spans="2:11" x14ac:dyDescent="0.2">
      <c r="B574" s="72">
        <v>569</v>
      </c>
      <c r="E574" s="87" t="s">
        <v>3611</v>
      </c>
      <c r="F574" s="87" t="s">
        <v>709</v>
      </c>
      <c r="G574" s="87" t="s">
        <v>91</v>
      </c>
      <c r="H574" s="87" t="s">
        <v>3045</v>
      </c>
      <c r="I574" s="609">
        <v>13181</v>
      </c>
      <c r="J574" s="105" t="s">
        <v>940</v>
      </c>
    </row>
    <row r="575" spans="2:11" x14ac:dyDescent="0.2">
      <c r="B575" s="72">
        <v>570</v>
      </c>
      <c r="E575" s="84" t="s">
        <v>298</v>
      </c>
      <c r="F575" s="84" t="s">
        <v>3624</v>
      </c>
      <c r="G575" s="84" t="s">
        <v>3888</v>
      </c>
      <c r="H575" s="84" t="s">
        <v>1533</v>
      </c>
      <c r="I575" s="606">
        <v>13787</v>
      </c>
      <c r="J575" s="105" t="s">
        <v>1245</v>
      </c>
    </row>
    <row r="576" spans="2:11" x14ac:dyDescent="0.2">
      <c r="B576" s="72">
        <v>571</v>
      </c>
      <c r="E576" s="84" t="s">
        <v>3612</v>
      </c>
      <c r="F576" s="84" t="s">
        <v>709</v>
      </c>
      <c r="G576" s="84" t="s">
        <v>3888</v>
      </c>
      <c r="H576" s="84" t="s">
        <v>1469</v>
      </c>
      <c r="I576" s="606">
        <v>13116</v>
      </c>
      <c r="J576" s="105" t="s">
        <v>940</v>
      </c>
    </row>
    <row r="577" spans="2:10" x14ac:dyDescent="0.2">
      <c r="B577" s="72">
        <v>572</v>
      </c>
      <c r="E577" s="88" t="s">
        <v>3612</v>
      </c>
      <c r="F577" s="88" t="s">
        <v>3613</v>
      </c>
      <c r="G577" s="88" t="s">
        <v>710</v>
      </c>
      <c r="H577" s="88" t="s">
        <v>479</v>
      </c>
      <c r="I577" s="608">
        <v>13141</v>
      </c>
      <c r="J577" s="105" t="s">
        <v>1245</v>
      </c>
    </row>
    <row r="578" spans="2:10" x14ac:dyDescent="0.2">
      <c r="B578" s="72">
        <v>573</v>
      </c>
      <c r="E578" s="87" t="s">
        <v>3557</v>
      </c>
      <c r="F578" s="87" t="s">
        <v>3558</v>
      </c>
      <c r="G578" s="87" t="s">
        <v>1637</v>
      </c>
      <c r="H578" s="87" t="s">
        <v>2535</v>
      </c>
      <c r="I578" s="609">
        <v>13108</v>
      </c>
      <c r="J578" s="105" t="s">
        <v>940</v>
      </c>
    </row>
    <row r="579" spans="2:10" x14ac:dyDescent="0.2">
      <c r="B579" s="72">
        <v>574</v>
      </c>
      <c r="D579" s="75">
        <v>1</v>
      </c>
      <c r="E579" s="112" t="s">
        <v>299</v>
      </c>
      <c r="F579" s="112" t="s">
        <v>493</v>
      </c>
      <c r="G579" s="112" t="s">
        <v>1770</v>
      </c>
      <c r="H579" s="112" t="s">
        <v>1533</v>
      </c>
      <c r="I579" s="605">
        <v>14312</v>
      </c>
      <c r="J579" s="105" t="s">
        <v>940</v>
      </c>
    </row>
    <row r="580" spans="2:10" x14ac:dyDescent="0.2">
      <c r="B580" s="72">
        <v>575</v>
      </c>
      <c r="D580" s="75"/>
      <c r="E580" s="84" t="s">
        <v>299</v>
      </c>
      <c r="F580" s="84" t="s">
        <v>493</v>
      </c>
      <c r="G580" s="84" t="s">
        <v>1770</v>
      </c>
      <c r="H580" s="84" t="s">
        <v>1469</v>
      </c>
      <c r="I580" s="606">
        <v>14563</v>
      </c>
      <c r="J580" s="105" t="s">
        <v>940</v>
      </c>
    </row>
    <row r="581" spans="2:10" x14ac:dyDescent="0.2">
      <c r="B581" s="72">
        <v>576</v>
      </c>
      <c r="E581" s="84" t="s">
        <v>3963</v>
      </c>
      <c r="F581" s="84" t="s">
        <v>701</v>
      </c>
      <c r="G581" s="84" t="s">
        <v>2542</v>
      </c>
      <c r="H581" s="84" t="s">
        <v>2770</v>
      </c>
      <c r="I581" s="606">
        <v>14661</v>
      </c>
      <c r="J581" s="105" t="s">
        <v>940</v>
      </c>
    </row>
    <row r="582" spans="2:10" x14ac:dyDescent="0.2">
      <c r="B582" s="72">
        <v>577</v>
      </c>
      <c r="D582" s="75">
        <v>1</v>
      </c>
      <c r="E582" s="112" t="s">
        <v>3614</v>
      </c>
      <c r="F582" s="112" t="s">
        <v>3624</v>
      </c>
      <c r="G582" s="112" t="s">
        <v>710</v>
      </c>
      <c r="H582" s="112" t="s">
        <v>479</v>
      </c>
      <c r="I582" s="605">
        <v>13197</v>
      </c>
      <c r="J582" s="105" t="s">
        <v>940</v>
      </c>
    </row>
    <row r="583" spans="2:10" x14ac:dyDescent="0.2">
      <c r="B583" s="72">
        <v>578</v>
      </c>
      <c r="D583" s="75">
        <v>1</v>
      </c>
      <c r="E583" s="112" t="s">
        <v>3614</v>
      </c>
      <c r="F583" s="112" t="s">
        <v>3624</v>
      </c>
      <c r="G583" s="112" t="s">
        <v>710</v>
      </c>
      <c r="H583" s="112" t="s">
        <v>2535</v>
      </c>
      <c r="I583" s="605">
        <v>13928</v>
      </c>
      <c r="J583" s="105" t="s">
        <v>940</v>
      </c>
    </row>
    <row r="584" spans="2:10" x14ac:dyDescent="0.2">
      <c r="B584" s="72">
        <v>579</v>
      </c>
      <c r="D584" s="75">
        <v>1</v>
      </c>
      <c r="E584" s="112" t="s">
        <v>3614</v>
      </c>
      <c r="F584" s="112" t="s">
        <v>3624</v>
      </c>
      <c r="G584" s="112" t="s">
        <v>710</v>
      </c>
      <c r="H584" s="112" t="s">
        <v>2531</v>
      </c>
      <c r="I584" s="605">
        <v>14285</v>
      </c>
      <c r="J584" s="105" t="s">
        <v>940</v>
      </c>
    </row>
    <row r="585" spans="2:10" x14ac:dyDescent="0.2">
      <c r="B585" s="72">
        <v>580</v>
      </c>
      <c r="D585" s="75">
        <v>1</v>
      </c>
      <c r="E585" s="275" t="s">
        <v>3614</v>
      </c>
      <c r="F585" s="275" t="s">
        <v>3624</v>
      </c>
      <c r="G585" s="275" t="s">
        <v>710</v>
      </c>
      <c r="H585" s="275" t="s">
        <v>2782</v>
      </c>
      <c r="I585" s="642">
        <v>14584</v>
      </c>
      <c r="J585" s="105" t="s">
        <v>1706</v>
      </c>
    </row>
    <row r="586" spans="2:10" x14ac:dyDescent="0.2">
      <c r="B586" s="72">
        <v>581</v>
      </c>
      <c r="D586" s="75"/>
      <c r="E586" s="84" t="s">
        <v>3614</v>
      </c>
      <c r="F586" s="84" t="s">
        <v>3624</v>
      </c>
      <c r="G586" s="84" t="s">
        <v>710</v>
      </c>
      <c r="H586" s="84" t="s">
        <v>2670</v>
      </c>
      <c r="I586" s="606">
        <v>14766</v>
      </c>
    </row>
    <row r="587" spans="2:10" x14ac:dyDescent="0.2">
      <c r="B587" s="72">
        <v>582</v>
      </c>
      <c r="E587" s="343" t="s">
        <v>1781</v>
      </c>
      <c r="F587" s="343" t="s">
        <v>914</v>
      </c>
      <c r="G587" s="343" t="s">
        <v>3424</v>
      </c>
      <c r="H587" s="343" t="s">
        <v>2770</v>
      </c>
      <c r="I587" s="493">
        <v>14726</v>
      </c>
      <c r="J587" s="105" t="s">
        <v>940</v>
      </c>
    </row>
    <row r="588" spans="2:10" x14ac:dyDescent="0.2">
      <c r="B588" s="72">
        <v>583</v>
      </c>
      <c r="E588" s="84" t="s">
        <v>1781</v>
      </c>
      <c r="F588" s="84" t="s">
        <v>1143</v>
      </c>
      <c r="G588" s="84" t="s">
        <v>1770</v>
      </c>
      <c r="H588" s="645" t="s">
        <v>3046</v>
      </c>
      <c r="I588" s="606">
        <v>14703</v>
      </c>
      <c r="J588" s="105" t="s">
        <v>940</v>
      </c>
    </row>
    <row r="589" spans="2:10" x14ac:dyDescent="0.2">
      <c r="B589" s="72">
        <v>584</v>
      </c>
      <c r="D589" s="75">
        <v>1</v>
      </c>
      <c r="E589" s="112" t="s">
        <v>719</v>
      </c>
      <c r="F589" s="112" t="s">
        <v>786</v>
      </c>
      <c r="G589" s="112" t="s">
        <v>707</v>
      </c>
      <c r="H589" s="112" t="s">
        <v>10</v>
      </c>
      <c r="I589" s="605">
        <v>13120</v>
      </c>
      <c r="J589" s="105" t="s">
        <v>939</v>
      </c>
    </row>
    <row r="590" spans="2:10" x14ac:dyDescent="0.2">
      <c r="B590" s="72">
        <v>585</v>
      </c>
      <c r="D590" s="75">
        <v>1</v>
      </c>
      <c r="E590" s="275" t="s">
        <v>719</v>
      </c>
      <c r="F590" s="275" t="s">
        <v>786</v>
      </c>
      <c r="G590" s="275" t="s">
        <v>707</v>
      </c>
      <c r="H590" s="275" t="s">
        <v>3036</v>
      </c>
      <c r="I590" s="642">
        <v>13952</v>
      </c>
      <c r="J590" s="105" t="s">
        <v>939</v>
      </c>
    </row>
    <row r="591" spans="2:10" x14ac:dyDescent="0.2">
      <c r="B591" s="72">
        <v>586</v>
      </c>
      <c r="D591" s="75"/>
      <c r="E591" s="84" t="s">
        <v>719</v>
      </c>
      <c r="F591" s="84" t="s">
        <v>786</v>
      </c>
      <c r="G591" s="84" t="s">
        <v>707</v>
      </c>
      <c r="H591" s="84" t="s">
        <v>401</v>
      </c>
      <c r="I591" s="606">
        <v>14766</v>
      </c>
    </row>
    <row r="592" spans="2:10" x14ac:dyDescent="0.2">
      <c r="B592" s="72">
        <v>587</v>
      </c>
      <c r="E592" s="89" t="s">
        <v>300</v>
      </c>
      <c r="F592" s="89" t="s">
        <v>3630</v>
      </c>
      <c r="G592" s="89" t="s">
        <v>1608</v>
      </c>
      <c r="H592" s="89" t="s">
        <v>1533</v>
      </c>
      <c r="I592" s="607">
        <v>13140</v>
      </c>
      <c r="J592" s="105" t="s">
        <v>940</v>
      </c>
    </row>
    <row r="593" spans="2:11" x14ac:dyDescent="0.2">
      <c r="B593" s="72">
        <v>588</v>
      </c>
      <c r="E593" s="89" t="s">
        <v>3615</v>
      </c>
      <c r="F593" s="89" t="s">
        <v>3625</v>
      </c>
      <c r="G593" s="89" t="s">
        <v>702</v>
      </c>
      <c r="H593" s="89" t="s">
        <v>479</v>
      </c>
      <c r="I593" s="607">
        <v>13108</v>
      </c>
      <c r="J593" s="105" t="s">
        <v>940</v>
      </c>
    </row>
    <row r="594" spans="2:11" x14ac:dyDescent="0.2">
      <c r="B594" s="72">
        <v>589</v>
      </c>
      <c r="D594" s="75">
        <v>1</v>
      </c>
      <c r="E594" s="275" t="s">
        <v>3616</v>
      </c>
      <c r="F594" s="275" t="s">
        <v>786</v>
      </c>
      <c r="G594" s="275" t="s">
        <v>3617</v>
      </c>
      <c r="H594" s="275" t="s">
        <v>479</v>
      </c>
      <c r="I594" s="642">
        <v>14553</v>
      </c>
      <c r="J594" s="105" t="s">
        <v>940</v>
      </c>
    </row>
    <row r="595" spans="2:11" x14ac:dyDescent="0.2">
      <c r="B595" s="72">
        <v>590</v>
      </c>
      <c r="D595" s="75"/>
      <c r="E595" s="84" t="s">
        <v>3616</v>
      </c>
      <c r="F595" s="84" t="s">
        <v>786</v>
      </c>
      <c r="G595" s="84" t="s">
        <v>3617</v>
      </c>
      <c r="H595" s="84" t="s">
        <v>2681</v>
      </c>
      <c r="I595" s="606">
        <v>14766</v>
      </c>
      <c r="J595" s="105"/>
    </row>
    <row r="596" spans="2:11" x14ac:dyDescent="0.2">
      <c r="B596" s="72">
        <v>591</v>
      </c>
      <c r="E596" s="836" t="s">
        <v>3076</v>
      </c>
      <c r="F596" s="836" t="s">
        <v>698</v>
      </c>
      <c r="G596" s="836" t="s">
        <v>1640</v>
      </c>
      <c r="H596" s="836" t="s">
        <v>1469</v>
      </c>
      <c r="I596" s="838">
        <v>13222</v>
      </c>
      <c r="J596" s="105" t="s">
        <v>940</v>
      </c>
    </row>
    <row r="597" spans="2:11" x14ac:dyDescent="0.2">
      <c r="B597" s="72">
        <v>592</v>
      </c>
      <c r="E597" s="84" t="s">
        <v>2618</v>
      </c>
      <c r="F597" s="84" t="s">
        <v>101</v>
      </c>
      <c r="G597" s="84" t="s">
        <v>3636</v>
      </c>
      <c r="H597" s="84" t="s">
        <v>3942</v>
      </c>
      <c r="I597" s="606">
        <v>14670</v>
      </c>
      <c r="J597" s="105" t="s">
        <v>940</v>
      </c>
      <c r="K597" s="79" t="s">
        <v>0</v>
      </c>
    </row>
    <row r="598" spans="2:11" x14ac:dyDescent="0.2">
      <c r="B598" s="72">
        <v>593</v>
      </c>
      <c r="E598" s="343" t="s">
        <v>301</v>
      </c>
      <c r="F598" s="343" t="s">
        <v>268</v>
      </c>
      <c r="G598" s="343" t="s">
        <v>40</v>
      </c>
      <c r="H598" s="343" t="s">
        <v>1533</v>
      </c>
      <c r="I598" s="493">
        <v>13197</v>
      </c>
      <c r="J598" s="105" t="s">
        <v>940</v>
      </c>
    </row>
    <row r="599" spans="2:11" x14ac:dyDescent="0.2">
      <c r="B599" s="72">
        <v>594</v>
      </c>
      <c r="D599" s="75">
        <v>1</v>
      </c>
      <c r="E599" s="112" t="s">
        <v>301</v>
      </c>
      <c r="F599" s="112" t="s">
        <v>786</v>
      </c>
      <c r="G599" s="112" t="s">
        <v>702</v>
      </c>
      <c r="H599" s="657" t="s">
        <v>3046</v>
      </c>
      <c r="I599" s="605">
        <v>14108</v>
      </c>
      <c r="J599" s="105" t="s">
        <v>940</v>
      </c>
    </row>
    <row r="600" spans="2:11" x14ac:dyDescent="0.2">
      <c r="B600" s="72">
        <v>595</v>
      </c>
      <c r="D600" s="75"/>
      <c r="E600" s="84" t="s">
        <v>301</v>
      </c>
      <c r="F600" s="84" t="s">
        <v>786</v>
      </c>
      <c r="G600" s="84" t="s">
        <v>702</v>
      </c>
      <c r="H600" s="84" t="s">
        <v>2773</v>
      </c>
      <c r="I600" s="606">
        <v>14703</v>
      </c>
      <c r="J600" s="105" t="s">
        <v>940</v>
      </c>
    </row>
    <row r="601" spans="2:11" x14ac:dyDescent="0.2">
      <c r="B601" s="72">
        <v>596</v>
      </c>
      <c r="E601" s="84" t="s">
        <v>302</v>
      </c>
      <c r="F601" s="84" t="s">
        <v>3705</v>
      </c>
      <c r="G601" s="84" t="s">
        <v>3922</v>
      </c>
      <c r="H601" s="84" t="s">
        <v>1533</v>
      </c>
      <c r="I601" s="606">
        <v>14314</v>
      </c>
      <c r="J601" s="105" t="s">
        <v>939</v>
      </c>
    </row>
    <row r="602" spans="2:11" x14ac:dyDescent="0.2">
      <c r="B602" s="72">
        <v>597</v>
      </c>
      <c r="D602" s="75">
        <v>1</v>
      </c>
      <c r="E602" s="112" t="s">
        <v>3964</v>
      </c>
      <c r="F602" s="112" t="s">
        <v>3286</v>
      </c>
      <c r="G602" s="112" t="s">
        <v>909</v>
      </c>
      <c r="H602" s="112" t="s">
        <v>2535</v>
      </c>
      <c r="I602" s="605">
        <v>13114</v>
      </c>
      <c r="J602" s="105" t="s">
        <v>940</v>
      </c>
    </row>
    <row r="603" spans="2:11" x14ac:dyDescent="0.2">
      <c r="B603" s="72">
        <v>598</v>
      </c>
      <c r="D603" s="75"/>
      <c r="E603" s="87" t="s">
        <v>3964</v>
      </c>
      <c r="F603" s="87" t="s">
        <v>3286</v>
      </c>
      <c r="G603" s="87" t="s">
        <v>909</v>
      </c>
      <c r="H603" s="87" t="s">
        <v>2531</v>
      </c>
      <c r="I603" s="609">
        <v>13983</v>
      </c>
      <c r="J603" s="105" t="s">
        <v>940</v>
      </c>
      <c r="K603" s="79" t="s">
        <v>0</v>
      </c>
    </row>
    <row r="604" spans="2:11" x14ac:dyDescent="0.2">
      <c r="B604" s="72">
        <v>599</v>
      </c>
      <c r="E604" s="84" t="s">
        <v>3964</v>
      </c>
      <c r="F604" s="84" t="s">
        <v>245</v>
      </c>
      <c r="G604" s="84" t="s">
        <v>94</v>
      </c>
      <c r="H604" s="84" t="s">
        <v>2770</v>
      </c>
      <c r="I604" s="606">
        <v>13261</v>
      </c>
      <c r="J604" s="105" t="s">
        <v>940</v>
      </c>
    </row>
    <row r="605" spans="2:11" x14ac:dyDescent="0.2">
      <c r="B605" s="72">
        <v>600</v>
      </c>
      <c r="E605" s="87" t="s">
        <v>3009</v>
      </c>
      <c r="F605" s="87" t="s">
        <v>3286</v>
      </c>
      <c r="G605" s="87" t="s">
        <v>3010</v>
      </c>
      <c r="H605" s="87" t="s">
        <v>479</v>
      </c>
      <c r="I605" s="609">
        <v>13116</v>
      </c>
      <c r="J605" s="105" t="s">
        <v>940</v>
      </c>
    </row>
    <row r="606" spans="2:11" x14ac:dyDescent="0.2">
      <c r="B606" s="72">
        <v>601</v>
      </c>
      <c r="D606" s="75">
        <v>1</v>
      </c>
      <c r="E606" s="275" t="s">
        <v>3011</v>
      </c>
      <c r="F606" s="275" t="s">
        <v>905</v>
      </c>
      <c r="G606" s="275" t="s">
        <v>710</v>
      </c>
      <c r="H606" s="275" t="s">
        <v>479</v>
      </c>
      <c r="I606" s="642">
        <v>14553</v>
      </c>
      <c r="J606" s="105" t="s">
        <v>940</v>
      </c>
    </row>
    <row r="607" spans="2:11" x14ac:dyDescent="0.2">
      <c r="B607" s="72">
        <v>602</v>
      </c>
      <c r="D607" s="75"/>
      <c r="E607" s="84" t="s">
        <v>3011</v>
      </c>
      <c r="F607" s="84" t="s">
        <v>905</v>
      </c>
      <c r="G607" s="84" t="s">
        <v>710</v>
      </c>
      <c r="H607" s="84" t="s">
        <v>3943</v>
      </c>
      <c r="I607" s="606">
        <v>14766</v>
      </c>
      <c r="J607" s="105"/>
    </row>
    <row r="608" spans="2:11" x14ac:dyDescent="0.2">
      <c r="B608" s="72">
        <v>603</v>
      </c>
      <c r="E608" s="84" t="s">
        <v>303</v>
      </c>
      <c r="F608" s="84" t="s">
        <v>90</v>
      </c>
      <c r="G608" s="84" t="s">
        <v>3845</v>
      </c>
      <c r="H608" s="84" t="s">
        <v>1533</v>
      </c>
      <c r="I608" s="606">
        <v>14873</v>
      </c>
      <c r="J608" s="105" t="s">
        <v>940</v>
      </c>
    </row>
    <row r="609" spans="2:10" ht="13.5" thickBot="1" x14ac:dyDescent="0.25">
      <c r="B609" s="72">
        <v>604</v>
      </c>
      <c r="E609" s="87" t="s">
        <v>303</v>
      </c>
      <c r="F609" s="87" t="s">
        <v>1927</v>
      </c>
      <c r="G609" s="87" t="s">
        <v>710</v>
      </c>
      <c r="H609" s="87" t="s">
        <v>2771</v>
      </c>
      <c r="I609" s="609">
        <v>13108</v>
      </c>
      <c r="J609" s="105" t="s">
        <v>940</v>
      </c>
    </row>
    <row r="610" spans="2:10" x14ac:dyDescent="0.2">
      <c r="B610" s="72">
        <v>605</v>
      </c>
      <c r="D610" s="649">
        <v>1</v>
      </c>
      <c r="E610" s="275" t="s">
        <v>3012</v>
      </c>
      <c r="F610" s="275" t="s">
        <v>3013</v>
      </c>
      <c r="G610" s="275" t="s">
        <v>710</v>
      </c>
      <c r="H610" s="275" t="s">
        <v>479</v>
      </c>
      <c r="I610" s="642">
        <v>14553</v>
      </c>
      <c r="J610" s="105" t="s">
        <v>940</v>
      </c>
    </row>
    <row r="611" spans="2:10" ht="13.5" thickBot="1" x14ac:dyDescent="0.25">
      <c r="B611" s="72">
        <v>606</v>
      </c>
      <c r="D611" s="650"/>
      <c r="E611" s="84" t="s">
        <v>3012</v>
      </c>
      <c r="F611" s="84" t="s">
        <v>3013</v>
      </c>
      <c r="G611" s="84" t="s">
        <v>710</v>
      </c>
      <c r="H611" s="84" t="s">
        <v>2681</v>
      </c>
      <c r="I611" s="606">
        <v>14766</v>
      </c>
      <c r="J611" s="105"/>
    </row>
    <row r="612" spans="2:10" x14ac:dyDescent="0.2">
      <c r="B612" s="72">
        <v>607</v>
      </c>
      <c r="D612" s="649">
        <v>1</v>
      </c>
      <c r="E612" s="275" t="s">
        <v>3014</v>
      </c>
      <c r="F612" s="275" t="s">
        <v>506</v>
      </c>
      <c r="G612" s="275" t="s">
        <v>710</v>
      </c>
      <c r="H612" s="275" t="s">
        <v>479</v>
      </c>
      <c r="I612" s="642">
        <v>14108</v>
      </c>
      <c r="J612" s="105" t="s">
        <v>940</v>
      </c>
    </row>
    <row r="613" spans="2:10" ht="13.5" thickBot="1" x14ac:dyDescent="0.25">
      <c r="B613" s="72">
        <v>608</v>
      </c>
      <c r="D613" s="650"/>
      <c r="E613" s="84" t="s">
        <v>3014</v>
      </c>
      <c r="F613" s="84" t="s">
        <v>506</v>
      </c>
      <c r="G613" s="84" t="s">
        <v>710</v>
      </c>
      <c r="H613" s="84" t="s">
        <v>2681</v>
      </c>
      <c r="I613" s="606">
        <v>14766</v>
      </c>
      <c r="J613" s="105"/>
    </row>
    <row r="614" spans="2:10" x14ac:dyDescent="0.2">
      <c r="B614" s="72">
        <v>609</v>
      </c>
      <c r="D614" s="649">
        <v>1</v>
      </c>
      <c r="E614" s="275" t="s">
        <v>3015</v>
      </c>
      <c r="F614" s="275" t="s">
        <v>786</v>
      </c>
      <c r="G614" s="275" t="s">
        <v>707</v>
      </c>
      <c r="H614" s="275" t="s">
        <v>479</v>
      </c>
      <c r="I614" s="642">
        <v>13181</v>
      </c>
      <c r="J614" s="105" t="s">
        <v>940</v>
      </c>
    </row>
    <row r="615" spans="2:10" ht="13.5" thickBot="1" x14ac:dyDescent="0.25">
      <c r="B615" s="72">
        <v>610</v>
      </c>
      <c r="D615" s="650"/>
      <c r="E615" s="84" t="s">
        <v>3015</v>
      </c>
      <c r="F615" s="84" t="s">
        <v>786</v>
      </c>
      <c r="G615" s="84" t="s">
        <v>707</v>
      </c>
      <c r="H615" s="84" t="s">
        <v>177</v>
      </c>
      <c r="I615" s="606">
        <v>14766</v>
      </c>
      <c r="J615" s="105"/>
    </row>
    <row r="616" spans="2:10" x14ac:dyDescent="0.2">
      <c r="B616" s="72">
        <v>611</v>
      </c>
      <c r="E616" s="84" t="s">
        <v>3016</v>
      </c>
      <c r="F616" s="84" t="s">
        <v>96</v>
      </c>
      <c r="G616" s="84" t="s">
        <v>707</v>
      </c>
      <c r="H616" s="84" t="s">
        <v>479</v>
      </c>
      <c r="I616" s="606">
        <v>14382</v>
      </c>
      <c r="J616" s="105" t="s">
        <v>940</v>
      </c>
    </row>
    <row r="617" spans="2:10" x14ac:dyDescent="0.2">
      <c r="B617" s="72">
        <v>612</v>
      </c>
      <c r="E617" s="87" t="s">
        <v>3559</v>
      </c>
      <c r="F617" s="87" t="s">
        <v>2718</v>
      </c>
      <c r="G617" s="87" t="s">
        <v>106</v>
      </c>
      <c r="H617" s="87" t="s">
        <v>2535</v>
      </c>
      <c r="I617" s="609">
        <v>13111</v>
      </c>
      <c r="J617" s="105" t="s">
        <v>940</v>
      </c>
    </row>
    <row r="618" spans="2:10" x14ac:dyDescent="0.2">
      <c r="B618" s="72">
        <v>613</v>
      </c>
      <c r="E618" s="84" t="s">
        <v>4002</v>
      </c>
      <c r="F618" s="84" t="s">
        <v>905</v>
      </c>
      <c r="G618" s="84" t="s">
        <v>702</v>
      </c>
      <c r="H618" s="84" t="s">
        <v>1533</v>
      </c>
      <c r="I618" s="606">
        <v>14691</v>
      </c>
      <c r="J618" s="105" t="s">
        <v>940</v>
      </c>
    </row>
    <row r="619" spans="2:10" x14ac:dyDescent="0.2">
      <c r="B619" s="72">
        <v>614</v>
      </c>
      <c r="E619" s="84" t="s">
        <v>4002</v>
      </c>
      <c r="F619" s="84" t="s">
        <v>3294</v>
      </c>
      <c r="G619" s="84" t="s">
        <v>4003</v>
      </c>
      <c r="H619" s="84" t="s">
        <v>479</v>
      </c>
      <c r="I619" s="606">
        <v>13116</v>
      </c>
      <c r="J619" s="105" t="s">
        <v>940</v>
      </c>
    </row>
    <row r="620" spans="2:10" ht="13.5" thickBot="1" x14ac:dyDescent="0.25">
      <c r="B620" s="72">
        <v>615</v>
      </c>
      <c r="E620" s="343" t="s">
        <v>4002</v>
      </c>
      <c r="F620" s="343" t="s">
        <v>3291</v>
      </c>
      <c r="G620" s="343" t="s">
        <v>205</v>
      </c>
      <c r="H620" s="343" t="s">
        <v>1533</v>
      </c>
      <c r="I620" s="493">
        <v>13131</v>
      </c>
      <c r="J620" s="105" t="s">
        <v>940</v>
      </c>
    </row>
    <row r="621" spans="2:10" x14ac:dyDescent="0.2">
      <c r="B621" s="72">
        <v>616</v>
      </c>
      <c r="D621" s="649">
        <v>1</v>
      </c>
      <c r="E621" s="275" t="s">
        <v>4002</v>
      </c>
      <c r="F621" s="275" t="s">
        <v>96</v>
      </c>
      <c r="G621" s="275" t="s">
        <v>4003</v>
      </c>
      <c r="H621" s="275" t="s">
        <v>479</v>
      </c>
      <c r="I621" s="642">
        <v>14553</v>
      </c>
      <c r="J621" s="105" t="s">
        <v>940</v>
      </c>
    </row>
    <row r="622" spans="2:10" ht="13.5" thickBot="1" x14ac:dyDescent="0.25">
      <c r="B622" s="72">
        <v>617</v>
      </c>
      <c r="D622" s="650"/>
      <c r="E622" s="84" t="s">
        <v>4002</v>
      </c>
      <c r="F622" s="84" t="s">
        <v>96</v>
      </c>
      <c r="G622" s="84" t="s">
        <v>4003</v>
      </c>
      <c r="H622" s="84" t="s">
        <v>3943</v>
      </c>
      <c r="I622" s="606">
        <v>14766</v>
      </c>
      <c r="J622" s="105"/>
    </row>
    <row r="623" spans="2:10" x14ac:dyDescent="0.2">
      <c r="B623" s="72">
        <v>618</v>
      </c>
      <c r="D623" s="649">
        <v>1</v>
      </c>
      <c r="E623" s="112" t="s">
        <v>4002</v>
      </c>
      <c r="F623" s="112" t="s">
        <v>96</v>
      </c>
      <c r="G623" s="112" t="s">
        <v>106</v>
      </c>
      <c r="H623" s="112" t="s">
        <v>1533</v>
      </c>
      <c r="I623" s="605">
        <v>13151</v>
      </c>
      <c r="J623" s="105" t="s">
        <v>940</v>
      </c>
    </row>
    <row r="624" spans="2:10" x14ac:dyDescent="0.2">
      <c r="B624" s="72">
        <v>619</v>
      </c>
      <c r="D624" s="651">
        <v>1</v>
      </c>
      <c r="E624" s="112" t="s">
        <v>4002</v>
      </c>
      <c r="F624" s="112" t="s">
        <v>96</v>
      </c>
      <c r="G624" s="112" t="s">
        <v>106</v>
      </c>
      <c r="H624" s="112" t="s">
        <v>1468</v>
      </c>
      <c r="I624" s="605">
        <v>14430</v>
      </c>
      <c r="J624" s="105" t="s">
        <v>940</v>
      </c>
    </row>
    <row r="625" spans="2:11" ht="13.5" thickBot="1" x14ac:dyDescent="0.25">
      <c r="B625" s="72">
        <v>620</v>
      </c>
      <c r="D625" s="650"/>
      <c r="E625" s="525" t="s">
        <v>4002</v>
      </c>
      <c r="F625" s="525" t="s">
        <v>96</v>
      </c>
      <c r="G625" s="525" t="s">
        <v>106</v>
      </c>
      <c r="H625" s="245" t="s">
        <v>1467</v>
      </c>
      <c r="I625" s="610">
        <v>14782</v>
      </c>
      <c r="J625" s="105" t="s">
        <v>1706</v>
      </c>
    </row>
    <row r="626" spans="2:11" x14ac:dyDescent="0.2">
      <c r="B626" s="72">
        <v>621</v>
      </c>
      <c r="E626" s="84" t="s">
        <v>4002</v>
      </c>
      <c r="F626" s="84" t="s">
        <v>709</v>
      </c>
      <c r="G626" s="84" t="s">
        <v>702</v>
      </c>
      <c r="H626" s="84" t="s">
        <v>3045</v>
      </c>
      <c r="I626" s="606">
        <v>13376</v>
      </c>
      <c r="J626" s="105" t="s">
        <v>1245</v>
      </c>
    </row>
    <row r="627" spans="2:11" x14ac:dyDescent="0.2">
      <c r="B627" s="72">
        <v>622</v>
      </c>
      <c r="E627" s="84" t="s">
        <v>4002</v>
      </c>
      <c r="F627" s="84" t="s">
        <v>503</v>
      </c>
      <c r="G627" s="84" t="s">
        <v>94</v>
      </c>
      <c r="H627" s="84" t="s">
        <v>1533</v>
      </c>
      <c r="I627" s="606">
        <v>13116</v>
      </c>
      <c r="J627" s="105" t="s">
        <v>940</v>
      </c>
    </row>
    <row r="628" spans="2:11" x14ac:dyDescent="0.2">
      <c r="B628" s="72">
        <v>623</v>
      </c>
      <c r="E628" s="81" t="s">
        <v>4002</v>
      </c>
      <c r="F628" s="81" t="s">
        <v>3705</v>
      </c>
      <c r="G628" s="81" t="s">
        <v>3888</v>
      </c>
      <c r="H628" s="81" t="s">
        <v>479</v>
      </c>
      <c r="I628" s="611">
        <v>14553</v>
      </c>
      <c r="J628" s="105" t="s">
        <v>940</v>
      </c>
    </row>
    <row r="629" spans="2:11" x14ac:dyDescent="0.2">
      <c r="B629" s="72">
        <v>624</v>
      </c>
      <c r="E629" s="84" t="s">
        <v>304</v>
      </c>
      <c r="F629" s="84" t="s">
        <v>3633</v>
      </c>
      <c r="G629" s="84" t="s">
        <v>702</v>
      </c>
      <c r="H629" s="84" t="s">
        <v>1533</v>
      </c>
      <c r="I629" s="606">
        <v>14273</v>
      </c>
      <c r="J629" s="105" t="s">
        <v>1245</v>
      </c>
    </row>
    <row r="630" spans="2:11" x14ac:dyDescent="0.2">
      <c r="B630" s="72">
        <v>625</v>
      </c>
      <c r="E630" s="81" t="s">
        <v>1988</v>
      </c>
      <c r="F630" s="81" t="s">
        <v>3158</v>
      </c>
      <c r="G630" s="81" t="s">
        <v>42</v>
      </c>
      <c r="H630" s="81" t="s">
        <v>3045</v>
      </c>
      <c r="I630" s="611">
        <v>13499</v>
      </c>
      <c r="J630" s="105" t="s">
        <v>940</v>
      </c>
      <c r="K630" s="48" t="s">
        <v>1</v>
      </c>
    </row>
    <row r="631" spans="2:11" x14ac:dyDescent="0.2">
      <c r="B631" s="72">
        <v>626</v>
      </c>
      <c r="E631" s="87" t="s">
        <v>3077</v>
      </c>
      <c r="F631" s="87" t="s">
        <v>2627</v>
      </c>
      <c r="G631" s="87" t="s">
        <v>707</v>
      </c>
      <c r="H631" s="87" t="s">
        <v>1469</v>
      </c>
      <c r="I631" s="609">
        <v>13111</v>
      </c>
      <c r="J631" s="105" t="s">
        <v>940</v>
      </c>
    </row>
    <row r="632" spans="2:11" x14ac:dyDescent="0.2">
      <c r="B632" s="72">
        <v>627</v>
      </c>
      <c r="E632" s="87" t="s">
        <v>305</v>
      </c>
      <c r="F632" s="87" t="s">
        <v>786</v>
      </c>
      <c r="G632" s="87" t="s">
        <v>702</v>
      </c>
      <c r="H632" s="87" t="s">
        <v>1533</v>
      </c>
      <c r="I632" s="609">
        <v>13116</v>
      </c>
      <c r="J632" s="105" t="s">
        <v>940</v>
      </c>
    </row>
    <row r="633" spans="2:11" x14ac:dyDescent="0.2">
      <c r="B633" s="72">
        <v>628</v>
      </c>
      <c r="E633" s="87" t="s">
        <v>4004</v>
      </c>
      <c r="F633" s="87" t="s">
        <v>3624</v>
      </c>
      <c r="G633" s="87" t="s">
        <v>710</v>
      </c>
      <c r="H633" s="87" t="s">
        <v>479</v>
      </c>
      <c r="I633" s="609">
        <v>13197</v>
      </c>
      <c r="J633" s="105" t="s">
        <v>940</v>
      </c>
    </row>
    <row r="634" spans="2:11" x14ac:dyDescent="0.2">
      <c r="B634" s="72">
        <v>629</v>
      </c>
      <c r="E634" s="836" t="s">
        <v>1782</v>
      </c>
      <c r="F634" s="836" t="s">
        <v>706</v>
      </c>
      <c r="G634" s="836" t="s">
        <v>122</v>
      </c>
      <c r="H634" s="836" t="s">
        <v>2770</v>
      </c>
      <c r="I634" s="838">
        <v>13261</v>
      </c>
      <c r="J634" s="105" t="s">
        <v>940</v>
      </c>
    </row>
    <row r="635" spans="2:11" x14ac:dyDescent="0.2">
      <c r="B635" s="72">
        <v>630</v>
      </c>
      <c r="E635" s="81" t="s">
        <v>1782</v>
      </c>
      <c r="F635" s="81" t="s">
        <v>632</v>
      </c>
      <c r="G635" s="81" t="s">
        <v>499</v>
      </c>
      <c r="H635" s="662" t="s">
        <v>3046</v>
      </c>
      <c r="I635" s="611">
        <v>13251</v>
      </c>
      <c r="J635" s="105" t="s">
        <v>940</v>
      </c>
    </row>
    <row r="636" spans="2:11" x14ac:dyDescent="0.2">
      <c r="B636" s="72">
        <v>631</v>
      </c>
      <c r="E636" s="87" t="s">
        <v>1926</v>
      </c>
      <c r="F636" s="87" t="s">
        <v>1927</v>
      </c>
      <c r="G636" s="87" t="s">
        <v>1928</v>
      </c>
      <c r="H636" s="87" t="s">
        <v>3045</v>
      </c>
      <c r="I636" s="612" t="s">
        <v>195</v>
      </c>
      <c r="J636" s="105" t="s">
        <v>940</v>
      </c>
    </row>
    <row r="637" spans="2:11" x14ac:dyDescent="0.2">
      <c r="B637" s="72">
        <v>632</v>
      </c>
      <c r="E637" s="84" t="s">
        <v>1783</v>
      </c>
      <c r="F637" s="84" t="s">
        <v>3625</v>
      </c>
      <c r="G637" s="84" t="s">
        <v>710</v>
      </c>
      <c r="H637" s="645" t="s">
        <v>3046</v>
      </c>
      <c r="I637" s="606">
        <v>14894</v>
      </c>
      <c r="J637" s="105" t="s">
        <v>940</v>
      </c>
    </row>
    <row r="638" spans="2:11" x14ac:dyDescent="0.2">
      <c r="B638" s="72">
        <v>633</v>
      </c>
      <c r="E638" s="87" t="s">
        <v>306</v>
      </c>
      <c r="F638" s="87" t="s">
        <v>202</v>
      </c>
      <c r="G638" s="87" t="s">
        <v>702</v>
      </c>
      <c r="H638" s="87" t="s">
        <v>1533</v>
      </c>
      <c r="I638" s="609">
        <v>13151</v>
      </c>
      <c r="J638" s="105" t="s">
        <v>940</v>
      </c>
    </row>
    <row r="639" spans="2:11" x14ac:dyDescent="0.2">
      <c r="B639" s="72">
        <v>634</v>
      </c>
      <c r="E639" s="88" t="s">
        <v>306</v>
      </c>
      <c r="F639" s="88" t="s">
        <v>93</v>
      </c>
      <c r="G639" s="88" t="s">
        <v>702</v>
      </c>
      <c r="H639" s="88" t="s">
        <v>1469</v>
      </c>
      <c r="I639" s="608">
        <v>13116</v>
      </c>
      <c r="J639" s="105" t="s">
        <v>940</v>
      </c>
    </row>
    <row r="640" spans="2:11" x14ac:dyDescent="0.2">
      <c r="B640" s="72">
        <v>635</v>
      </c>
      <c r="E640" s="84" t="s">
        <v>182</v>
      </c>
      <c r="F640" s="84" t="s">
        <v>101</v>
      </c>
      <c r="G640" s="84" t="s">
        <v>94</v>
      </c>
      <c r="H640" s="84" t="s">
        <v>3943</v>
      </c>
      <c r="I640" s="606">
        <v>14820</v>
      </c>
      <c r="J640" s="105"/>
    </row>
    <row r="641" spans="2:11" x14ac:dyDescent="0.2">
      <c r="B641" s="72">
        <v>636</v>
      </c>
      <c r="E641" s="87" t="s">
        <v>3017</v>
      </c>
      <c r="F641" s="87" t="s">
        <v>905</v>
      </c>
      <c r="G641" s="87" t="s">
        <v>3636</v>
      </c>
      <c r="H641" s="87" t="s">
        <v>3045</v>
      </c>
      <c r="I641" s="609">
        <v>13301</v>
      </c>
      <c r="J641" s="105" t="s">
        <v>940</v>
      </c>
      <c r="K641" s="72" t="s">
        <v>1689</v>
      </c>
    </row>
    <row r="642" spans="2:11" x14ac:dyDescent="0.2">
      <c r="B642" s="72">
        <v>637</v>
      </c>
      <c r="D642" s="75">
        <v>1</v>
      </c>
      <c r="E642" s="275" t="s">
        <v>405</v>
      </c>
      <c r="F642" s="275" t="s">
        <v>3633</v>
      </c>
      <c r="G642" s="275" t="s">
        <v>209</v>
      </c>
      <c r="H642" s="284" t="s">
        <v>8</v>
      </c>
      <c r="I642" s="642">
        <v>13131</v>
      </c>
      <c r="J642" s="105" t="s">
        <v>940</v>
      </c>
    </row>
    <row r="643" spans="2:11" x14ac:dyDescent="0.2">
      <c r="B643" s="72">
        <v>638</v>
      </c>
      <c r="D643" s="75"/>
      <c r="E643" s="84" t="s">
        <v>405</v>
      </c>
      <c r="F643" s="84" t="s">
        <v>3633</v>
      </c>
      <c r="G643" s="84" t="s">
        <v>209</v>
      </c>
      <c r="H643" s="84" t="s">
        <v>402</v>
      </c>
      <c r="I643" s="613" t="s">
        <v>388</v>
      </c>
      <c r="J643" s="105"/>
    </row>
    <row r="644" spans="2:11" x14ac:dyDescent="0.2">
      <c r="B644" s="72">
        <v>639</v>
      </c>
      <c r="E644" s="84" t="s">
        <v>3965</v>
      </c>
      <c r="F644" s="84" t="s">
        <v>2627</v>
      </c>
      <c r="G644" s="84" t="s">
        <v>2186</v>
      </c>
      <c r="H644" s="84" t="s">
        <v>2770</v>
      </c>
      <c r="I644" s="606">
        <v>13261</v>
      </c>
      <c r="J644" s="105" t="s">
        <v>940</v>
      </c>
    </row>
    <row r="645" spans="2:11" x14ac:dyDescent="0.2">
      <c r="B645" s="72">
        <v>640</v>
      </c>
      <c r="E645" s="87" t="s">
        <v>183</v>
      </c>
      <c r="F645" s="87" t="s">
        <v>1999</v>
      </c>
      <c r="G645" s="87" t="s">
        <v>2000</v>
      </c>
      <c r="H645" s="87" t="s">
        <v>3944</v>
      </c>
      <c r="I645" s="609">
        <v>14974</v>
      </c>
      <c r="J645" s="105"/>
    </row>
    <row r="646" spans="2:11" x14ac:dyDescent="0.2">
      <c r="B646" s="72">
        <v>641</v>
      </c>
      <c r="E646" s="84" t="s">
        <v>2300</v>
      </c>
      <c r="F646" s="84" t="s">
        <v>786</v>
      </c>
      <c r="G646" s="84" t="s">
        <v>4106</v>
      </c>
      <c r="H646" s="84" t="s">
        <v>8</v>
      </c>
      <c r="I646" s="606">
        <v>14710</v>
      </c>
      <c r="J646" s="105" t="s">
        <v>939</v>
      </c>
    </row>
    <row r="647" spans="2:11" x14ac:dyDescent="0.2">
      <c r="B647" s="72">
        <v>642</v>
      </c>
      <c r="E647" s="84" t="s">
        <v>1784</v>
      </c>
      <c r="F647" s="84" t="s">
        <v>2718</v>
      </c>
      <c r="G647" s="84" t="s">
        <v>515</v>
      </c>
      <c r="H647" s="645" t="s">
        <v>3046</v>
      </c>
      <c r="I647" s="606">
        <v>14727</v>
      </c>
      <c r="J647" s="105" t="s">
        <v>940</v>
      </c>
    </row>
    <row r="648" spans="2:11" x14ac:dyDescent="0.2">
      <c r="B648" s="72">
        <v>643</v>
      </c>
      <c r="D648" s="75">
        <v>1</v>
      </c>
      <c r="E648" s="112" t="s">
        <v>720</v>
      </c>
      <c r="F648" s="112" t="s">
        <v>3705</v>
      </c>
      <c r="G648" s="112" t="s">
        <v>1640</v>
      </c>
      <c r="H648" s="112" t="s">
        <v>10</v>
      </c>
      <c r="I648" s="605">
        <v>13114</v>
      </c>
      <c r="J648" s="105" t="s">
        <v>940</v>
      </c>
    </row>
    <row r="649" spans="2:11" x14ac:dyDescent="0.2">
      <c r="B649" s="72">
        <v>644</v>
      </c>
      <c r="D649" s="75">
        <v>1</v>
      </c>
      <c r="E649" s="275" t="s">
        <v>720</v>
      </c>
      <c r="F649" s="275" t="s">
        <v>3705</v>
      </c>
      <c r="G649" s="275" t="s">
        <v>1640</v>
      </c>
      <c r="H649" s="275" t="s">
        <v>3036</v>
      </c>
      <c r="I649" s="642">
        <v>14332</v>
      </c>
      <c r="J649" s="105" t="s">
        <v>939</v>
      </c>
    </row>
    <row r="650" spans="2:11" x14ac:dyDescent="0.2">
      <c r="B650" s="72">
        <v>645</v>
      </c>
      <c r="D650" s="75"/>
      <c r="E650" s="84" t="s">
        <v>720</v>
      </c>
      <c r="F650" s="84" t="s">
        <v>3705</v>
      </c>
      <c r="G650" s="84" t="s">
        <v>1640</v>
      </c>
      <c r="H650" s="84" t="s">
        <v>175</v>
      </c>
      <c r="I650" s="606">
        <v>14766</v>
      </c>
      <c r="J650" s="105"/>
    </row>
    <row r="651" spans="2:11" x14ac:dyDescent="0.2">
      <c r="B651" s="72">
        <v>646</v>
      </c>
      <c r="E651" s="84" t="s">
        <v>307</v>
      </c>
      <c r="F651" s="84" t="s">
        <v>706</v>
      </c>
      <c r="G651" s="84" t="s">
        <v>515</v>
      </c>
      <c r="H651" s="84" t="s">
        <v>1533</v>
      </c>
      <c r="I651" s="606">
        <v>13197</v>
      </c>
      <c r="J651" s="105" t="s">
        <v>940</v>
      </c>
    </row>
    <row r="652" spans="2:11" x14ac:dyDescent="0.2">
      <c r="B652" s="72">
        <v>647</v>
      </c>
      <c r="D652" s="75">
        <v>1</v>
      </c>
      <c r="E652" s="275" t="s">
        <v>4005</v>
      </c>
      <c r="F652" s="275" t="s">
        <v>706</v>
      </c>
      <c r="G652" s="275" t="s">
        <v>3706</v>
      </c>
      <c r="H652" s="275" t="s">
        <v>479</v>
      </c>
      <c r="I652" s="642">
        <v>14702</v>
      </c>
      <c r="J652" s="105" t="s">
        <v>940</v>
      </c>
    </row>
    <row r="653" spans="2:11" x14ac:dyDescent="0.2">
      <c r="B653" s="72">
        <v>648</v>
      </c>
      <c r="D653" s="75"/>
      <c r="E653" s="84" t="s">
        <v>4005</v>
      </c>
      <c r="F653" s="84" t="s">
        <v>706</v>
      </c>
      <c r="G653" s="84" t="s">
        <v>3706</v>
      </c>
      <c r="H653" s="84" t="s">
        <v>3944</v>
      </c>
      <c r="I653" s="606">
        <v>14766</v>
      </c>
      <c r="J653" s="105"/>
    </row>
    <row r="654" spans="2:11" x14ac:dyDescent="0.2">
      <c r="B654" s="72">
        <v>649</v>
      </c>
      <c r="E654" s="84" t="s">
        <v>1785</v>
      </c>
      <c r="F654" s="84" t="s">
        <v>3650</v>
      </c>
      <c r="G654" s="84" t="s">
        <v>917</v>
      </c>
      <c r="H654" s="645" t="s">
        <v>3046</v>
      </c>
      <c r="I654" s="606">
        <v>14108</v>
      </c>
      <c r="J654" s="105" t="s">
        <v>940</v>
      </c>
    </row>
    <row r="655" spans="2:11" x14ac:dyDescent="0.2">
      <c r="B655" s="72">
        <v>650</v>
      </c>
      <c r="D655" s="75">
        <v>1</v>
      </c>
      <c r="E655" s="226" t="s">
        <v>2619</v>
      </c>
      <c r="F655" s="226" t="s">
        <v>786</v>
      </c>
      <c r="G655" s="226" t="s">
        <v>515</v>
      </c>
      <c r="H655" s="112" t="s">
        <v>3942</v>
      </c>
      <c r="I655" s="605">
        <v>13131</v>
      </c>
      <c r="J655" s="105" t="s">
        <v>940</v>
      </c>
    </row>
    <row r="656" spans="2:11" x14ac:dyDescent="0.2">
      <c r="B656" s="72">
        <v>651</v>
      </c>
      <c r="D656" s="75"/>
      <c r="E656" s="84" t="s">
        <v>2619</v>
      </c>
      <c r="F656" s="84" t="s">
        <v>786</v>
      </c>
      <c r="G656" s="84" t="s">
        <v>515</v>
      </c>
      <c r="H656" s="84" t="s">
        <v>2771</v>
      </c>
      <c r="I656" s="606">
        <v>14703</v>
      </c>
      <c r="J656" s="105" t="s">
        <v>940</v>
      </c>
    </row>
    <row r="657" spans="2:10" x14ac:dyDescent="0.2">
      <c r="B657" s="72">
        <v>652</v>
      </c>
      <c r="E657" s="84" t="s">
        <v>2302</v>
      </c>
      <c r="F657" s="84" t="s">
        <v>905</v>
      </c>
      <c r="G657" s="84" t="s">
        <v>2303</v>
      </c>
      <c r="H657" s="84" t="s">
        <v>8</v>
      </c>
      <c r="I657" s="606">
        <v>13114</v>
      </c>
      <c r="J657" s="105" t="s">
        <v>940</v>
      </c>
    </row>
    <row r="658" spans="2:10" x14ac:dyDescent="0.2">
      <c r="B658" s="72">
        <v>653</v>
      </c>
      <c r="E658" s="88" t="s">
        <v>4006</v>
      </c>
      <c r="F658" s="88" t="s">
        <v>4007</v>
      </c>
      <c r="G658" s="88" t="s">
        <v>702</v>
      </c>
      <c r="H658" s="88" t="s">
        <v>479</v>
      </c>
      <c r="I658" s="608">
        <v>13928</v>
      </c>
      <c r="J658" s="105" t="s">
        <v>940</v>
      </c>
    </row>
    <row r="659" spans="2:10" x14ac:dyDescent="0.2">
      <c r="B659" s="72">
        <v>654</v>
      </c>
      <c r="E659" s="81" t="s">
        <v>1246</v>
      </c>
      <c r="F659" s="81" t="s">
        <v>905</v>
      </c>
      <c r="G659" s="81" t="s">
        <v>1247</v>
      </c>
      <c r="H659" s="81" t="s">
        <v>479</v>
      </c>
      <c r="I659" s="611">
        <v>14077</v>
      </c>
      <c r="J659" s="105" t="s">
        <v>940</v>
      </c>
    </row>
    <row r="660" spans="2:10" x14ac:dyDescent="0.2">
      <c r="B660" s="72">
        <v>655</v>
      </c>
      <c r="D660" s="75">
        <v>1</v>
      </c>
      <c r="E660" s="112" t="s">
        <v>3560</v>
      </c>
      <c r="F660" s="112" t="s">
        <v>3705</v>
      </c>
      <c r="G660" s="112" t="s">
        <v>3622</v>
      </c>
      <c r="H660" s="112" t="s">
        <v>2535</v>
      </c>
      <c r="I660" s="605">
        <v>13108</v>
      </c>
      <c r="J660" s="105" t="s">
        <v>940</v>
      </c>
    </row>
    <row r="661" spans="2:10" x14ac:dyDescent="0.2">
      <c r="B661" s="72">
        <v>656</v>
      </c>
      <c r="D661" s="75"/>
      <c r="E661" s="87" t="s">
        <v>3560</v>
      </c>
      <c r="F661" s="87" t="s">
        <v>3705</v>
      </c>
      <c r="G661" s="87" t="s">
        <v>3622</v>
      </c>
      <c r="H661" s="87" t="s">
        <v>2531</v>
      </c>
      <c r="I661" s="609">
        <v>13847</v>
      </c>
      <c r="J661" s="105" t="s">
        <v>940</v>
      </c>
    </row>
    <row r="662" spans="2:10" x14ac:dyDescent="0.2">
      <c r="B662" s="72">
        <v>657</v>
      </c>
      <c r="E662" s="88" t="s">
        <v>3561</v>
      </c>
      <c r="F662" s="88" t="s">
        <v>493</v>
      </c>
      <c r="G662" s="88" t="s">
        <v>917</v>
      </c>
      <c r="H662" s="88" t="s">
        <v>2535</v>
      </c>
      <c r="I662" s="608">
        <v>13114</v>
      </c>
      <c r="J662" s="105" t="s">
        <v>940</v>
      </c>
    </row>
    <row r="663" spans="2:10" x14ac:dyDescent="0.2">
      <c r="B663" s="72">
        <v>658</v>
      </c>
      <c r="E663" s="87" t="s">
        <v>308</v>
      </c>
      <c r="F663" s="87" t="s">
        <v>905</v>
      </c>
      <c r="G663" s="87" t="s">
        <v>3065</v>
      </c>
      <c r="H663" s="87" t="s">
        <v>1533</v>
      </c>
      <c r="I663" s="609">
        <v>13151</v>
      </c>
      <c r="J663" s="105" t="s">
        <v>940</v>
      </c>
    </row>
    <row r="664" spans="2:10" x14ac:dyDescent="0.2">
      <c r="B664" s="72">
        <v>659</v>
      </c>
      <c r="D664" s="75">
        <v>1</v>
      </c>
      <c r="E664" s="275" t="s">
        <v>1248</v>
      </c>
      <c r="F664" s="275" t="s">
        <v>493</v>
      </c>
      <c r="G664" s="275" t="s">
        <v>702</v>
      </c>
      <c r="H664" s="275" t="s">
        <v>479</v>
      </c>
      <c r="I664" s="642">
        <v>14293</v>
      </c>
      <c r="J664" s="105" t="s">
        <v>940</v>
      </c>
    </row>
    <row r="665" spans="2:10" x14ac:dyDescent="0.2">
      <c r="B665" s="72">
        <v>660</v>
      </c>
      <c r="D665" s="75"/>
      <c r="E665" s="84" t="s">
        <v>1248</v>
      </c>
      <c r="F665" s="84" t="s">
        <v>493</v>
      </c>
      <c r="G665" s="84" t="s">
        <v>702</v>
      </c>
      <c r="H665" s="84" t="s">
        <v>3943</v>
      </c>
      <c r="I665" s="606">
        <v>14766</v>
      </c>
      <c r="J665" s="105"/>
    </row>
    <row r="666" spans="2:10" x14ac:dyDescent="0.2">
      <c r="B666" s="72">
        <v>661</v>
      </c>
      <c r="E666" s="84" t="s">
        <v>583</v>
      </c>
      <c r="F666" s="84" t="s">
        <v>506</v>
      </c>
      <c r="G666" s="84" t="s">
        <v>94</v>
      </c>
      <c r="H666" s="84" t="s">
        <v>192</v>
      </c>
      <c r="I666" s="606">
        <v>13109</v>
      </c>
      <c r="J666" s="105" t="s">
        <v>1677</v>
      </c>
    </row>
    <row r="667" spans="2:10" x14ac:dyDescent="0.2">
      <c r="B667" s="72">
        <v>662</v>
      </c>
      <c r="E667" s="87" t="s">
        <v>309</v>
      </c>
      <c r="F667" s="87" t="s">
        <v>563</v>
      </c>
      <c r="G667" s="87" t="s">
        <v>310</v>
      </c>
      <c r="H667" s="87" t="s">
        <v>1533</v>
      </c>
      <c r="I667" s="609">
        <v>13114</v>
      </c>
      <c r="J667" s="105" t="s">
        <v>940</v>
      </c>
    </row>
    <row r="668" spans="2:10" x14ac:dyDescent="0.2">
      <c r="B668" s="72">
        <v>663</v>
      </c>
      <c r="E668" s="84" t="s">
        <v>311</v>
      </c>
      <c r="F668" s="84" t="s">
        <v>914</v>
      </c>
      <c r="G668" s="84" t="s">
        <v>106</v>
      </c>
      <c r="H668" s="84" t="s">
        <v>1533</v>
      </c>
      <c r="I668" s="606">
        <v>14873</v>
      </c>
      <c r="J668" s="105" t="s">
        <v>940</v>
      </c>
    </row>
    <row r="669" spans="2:10" x14ac:dyDescent="0.2">
      <c r="B669" s="72">
        <v>664</v>
      </c>
      <c r="D669" s="75">
        <v>1</v>
      </c>
      <c r="E669" s="275" t="s">
        <v>1249</v>
      </c>
      <c r="F669" s="275" t="s">
        <v>905</v>
      </c>
      <c r="G669" s="275" t="s">
        <v>1770</v>
      </c>
      <c r="H669" s="275" t="s">
        <v>479</v>
      </c>
      <c r="I669" s="642">
        <v>14553</v>
      </c>
      <c r="J669" s="105" t="s">
        <v>940</v>
      </c>
    </row>
    <row r="670" spans="2:10" x14ac:dyDescent="0.2">
      <c r="B670" s="72">
        <v>665</v>
      </c>
      <c r="D670" s="75"/>
      <c r="E670" s="84" t="s">
        <v>1249</v>
      </c>
      <c r="F670" s="84" t="s">
        <v>905</v>
      </c>
      <c r="G670" s="84" t="s">
        <v>1770</v>
      </c>
      <c r="H670" s="84" t="s">
        <v>3943</v>
      </c>
      <c r="I670" s="606">
        <v>14766</v>
      </c>
      <c r="J670" s="105"/>
    </row>
    <row r="671" spans="2:10" x14ac:dyDescent="0.2">
      <c r="B671" s="72">
        <v>666</v>
      </c>
      <c r="E671" s="87" t="s">
        <v>1771</v>
      </c>
      <c r="F671" s="87" t="s">
        <v>709</v>
      </c>
      <c r="G671" s="87" t="s">
        <v>702</v>
      </c>
      <c r="H671" s="87" t="s">
        <v>479</v>
      </c>
      <c r="I671" s="609">
        <v>13131</v>
      </c>
      <c r="J671" s="105" t="s">
        <v>940</v>
      </c>
    </row>
    <row r="672" spans="2:10" x14ac:dyDescent="0.2">
      <c r="B672" s="72">
        <v>667</v>
      </c>
      <c r="E672" s="84" t="s">
        <v>2827</v>
      </c>
      <c r="F672" s="84" t="s">
        <v>3624</v>
      </c>
      <c r="G672" s="84" t="s">
        <v>3622</v>
      </c>
      <c r="H672" s="84" t="s">
        <v>1533</v>
      </c>
      <c r="I672" s="606">
        <v>14756</v>
      </c>
      <c r="J672" s="105" t="s">
        <v>940</v>
      </c>
    </row>
    <row r="673" spans="2:10" x14ac:dyDescent="0.2">
      <c r="B673" s="72">
        <v>668</v>
      </c>
      <c r="E673" s="87" t="s">
        <v>3018</v>
      </c>
      <c r="F673" s="87" t="s">
        <v>908</v>
      </c>
      <c r="G673" s="87" t="s">
        <v>91</v>
      </c>
      <c r="H673" s="87" t="s">
        <v>3045</v>
      </c>
      <c r="I673" s="609">
        <v>13116</v>
      </c>
      <c r="J673" s="105" t="s">
        <v>940</v>
      </c>
    </row>
    <row r="674" spans="2:10" x14ac:dyDescent="0.2">
      <c r="B674" s="72">
        <v>669</v>
      </c>
      <c r="E674" s="84" t="s">
        <v>1786</v>
      </c>
      <c r="F674" s="84" t="s">
        <v>96</v>
      </c>
      <c r="G674" s="84" t="s">
        <v>94</v>
      </c>
      <c r="H674" s="645" t="s">
        <v>3046</v>
      </c>
      <c r="I674" s="606">
        <v>14703</v>
      </c>
      <c r="J674" s="105" t="s">
        <v>940</v>
      </c>
    </row>
    <row r="675" spans="2:10" x14ac:dyDescent="0.2">
      <c r="B675" s="72">
        <v>670</v>
      </c>
      <c r="E675" s="84" t="s">
        <v>2540</v>
      </c>
      <c r="F675" s="84" t="s">
        <v>3625</v>
      </c>
      <c r="G675" s="84" t="s">
        <v>707</v>
      </c>
      <c r="H675" s="84" t="s">
        <v>479</v>
      </c>
      <c r="I675" s="606">
        <v>14293</v>
      </c>
      <c r="J675" s="105" t="s">
        <v>940</v>
      </c>
    </row>
    <row r="676" spans="2:10" x14ac:dyDescent="0.2">
      <c r="B676" s="72">
        <v>671</v>
      </c>
      <c r="E676" s="245" t="s">
        <v>3562</v>
      </c>
      <c r="F676" s="245" t="s">
        <v>3625</v>
      </c>
      <c r="G676" s="245" t="s">
        <v>3580</v>
      </c>
      <c r="H676" s="245" t="s">
        <v>2535</v>
      </c>
      <c r="I676" s="610">
        <v>13108</v>
      </c>
      <c r="J676" s="105" t="s">
        <v>940</v>
      </c>
    </row>
    <row r="677" spans="2:10" x14ac:dyDescent="0.2">
      <c r="B677" s="72">
        <v>672</v>
      </c>
      <c r="E677" s="84" t="s">
        <v>1065</v>
      </c>
      <c r="F677" s="84" t="s">
        <v>905</v>
      </c>
      <c r="G677" s="84" t="s">
        <v>515</v>
      </c>
      <c r="H677" s="84" t="s">
        <v>10</v>
      </c>
      <c r="I677" s="606">
        <v>14362</v>
      </c>
      <c r="J677" s="105" t="s">
        <v>939</v>
      </c>
    </row>
    <row r="678" spans="2:10" x14ac:dyDescent="0.2">
      <c r="B678" s="72">
        <v>673</v>
      </c>
      <c r="E678" s="87" t="s">
        <v>3528</v>
      </c>
      <c r="F678" s="87" t="s">
        <v>698</v>
      </c>
      <c r="G678" s="87" t="s">
        <v>2828</v>
      </c>
      <c r="H678" s="87" t="s">
        <v>1533</v>
      </c>
      <c r="I678" s="609">
        <v>13280</v>
      </c>
      <c r="J678" s="105" t="s">
        <v>940</v>
      </c>
    </row>
    <row r="679" spans="2:10" x14ac:dyDescent="0.2">
      <c r="B679" s="72">
        <v>674</v>
      </c>
      <c r="E679" s="84" t="s">
        <v>2829</v>
      </c>
      <c r="F679" s="84" t="s">
        <v>96</v>
      </c>
      <c r="G679" s="84" t="s">
        <v>1640</v>
      </c>
      <c r="H679" s="84" t="s">
        <v>1533</v>
      </c>
      <c r="I679" s="606">
        <v>14701</v>
      </c>
      <c r="J679" s="105" t="s">
        <v>939</v>
      </c>
    </row>
    <row r="680" spans="2:10" x14ac:dyDescent="0.2">
      <c r="B680" s="72">
        <v>675</v>
      </c>
      <c r="E680" s="84" t="s">
        <v>2301</v>
      </c>
      <c r="F680" s="84" t="s">
        <v>3624</v>
      </c>
      <c r="G680" s="84" t="s">
        <v>702</v>
      </c>
      <c r="H680" s="84" t="s">
        <v>8</v>
      </c>
      <c r="I680" s="606">
        <v>14662</v>
      </c>
      <c r="J680" s="105" t="s">
        <v>939</v>
      </c>
    </row>
    <row r="681" spans="2:10" ht="13.5" thickBot="1" x14ac:dyDescent="0.25">
      <c r="B681" s="72">
        <v>676</v>
      </c>
      <c r="E681" s="87" t="s">
        <v>1124</v>
      </c>
      <c r="F681" s="87" t="s">
        <v>2718</v>
      </c>
      <c r="G681" s="87" t="s">
        <v>3634</v>
      </c>
      <c r="H681" s="87" t="s">
        <v>1467</v>
      </c>
      <c r="I681" s="609">
        <v>13108</v>
      </c>
      <c r="J681" s="105" t="s">
        <v>1677</v>
      </c>
    </row>
    <row r="682" spans="2:10" x14ac:dyDescent="0.2">
      <c r="B682" s="72">
        <v>677</v>
      </c>
      <c r="D682" s="649">
        <v>1</v>
      </c>
      <c r="E682" s="275" t="s">
        <v>2541</v>
      </c>
      <c r="F682" s="275" t="s">
        <v>3624</v>
      </c>
      <c r="G682" s="275" t="s">
        <v>2542</v>
      </c>
      <c r="H682" s="275" t="s">
        <v>479</v>
      </c>
      <c r="I682" s="642">
        <v>13185</v>
      </c>
      <c r="J682" s="105" t="s">
        <v>940</v>
      </c>
    </row>
    <row r="683" spans="2:10" ht="13.5" thickBot="1" x14ac:dyDescent="0.25">
      <c r="B683" s="72">
        <v>678</v>
      </c>
      <c r="D683" s="650"/>
      <c r="E683" s="84" t="s">
        <v>2541</v>
      </c>
      <c r="F683" s="84" t="s">
        <v>3624</v>
      </c>
      <c r="G683" s="84" t="s">
        <v>2542</v>
      </c>
      <c r="H683" s="84" t="s">
        <v>177</v>
      </c>
      <c r="I683" s="606">
        <v>14766</v>
      </c>
      <c r="J683" s="105"/>
    </row>
    <row r="684" spans="2:10" x14ac:dyDescent="0.2">
      <c r="B684" s="72">
        <v>679</v>
      </c>
      <c r="D684" s="649">
        <v>1</v>
      </c>
      <c r="E684" s="112" t="s">
        <v>3483</v>
      </c>
      <c r="F684" s="112" t="s">
        <v>905</v>
      </c>
      <c r="G684" s="112" t="s">
        <v>707</v>
      </c>
      <c r="H684" s="112" t="s">
        <v>1469</v>
      </c>
      <c r="I684" s="605">
        <v>13151</v>
      </c>
      <c r="J684" s="105" t="s">
        <v>940</v>
      </c>
    </row>
    <row r="685" spans="2:10" ht="13.5" thickBot="1" x14ac:dyDescent="0.25">
      <c r="B685" s="72">
        <v>680</v>
      </c>
      <c r="D685" s="650"/>
      <c r="E685" s="81" t="s">
        <v>3483</v>
      </c>
      <c r="F685" s="81" t="s">
        <v>905</v>
      </c>
      <c r="G685" s="81" t="s">
        <v>707</v>
      </c>
      <c r="H685" s="81" t="s">
        <v>1468</v>
      </c>
      <c r="I685" s="611">
        <v>13928</v>
      </c>
      <c r="J685" s="105" t="s">
        <v>939</v>
      </c>
    </row>
    <row r="686" spans="2:10" x14ac:dyDescent="0.2">
      <c r="B686" s="72">
        <v>681</v>
      </c>
      <c r="E686" s="836" t="s">
        <v>1787</v>
      </c>
      <c r="F686" s="836" t="s">
        <v>2347</v>
      </c>
      <c r="G686" s="836" t="s">
        <v>2186</v>
      </c>
      <c r="H686" s="925" t="s">
        <v>3046</v>
      </c>
      <c r="I686" s="838">
        <v>14894</v>
      </c>
      <c r="J686" s="105" t="s">
        <v>940</v>
      </c>
    </row>
    <row r="687" spans="2:10" x14ac:dyDescent="0.2">
      <c r="B687" s="72">
        <v>682</v>
      </c>
      <c r="E687" s="84" t="s">
        <v>2351</v>
      </c>
      <c r="F687" s="84" t="s">
        <v>3624</v>
      </c>
      <c r="G687" s="84" t="s">
        <v>205</v>
      </c>
      <c r="H687" s="84" t="s">
        <v>3942</v>
      </c>
      <c r="I687" s="606">
        <v>14703</v>
      </c>
      <c r="J687" s="105" t="s">
        <v>940</v>
      </c>
    </row>
    <row r="688" spans="2:10" x14ac:dyDescent="0.2">
      <c r="B688" s="72">
        <v>683</v>
      </c>
      <c r="E688" s="343" t="s">
        <v>2830</v>
      </c>
      <c r="F688" s="343" t="s">
        <v>2831</v>
      </c>
      <c r="G688" s="343" t="s">
        <v>3634</v>
      </c>
      <c r="H688" s="343" t="s">
        <v>1533</v>
      </c>
      <c r="I688" s="493">
        <v>13151</v>
      </c>
      <c r="J688" s="105" t="s">
        <v>940</v>
      </c>
    </row>
    <row r="689" spans="2:10" x14ac:dyDescent="0.2">
      <c r="B689" s="72">
        <v>684</v>
      </c>
      <c r="E689" s="84" t="s">
        <v>2543</v>
      </c>
      <c r="F689" s="84" t="s">
        <v>3624</v>
      </c>
      <c r="G689" s="84" t="s">
        <v>106</v>
      </c>
      <c r="H689" s="84" t="s">
        <v>479</v>
      </c>
      <c r="I689" s="606">
        <v>13933</v>
      </c>
      <c r="J689" s="105" t="s">
        <v>940</v>
      </c>
    </row>
    <row r="690" spans="2:10" ht="13.5" thickBot="1" x14ac:dyDescent="0.25">
      <c r="B690" s="72">
        <v>685</v>
      </c>
      <c r="E690" s="836" t="s">
        <v>3563</v>
      </c>
      <c r="F690" s="836" t="s">
        <v>3286</v>
      </c>
      <c r="G690" s="836" t="s">
        <v>3890</v>
      </c>
      <c r="H690" s="836" t="s">
        <v>2535</v>
      </c>
      <c r="I690" s="838">
        <v>13114</v>
      </c>
      <c r="J690" s="105" t="s">
        <v>940</v>
      </c>
    </row>
    <row r="691" spans="2:10" x14ac:dyDescent="0.2">
      <c r="B691" s="72">
        <v>686</v>
      </c>
      <c r="D691" s="649">
        <v>1</v>
      </c>
      <c r="E691" s="275" t="s">
        <v>1869</v>
      </c>
      <c r="F691" s="275" t="s">
        <v>1870</v>
      </c>
      <c r="G691" s="275" t="s">
        <v>1640</v>
      </c>
      <c r="H691" s="275" t="s">
        <v>479</v>
      </c>
      <c r="I691" s="642">
        <v>14281</v>
      </c>
      <c r="J691" s="105" t="s">
        <v>940</v>
      </c>
    </row>
    <row r="692" spans="2:10" ht="13.5" thickBot="1" x14ac:dyDescent="0.25">
      <c r="B692" s="72">
        <v>687</v>
      </c>
      <c r="D692" s="650"/>
      <c r="E692" s="84" t="s">
        <v>1869</v>
      </c>
      <c r="F692" s="84" t="s">
        <v>1870</v>
      </c>
      <c r="G692" s="84" t="s">
        <v>1640</v>
      </c>
      <c r="H692" s="84" t="s">
        <v>3943</v>
      </c>
      <c r="I692" s="606">
        <v>14766</v>
      </c>
      <c r="J692" s="105"/>
    </row>
    <row r="693" spans="2:10" x14ac:dyDescent="0.2">
      <c r="B693" s="72">
        <v>688</v>
      </c>
      <c r="D693" s="649">
        <v>1</v>
      </c>
      <c r="E693" s="275" t="s">
        <v>1141</v>
      </c>
      <c r="F693" s="275" t="s">
        <v>3705</v>
      </c>
      <c r="G693" s="275" t="s">
        <v>710</v>
      </c>
      <c r="H693" s="275" t="s">
        <v>479</v>
      </c>
      <c r="I693" s="642">
        <v>14445</v>
      </c>
      <c r="J693" s="105" t="s">
        <v>940</v>
      </c>
    </row>
    <row r="694" spans="2:10" ht="13.5" thickBot="1" x14ac:dyDescent="0.25">
      <c r="B694" s="72">
        <v>689</v>
      </c>
      <c r="D694" s="650"/>
      <c r="E694" s="84" t="s">
        <v>1141</v>
      </c>
      <c r="F694" s="84" t="s">
        <v>3705</v>
      </c>
      <c r="G694" s="84" t="s">
        <v>710</v>
      </c>
      <c r="H694" s="84" t="s">
        <v>3943</v>
      </c>
      <c r="I694" s="606">
        <v>14766</v>
      </c>
      <c r="J694" s="105" t="s">
        <v>1245</v>
      </c>
    </row>
    <row r="695" spans="2:10" x14ac:dyDescent="0.2">
      <c r="B695" s="72">
        <v>690</v>
      </c>
      <c r="E695" s="84" t="s">
        <v>1066</v>
      </c>
      <c r="F695" s="84" t="s">
        <v>3624</v>
      </c>
      <c r="G695" s="84" t="s">
        <v>3622</v>
      </c>
      <c r="H695" s="84" t="s">
        <v>10</v>
      </c>
      <c r="I695" s="606">
        <v>14703</v>
      </c>
      <c r="J695" s="105" t="s">
        <v>939</v>
      </c>
    </row>
    <row r="696" spans="2:10" x14ac:dyDescent="0.2">
      <c r="B696" s="72">
        <v>691</v>
      </c>
      <c r="E696" s="343" t="s">
        <v>3966</v>
      </c>
      <c r="F696" s="343" t="s">
        <v>3158</v>
      </c>
      <c r="G696" s="343" t="s">
        <v>515</v>
      </c>
      <c r="H696" s="343" t="s">
        <v>2770</v>
      </c>
      <c r="I696" s="493">
        <v>13928</v>
      </c>
      <c r="J696" s="105" t="s">
        <v>940</v>
      </c>
    </row>
    <row r="697" spans="2:10" x14ac:dyDescent="0.2">
      <c r="B697" s="72">
        <v>692</v>
      </c>
      <c r="E697" s="84" t="s">
        <v>2832</v>
      </c>
      <c r="F697" s="84" t="s">
        <v>3625</v>
      </c>
      <c r="G697" s="84" t="s">
        <v>792</v>
      </c>
      <c r="H697" s="84" t="s">
        <v>1533</v>
      </c>
      <c r="I697" s="606">
        <v>13261</v>
      </c>
      <c r="J697" s="105" t="s">
        <v>940</v>
      </c>
    </row>
    <row r="698" spans="2:10" x14ac:dyDescent="0.2">
      <c r="B698" s="72">
        <v>693</v>
      </c>
      <c r="E698" s="84" t="s">
        <v>3967</v>
      </c>
      <c r="F698" s="84" t="s">
        <v>3968</v>
      </c>
      <c r="G698" s="84" t="s">
        <v>3636</v>
      </c>
      <c r="H698" s="84" t="s">
        <v>2770</v>
      </c>
      <c r="I698" s="606">
        <v>13334</v>
      </c>
      <c r="J698" s="105" t="s">
        <v>1245</v>
      </c>
    </row>
    <row r="699" spans="2:10" x14ac:dyDescent="0.2">
      <c r="B699" s="72">
        <v>694</v>
      </c>
      <c r="E699" s="84" t="s">
        <v>1788</v>
      </c>
      <c r="F699" s="84" t="s">
        <v>101</v>
      </c>
      <c r="G699" s="84" t="s">
        <v>515</v>
      </c>
      <c r="H699" s="645" t="s">
        <v>3046</v>
      </c>
      <c r="I699" s="606">
        <v>14108</v>
      </c>
      <c r="J699" s="105" t="s">
        <v>940</v>
      </c>
    </row>
    <row r="700" spans="2:10" x14ac:dyDescent="0.2">
      <c r="B700" s="72">
        <v>695</v>
      </c>
      <c r="D700" s="75">
        <v>1</v>
      </c>
      <c r="E700" s="112" t="s">
        <v>1142</v>
      </c>
      <c r="F700" s="112" t="s">
        <v>1143</v>
      </c>
      <c r="G700" s="112" t="s">
        <v>702</v>
      </c>
      <c r="H700" s="112" t="s">
        <v>479</v>
      </c>
      <c r="I700" s="605">
        <v>13259</v>
      </c>
      <c r="J700" s="105" t="s">
        <v>940</v>
      </c>
    </row>
    <row r="701" spans="2:10" x14ac:dyDescent="0.2">
      <c r="B701" s="72">
        <v>696</v>
      </c>
      <c r="D701" s="75">
        <v>1</v>
      </c>
      <c r="E701" s="275" t="s">
        <v>1142</v>
      </c>
      <c r="F701" s="275" t="s">
        <v>1143</v>
      </c>
      <c r="G701" s="275" t="s">
        <v>702</v>
      </c>
      <c r="H701" s="275" t="s">
        <v>2535</v>
      </c>
      <c r="I701" s="642">
        <v>13931</v>
      </c>
      <c r="J701" s="105" t="s">
        <v>940</v>
      </c>
    </row>
    <row r="702" spans="2:10" x14ac:dyDescent="0.2">
      <c r="B702" s="72">
        <v>697</v>
      </c>
      <c r="D702" s="75"/>
      <c r="E702" s="84" t="s">
        <v>1142</v>
      </c>
      <c r="F702" s="84" t="s">
        <v>1143</v>
      </c>
      <c r="G702" s="84" t="s">
        <v>702</v>
      </c>
      <c r="H702" s="84" t="s">
        <v>3945</v>
      </c>
      <c r="I702" s="606">
        <v>14766</v>
      </c>
      <c r="J702" s="105"/>
    </row>
    <row r="703" spans="2:10" x14ac:dyDescent="0.2">
      <c r="B703" s="72">
        <v>698</v>
      </c>
      <c r="E703" s="836" t="s">
        <v>3969</v>
      </c>
      <c r="F703" s="836" t="s">
        <v>506</v>
      </c>
      <c r="G703" s="836" t="s">
        <v>3890</v>
      </c>
      <c r="H703" s="836" t="s">
        <v>2770</v>
      </c>
      <c r="I703" s="838">
        <v>13261</v>
      </c>
      <c r="J703" s="105" t="s">
        <v>940</v>
      </c>
    </row>
    <row r="704" spans="2:10" x14ac:dyDescent="0.2">
      <c r="B704" s="72">
        <v>699</v>
      </c>
      <c r="E704" s="87" t="s">
        <v>3564</v>
      </c>
      <c r="F704" s="87" t="s">
        <v>90</v>
      </c>
      <c r="G704" s="87" t="s">
        <v>906</v>
      </c>
      <c r="H704" s="87" t="s">
        <v>2535</v>
      </c>
      <c r="I704" s="609">
        <v>13108</v>
      </c>
      <c r="J704" s="105" t="s">
        <v>940</v>
      </c>
    </row>
    <row r="705" spans="2:10" x14ac:dyDescent="0.2">
      <c r="B705" s="72">
        <v>700</v>
      </c>
      <c r="E705" s="84" t="s">
        <v>2501</v>
      </c>
      <c r="F705" s="84" t="s">
        <v>786</v>
      </c>
      <c r="G705" s="84" t="s">
        <v>106</v>
      </c>
      <c r="H705" s="84" t="s">
        <v>3942</v>
      </c>
      <c r="I705" s="606">
        <v>14459</v>
      </c>
      <c r="J705" s="105" t="s">
        <v>940</v>
      </c>
    </row>
    <row r="706" spans="2:10" x14ac:dyDescent="0.2">
      <c r="B706" s="72">
        <v>701</v>
      </c>
      <c r="E706" s="87" t="s">
        <v>2501</v>
      </c>
      <c r="F706" s="87" t="s">
        <v>2502</v>
      </c>
      <c r="G706" s="87" t="s">
        <v>3521</v>
      </c>
      <c r="H706" s="87" t="s">
        <v>1533</v>
      </c>
      <c r="I706" s="609">
        <v>13151</v>
      </c>
      <c r="J706" s="105" t="s">
        <v>940</v>
      </c>
    </row>
    <row r="707" spans="2:10" x14ac:dyDescent="0.2">
      <c r="B707" s="72">
        <v>702</v>
      </c>
      <c r="D707" s="75">
        <v>1</v>
      </c>
      <c r="E707" s="275" t="s">
        <v>1144</v>
      </c>
      <c r="F707" s="275" t="s">
        <v>1145</v>
      </c>
      <c r="G707" s="275" t="s">
        <v>94</v>
      </c>
      <c r="H707" s="275" t="s">
        <v>479</v>
      </c>
      <c r="I707" s="642">
        <v>13924</v>
      </c>
      <c r="J707" s="105" t="s">
        <v>940</v>
      </c>
    </row>
    <row r="708" spans="2:10" x14ac:dyDescent="0.2">
      <c r="B708" s="72">
        <v>703</v>
      </c>
      <c r="D708" s="75"/>
      <c r="E708" s="84" t="s">
        <v>1144</v>
      </c>
      <c r="F708" s="84" t="s">
        <v>1145</v>
      </c>
      <c r="G708" s="84" t="s">
        <v>94</v>
      </c>
      <c r="H708" s="84" t="s">
        <v>3943</v>
      </c>
      <c r="I708" s="606">
        <v>14766</v>
      </c>
      <c r="J708" s="105"/>
    </row>
    <row r="709" spans="2:10" x14ac:dyDescent="0.2">
      <c r="B709" s="72">
        <v>704</v>
      </c>
      <c r="E709" s="87" t="s">
        <v>1146</v>
      </c>
      <c r="F709" s="87" t="s">
        <v>3624</v>
      </c>
      <c r="G709" s="87" t="s">
        <v>3636</v>
      </c>
      <c r="H709" s="87" t="s">
        <v>479</v>
      </c>
      <c r="I709" s="609">
        <v>13197</v>
      </c>
      <c r="J709" s="105" t="s">
        <v>940</v>
      </c>
    </row>
    <row r="710" spans="2:10" x14ac:dyDescent="0.2">
      <c r="B710" s="72">
        <v>705</v>
      </c>
      <c r="E710" s="84" t="s">
        <v>3256</v>
      </c>
      <c r="F710" s="84" t="s">
        <v>3257</v>
      </c>
      <c r="G710" s="84" t="s">
        <v>3258</v>
      </c>
      <c r="H710" s="84" t="s">
        <v>2773</v>
      </c>
      <c r="I710" s="606">
        <v>14831</v>
      </c>
      <c r="J710" s="105" t="s">
        <v>939</v>
      </c>
    </row>
    <row r="711" spans="2:10" x14ac:dyDescent="0.2">
      <c r="B711" s="72">
        <v>706</v>
      </c>
      <c r="E711" s="88" t="s">
        <v>2503</v>
      </c>
      <c r="F711" s="88" t="s">
        <v>3624</v>
      </c>
      <c r="G711" s="88" t="s">
        <v>710</v>
      </c>
      <c r="H711" s="88" t="s">
        <v>1533</v>
      </c>
      <c r="I711" s="608">
        <v>13151</v>
      </c>
      <c r="J711" s="105" t="s">
        <v>940</v>
      </c>
    </row>
    <row r="712" spans="2:10" x14ac:dyDescent="0.2">
      <c r="B712" s="72">
        <v>707</v>
      </c>
      <c r="E712" s="84" t="s">
        <v>2352</v>
      </c>
      <c r="F712" s="84" t="s">
        <v>3613</v>
      </c>
      <c r="G712" s="84" t="s">
        <v>205</v>
      </c>
      <c r="H712" s="84" t="s">
        <v>3942</v>
      </c>
      <c r="I712" s="606">
        <v>14865</v>
      </c>
      <c r="J712" s="105" t="s">
        <v>940</v>
      </c>
    </row>
    <row r="713" spans="2:10" x14ac:dyDescent="0.2">
      <c r="B713" s="72">
        <v>708</v>
      </c>
      <c r="D713" s="75">
        <v>1</v>
      </c>
      <c r="E713" s="275" t="s">
        <v>1147</v>
      </c>
      <c r="F713" s="275" t="s">
        <v>90</v>
      </c>
      <c r="G713" s="275" t="s">
        <v>1148</v>
      </c>
      <c r="H713" s="275" t="s">
        <v>479</v>
      </c>
      <c r="I713" s="642">
        <v>14547</v>
      </c>
      <c r="J713" s="105" t="s">
        <v>940</v>
      </c>
    </row>
    <row r="714" spans="2:10" x14ac:dyDescent="0.2">
      <c r="B714" s="72">
        <v>709</v>
      </c>
      <c r="D714" s="75"/>
      <c r="E714" s="84" t="s">
        <v>1147</v>
      </c>
      <c r="F714" s="84" t="s">
        <v>90</v>
      </c>
      <c r="G714" s="84" t="s">
        <v>1148</v>
      </c>
      <c r="H714" s="84" t="s">
        <v>3944</v>
      </c>
      <c r="I714" s="606">
        <v>14766</v>
      </c>
      <c r="J714" s="105"/>
    </row>
    <row r="715" spans="2:10" x14ac:dyDescent="0.2">
      <c r="B715" s="72">
        <v>710</v>
      </c>
      <c r="E715" s="84" t="s">
        <v>2353</v>
      </c>
      <c r="F715" s="84" t="s">
        <v>920</v>
      </c>
      <c r="G715" s="84" t="s">
        <v>1148</v>
      </c>
      <c r="H715" s="84" t="s">
        <v>3942</v>
      </c>
      <c r="I715" s="606">
        <v>14703</v>
      </c>
      <c r="J715" s="105" t="s">
        <v>940</v>
      </c>
    </row>
    <row r="716" spans="2:10" x14ac:dyDescent="0.2">
      <c r="B716" s="72">
        <v>711</v>
      </c>
      <c r="E716" s="84" t="s">
        <v>2353</v>
      </c>
      <c r="F716" s="84" t="s">
        <v>202</v>
      </c>
      <c r="G716" s="84" t="s">
        <v>94</v>
      </c>
      <c r="H716" s="84" t="s">
        <v>2773</v>
      </c>
      <c r="I716" s="606">
        <v>14831</v>
      </c>
      <c r="J716" s="105" t="s">
        <v>939</v>
      </c>
    </row>
    <row r="717" spans="2:10" x14ac:dyDescent="0.2">
      <c r="B717" s="72">
        <v>712</v>
      </c>
      <c r="E717" s="84" t="s">
        <v>2353</v>
      </c>
      <c r="F717" s="84" t="s">
        <v>3705</v>
      </c>
      <c r="G717" s="84" t="s">
        <v>91</v>
      </c>
      <c r="H717" s="84" t="s">
        <v>10</v>
      </c>
      <c r="I717" s="606">
        <v>14552</v>
      </c>
      <c r="J717" s="105" t="s">
        <v>939</v>
      </c>
    </row>
    <row r="718" spans="2:10" x14ac:dyDescent="0.2">
      <c r="B718" s="72">
        <v>713</v>
      </c>
      <c r="E718" s="84" t="s">
        <v>2504</v>
      </c>
      <c r="F718" s="84" t="s">
        <v>3158</v>
      </c>
      <c r="G718" s="84" t="s">
        <v>1192</v>
      </c>
      <c r="H718" s="84" t="s">
        <v>1533</v>
      </c>
      <c r="I718" s="606">
        <v>14273</v>
      </c>
      <c r="J718" s="105" t="s">
        <v>939</v>
      </c>
    </row>
    <row r="719" spans="2:10" x14ac:dyDescent="0.2">
      <c r="B719" s="72">
        <v>714</v>
      </c>
      <c r="E719" s="84" t="s">
        <v>1149</v>
      </c>
      <c r="F719" s="84" t="s">
        <v>706</v>
      </c>
      <c r="G719" s="84" t="s">
        <v>242</v>
      </c>
      <c r="H719" s="84" t="s">
        <v>479</v>
      </c>
      <c r="I719" s="606">
        <v>14701</v>
      </c>
      <c r="J719" s="105" t="s">
        <v>940</v>
      </c>
    </row>
    <row r="720" spans="2:10" x14ac:dyDescent="0.2">
      <c r="B720" s="72">
        <v>715</v>
      </c>
      <c r="E720" s="84" t="s">
        <v>3078</v>
      </c>
      <c r="F720" s="84" t="s">
        <v>3630</v>
      </c>
      <c r="G720" s="84" t="s">
        <v>710</v>
      </c>
      <c r="H720" s="84" t="s">
        <v>1469</v>
      </c>
      <c r="I720" s="606">
        <v>13151</v>
      </c>
      <c r="J720" s="105" t="s">
        <v>940</v>
      </c>
    </row>
    <row r="721" spans="2:10" x14ac:dyDescent="0.2">
      <c r="B721" s="72">
        <v>716</v>
      </c>
      <c r="E721" s="87" t="s">
        <v>1150</v>
      </c>
      <c r="F721" s="87" t="s">
        <v>1151</v>
      </c>
      <c r="G721" s="87" t="s">
        <v>707</v>
      </c>
      <c r="H721" s="87" t="s">
        <v>479</v>
      </c>
      <c r="I721" s="609">
        <v>13197</v>
      </c>
      <c r="J721" s="105" t="s">
        <v>940</v>
      </c>
    </row>
    <row r="722" spans="2:10" x14ac:dyDescent="0.2">
      <c r="B722" s="72">
        <v>717</v>
      </c>
      <c r="E722" s="84" t="s">
        <v>1789</v>
      </c>
      <c r="F722" s="84" t="s">
        <v>3705</v>
      </c>
      <c r="G722" s="84" t="s">
        <v>917</v>
      </c>
      <c r="H722" s="645" t="s">
        <v>3046</v>
      </c>
      <c r="I722" s="606">
        <v>14703</v>
      </c>
      <c r="J722" s="105" t="s">
        <v>940</v>
      </c>
    </row>
    <row r="723" spans="2:10" x14ac:dyDescent="0.2">
      <c r="B723" s="72">
        <v>718</v>
      </c>
      <c r="E723" s="84" t="s">
        <v>3970</v>
      </c>
      <c r="F723" s="84" t="s">
        <v>2022</v>
      </c>
      <c r="G723" s="84" t="s">
        <v>906</v>
      </c>
      <c r="H723" s="84" t="s">
        <v>2770</v>
      </c>
      <c r="I723" s="606">
        <v>14273</v>
      </c>
      <c r="J723" s="105" t="s">
        <v>1245</v>
      </c>
    </row>
    <row r="724" spans="2:10" x14ac:dyDescent="0.2">
      <c r="B724" s="72">
        <v>719</v>
      </c>
      <c r="E724" s="84" t="s">
        <v>3970</v>
      </c>
      <c r="F724" s="84" t="s">
        <v>709</v>
      </c>
      <c r="G724" s="84" t="s">
        <v>94</v>
      </c>
      <c r="H724" s="84" t="s">
        <v>10</v>
      </c>
      <c r="I724" s="606">
        <v>14706</v>
      </c>
      <c r="J724" s="105" t="s">
        <v>939</v>
      </c>
    </row>
    <row r="725" spans="2:10" x14ac:dyDescent="0.2">
      <c r="B725" s="72">
        <v>720</v>
      </c>
      <c r="E725" s="84" t="s">
        <v>3971</v>
      </c>
      <c r="F725" s="84" t="s">
        <v>3624</v>
      </c>
      <c r="G725" s="84" t="s">
        <v>3890</v>
      </c>
      <c r="H725" s="84" t="s">
        <v>2770</v>
      </c>
      <c r="I725" s="606">
        <v>14873</v>
      </c>
      <c r="J725" s="105" t="s">
        <v>940</v>
      </c>
    </row>
    <row r="726" spans="2:10" x14ac:dyDescent="0.2">
      <c r="B726" s="72">
        <v>721</v>
      </c>
      <c r="E726" s="836" t="s">
        <v>2505</v>
      </c>
      <c r="F726" s="836" t="s">
        <v>3624</v>
      </c>
      <c r="G726" s="836" t="s">
        <v>1247</v>
      </c>
      <c r="H726" s="836" t="s">
        <v>1533</v>
      </c>
      <c r="I726" s="838">
        <v>14781</v>
      </c>
      <c r="J726" s="105" t="s">
        <v>940</v>
      </c>
    </row>
    <row r="727" spans="2:10" x14ac:dyDescent="0.2">
      <c r="B727" s="72">
        <v>722</v>
      </c>
      <c r="E727" s="84" t="s">
        <v>1790</v>
      </c>
      <c r="F727" s="84" t="s">
        <v>1791</v>
      </c>
      <c r="G727" s="84" t="s">
        <v>3521</v>
      </c>
      <c r="H727" s="645" t="s">
        <v>3046</v>
      </c>
      <c r="I727" s="606">
        <v>14831</v>
      </c>
      <c r="J727" s="105" t="s">
        <v>939</v>
      </c>
    </row>
    <row r="728" spans="2:10" x14ac:dyDescent="0.2">
      <c r="B728" s="72">
        <v>723</v>
      </c>
      <c r="E728" s="87" t="s">
        <v>2544</v>
      </c>
      <c r="F728" s="87" t="s">
        <v>3625</v>
      </c>
      <c r="G728" s="87" t="s">
        <v>787</v>
      </c>
      <c r="H728" s="87" t="s">
        <v>1533</v>
      </c>
      <c r="I728" s="609">
        <v>13197</v>
      </c>
      <c r="J728" s="105" t="s">
        <v>940</v>
      </c>
    </row>
    <row r="729" spans="2:10" x14ac:dyDescent="0.2">
      <c r="B729" s="72">
        <v>724</v>
      </c>
      <c r="E729" s="87" t="s">
        <v>313</v>
      </c>
      <c r="F729" s="87" t="s">
        <v>93</v>
      </c>
      <c r="G729" s="87" t="s">
        <v>787</v>
      </c>
      <c r="H729" s="87" t="s">
        <v>2531</v>
      </c>
      <c r="I729" s="609">
        <v>13108</v>
      </c>
      <c r="J729" s="105" t="s">
        <v>940</v>
      </c>
    </row>
    <row r="730" spans="2:10" x14ac:dyDescent="0.2">
      <c r="B730" s="72">
        <v>725</v>
      </c>
      <c r="E730" s="836" t="s">
        <v>313</v>
      </c>
      <c r="F730" s="836" t="s">
        <v>1145</v>
      </c>
      <c r="G730" s="836" t="s">
        <v>1078</v>
      </c>
      <c r="H730" s="836" t="s">
        <v>3047</v>
      </c>
      <c r="I730" s="838">
        <v>14703</v>
      </c>
      <c r="J730" s="105" t="s">
        <v>940</v>
      </c>
    </row>
    <row r="731" spans="2:10" x14ac:dyDescent="0.2">
      <c r="B731" s="72">
        <v>726</v>
      </c>
      <c r="E731" s="84" t="s">
        <v>3079</v>
      </c>
      <c r="F731" s="84" t="s">
        <v>1145</v>
      </c>
      <c r="G731" s="84" t="s">
        <v>787</v>
      </c>
      <c r="H731" s="84" t="s">
        <v>1469</v>
      </c>
      <c r="I731" s="606">
        <v>12785</v>
      </c>
      <c r="J731" s="105" t="s">
        <v>940</v>
      </c>
    </row>
    <row r="732" spans="2:10" x14ac:dyDescent="0.2">
      <c r="B732" s="72">
        <v>727</v>
      </c>
      <c r="E732" s="87" t="s">
        <v>3080</v>
      </c>
      <c r="F732" s="87" t="s">
        <v>2128</v>
      </c>
      <c r="G732" s="87" t="s">
        <v>1000</v>
      </c>
      <c r="H732" s="87" t="s">
        <v>1469</v>
      </c>
      <c r="I732" s="609">
        <v>13116</v>
      </c>
      <c r="J732" s="105" t="s">
        <v>940</v>
      </c>
    </row>
    <row r="733" spans="2:10" x14ac:dyDescent="0.2">
      <c r="B733" s="72">
        <v>728</v>
      </c>
      <c r="E733" s="87" t="s">
        <v>1152</v>
      </c>
      <c r="F733" s="87" t="s">
        <v>709</v>
      </c>
      <c r="G733" s="87" t="s">
        <v>1153</v>
      </c>
      <c r="H733" s="87" t="s">
        <v>479</v>
      </c>
      <c r="I733" s="609">
        <v>13114</v>
      </c>
      <c r="J733" s="105" t="s">
        <v>940</v>
      </c>
    </row>
    <row r="734" spans="2:10" x14ac:dyDescent="0.2">
      <c r="B734" s="72">
        <v>729</v>
      </c>
      <c r="E734" s="87" t="s">
        <v>2545</v>
      </c>
      <c r="F734" s="87" t="s">
        <v>96</v>
      </c>
      <c r="G734" s="87" t="s">
        <v>3913</v>
      </c>
      <c r="H734" s="87" t="s">
        <v>1533</v>
      </c>
      <c r="I734" s="609">
        <v>13154</v>
      </c>
      <c r="J734" s="105" t="s">
        <v>1245</v>
      </c>
    </row>
    <row r="735" spans="2:10" x14ac:dyDescent="0.2">
      <c r="B735" s="72">
        <v>730</v>
      </c>
      <c r="E735" s="87" t="s">
        <v>3565</v>
      </c>
      <c r="F735" s="87" t="s">
        <v>3705</v>
      </c>
      <c r="G735" s="87" t="s">
        <v>702</v>
      </c>
      <c r="H735" s="87" t="s">
        <v>2535</v>
      </c>
      <c r="I735" s="609">
        <v>13108</v>
      </c>
      <c r="J735" s="105" t="s">
        <v>940</v>
      </c>
    </row>
    <row r="736" spans="2:10" x14ac:dyDescent="0.2">
      <c r="B736" s="72">
        <v>731</v>
      </c>
      <c r="E736" s="84" t="s">
        <v>3019</v>
      </c>
      <c r="F736" s="84" t="s">
        <v>698</v>
      </c>
      <c r="G736" s="84" t="s">
        <v>3575</v>
      </c>
      <c r="H736" s="84" t="s">
        <v>3045</v>
      </c>
      <c r="I736" s="606">
        <v>14662</v>
      </c>
      <c r="J736" s="105" t="s">
        <v>939</v>
      </c>
    </row>
    <row r="737" spans="2:10" x14ac:dyDescent="0.2">
      <c r="B737" s="72">
        <v>732</v>
      </c>
      <c r="E737" s="87" t="s">
        <v>3167</v>
      </c>
      <c r="F737" s="87" t="s">
        <v>3168</v>
      </c>
      <c r="G737" s="87" t="s">
        <v>3169</v>
      </c>
      <c r="H737" s="87" t="s">
        <v>479</v>
      </c>
      <c r="I737" s="609">
        <v>13197</v>
      </c>
      <c r="J737" s="105" t="s">
        <v>940</v>
      </c>
    </row>
    <row r="738" spans="2:10" x14ac:dyDescent="0.2">
      <c r="B738" s="72">
        <v>733</v>
      </c>
      <c r="E738" s="836" t="s">
        <v>1792</v>
      </c>
      <c r="F738" s="836" t="s">
        <v>493</v>
      </c>
      <c r="G738" s="836" t="s">
        <v>702</v>
      </c>
      <c r="H738" s="925" t="s">
        <v>3046</v>
      </c>
      <c r="I738" s="838">
        <v>14727</v>
      </c>
      <c r="J738" s="105" t="s">
        <v>940</v>
      </c>
    </row>
    <row r="739" spans="2:10" x14ac:dyDescent="0.2">
      <c r="B739" s="72">
        <v>734</v>
      </c>
      <c r="E739" s="87" t="s">
        <v>3716</v>
      </c>
      <c r="F739" s="87" t="s">
        <v>2610</v>
      </c>
      <c r="G739" s="87" t="s">
        <v>787</v>
      </c>
      <c r="H739" s="87" t="s">
        <v>2772</v>
      </c>
      <c r="I739" s="609">
        <v>13108</v>
      </c>
      <c r="J739" s="105" t="s">
        <v>940</v>
      </c>
    </row>
    <row r="740" spans="2:10" x14ac:dyDescent="0.2">
      <c r="B740" s="72">
        <v>735</v>
      </c>
      <c r="E740" s="836" t="s">
        <v>1793</v>
      </c>
      <c r="F740" s="836" t="s">
        <v>1794</v>
      </c>
      <c r="G740" s="836" t="s">
        <v>1795</v>
      </c>
      <c r="H740" s="925" t="s">
        <v>3046</v>
      </c>
      <c r="I740" s="838">
        <v>14321</v>
      </c>
      <c r="J740" s="105" t="s">
        <v>1245</v>
      </c>
    </row>
    <row r="741" spans="2:10" x14ac:dyDescent="0.2">
      <c r="B741" s="72">
        <v>736</v>
      </c>
      <c r="E741" s="84" t="s">
        <v>2546</v>
      </c>
      <c r="F741" s="84" t="s">
        <v>3625</v>
      </c>
      <c r="G741" s="84" t="s">
        <v>94</v>
      </c>
      <c r="H741" s="84" t="s">
        <v>1533</v>
      </c>
      <c r="I741" s="606">
        <v>14563</v>
      </c>
      <c r="J741" s="105" t="s">
        <v>940</v>
      </c>
    </row>
    <row r="742" spans="2:10" x14ac:dyDescent="0.2">
      <c r="B742" s="72">
        <v>737</v>
      </c>
      <c r="E742" s="84" t="s">
        <v>2354</v>
      </c>
      <c r="F742" s="84" t="s">
        <v>2355</v>
      </c>
      <c r="G742" s="84" t="s">
        <v>2356</v>
      </c>
      <c r="H742" s="84" t="s">
        <v>3942</v>
      </c>
      <c r="I742" s="606">
        <v>14577</v>
      </c>
      <c r="J742" s="105" t="s">
        <v>940</v>
      </c>
    </row>
    <row r="743" spans="2:10" x14ac:dyDescent="0.2">
      <c r="B743" s="72">
        <v>738</v>
      </c>
      <c r="E743" s="884" t="s">
        <v>2354</v>
      </c>
      <c r="F743" s="884" t="s">
        <v>3972</v>
      </c>
      <c r="G743" s="884" t="s">
        <v>2356</v>
      </c>
      <c r="H743" s="884" t="s">
        <v>2770</v>
      </c>
      <c r="I743" s="887">
        <v>13334</v>
      </c>
      <c r="J743" s="105" t="s">
        <v>1245</v>
      </c>
    </row>
    <row r="744" spans="2:10" x14ac:dyDescent="0.2">
      <c r="B744" s="72">
        <v>739</v>
      </c>
      <c r="D744" s="75">
        <v>1</v>
      </c>
      <c r="E744" s="275" t="s">
        <v>3170</v>
      </c>
      <c r="F744" s="275" t="s">
        <v>3624</v>
      </c>
      <c r="G744" s="275" t="s">
        <v>702</v>
      </c>
      <c r="H744" s="275" t="s">
        <v>479</v>
      </c>
      <c r="I744" s="642">
        <v>13928</v>
      </c>
      <c r="J744" s="105" t="s">
        <v>940</v>
      </c>
    </row>
    <row r="745" spans="2:10" x14ac:dyDescent="0.2">
      <c r="B745" s="72">
        <v>740</v>
      </c>
      <c r="D745" s="75"/>
      <c r="E745" s="84" t="s">
        <v>3170</v>
      </c>
      <c r="F745" s="84" t="s">
        <v>3624</v>
      </c>
      <c r="G745" s="84" t="s">
        <v>702</v>
      </c>
      <c r="H745" s="84" t="s">
        <v>3943</v>
      </c>
      <c r="I745" s="606">
        <v>14766</v>
      </c>
      <c r="J745" s="105"/>
    </row>
    <row r="746" spans="2:10" x14ac:dyDescent="0.2">
      <c r="B746" s="72">
        <v>741</v>
      </c>
      <c r="E746" s="87" t="s">
        <v>3170</v>
      </c>
      <c r="F746" s="87" t="s">
        <v>786</v>
      </c>
      <c r="G746" s="87" t="s">
        <v>1770</v>
      </c>
      <c r="H746" s="87" t="s">
        <v>479</v>
      </c>
      <c r="I746" s="609">
        <v>13123</v>
      </c>
      <c r="J746" s="105" t="s">
        <v>940</v>
      </c>
    </row>
    <row r="747" spans="2:10" x14ac:dyDescent="0.2">
      <c r="B747" s="72">
        <v>742</v>
      </c>
      <c r="D747" s="75">
        <v>1</v>
      </c>
      <c r="E747" s="112" t="s">
        <v>3171</v>
      </c>
      <c r="F747" s="112" t="s">
        <v>3172</v>
      </c>
      <c r="G747" s="112" t="s">
        <v>3173</v>
      </c>
      <c r="H747" s="112" t="s">
        <v>479</v>
      </c>
      <c r="I747" s="605">
        <v>13114</v>
      </c>
      <c r="J747" s="105" t="s">
        <v>940</v>
      </c>
    </row>
    <row r="748" spans="2:10" x14ac:dyDescent="0.2">
      <c r="B748" s="72">
        <v>743</v>
      </c>
      <c r="D748" s="75"/>
      <c r="E748" s="89" t="s">
        <v>3171</v>
      </c>
      <c r="F748" s="89" t="s">
        <v>3172</v>
      </c>
      <c r="G748" s="89" t="s">
        <v>3173</v>
      </c>
      <c r="H748" s="89" t="s">
        <v>2535</v>
      </c>
      <c r="I748" s="607">
        <v>13753</v>
      </c>
      <c r="J748" s="105" t="s">
        <v>940</v>
      </c>
    </row>
    <row r="749" spans="2:10" x14ac:dyDescent="0.2">
      <c r="B749" s="72">
        <v>744</v>
      </c>
      <c r="E749" s="87" t="s">
        <v>594</v>
      </c>
      <c r="F749" s="87" t="s">
        <v>3624</v>
      </c>
      <c r="G749" s="87" t="s">
        <v>702</v>
      </c>
      <c r="H749" s="87" t="s">
        <v>2535</v>
      </c>
      <c r="I749" s="609">
        <v>13197</v>
      </c>
      <c r="J749" s="105" t="s">
        <v>940</v>
      </c>
    </row>
    <row r="750" spans="2:10" x14ac:dyDescent="0.2">
      <c r="B750" s="72">
        <v>745</v>
      </c>
      <c r="D750" s="75">
        <v>1</v>
      </c>
      <c r="E750" s="112" t="s">
        <v>3174</v>
      </c>
      <c r="F750" s="112" t="s">
        <v>905</v>
      </c>
      <c r="G750" s="112" t="s">
        <v>94</v>
      </c>
      <c r="H750" s="112" t="s">
        <v>479</v>
      </c>
      <c r="I750" s="605">
        <v>14108</v>
      </c>
      <c r="J750" s="105" t="s">
        <v>940</v>
      </c>
    </row>
    <row r="751" spans="2:10" x14ac:dyDescent="0.2">
      <c r="B751" s="72">
        <v>746</v>
      </c>
      <c r="D751" s="75">
        <v>1</v>
      </c>
      <c r="E751" s="275" t="s">
        <v>3174</v>
      </c>
      <c r="F751" s="275" t="s">
        <v>905</v>
      </c>
      <c r="G751" s="275" t="s">
        <v>94</v>
      </c>
      <c r="H751" s="275" t="s">
        <v>2535</v>
      </c>
      <c r="I751" s="642">
        <v>14706</v>
      </c>
      <c r="J751" s="105" t="s">
        <v>940</v>
      </c>
    </row>
    <row r="752" spans="2:10" x14ac:dyDescent="0.2">
      <c r="B752" s="72">
        <v>747</v>
      </c>
      <c r="D752" s="75"/>
      <c r="E752" s="84" t="s">
        <v>3174</v>
      </c>
      <c r="F752" s="84" t="s">
        <v>905</v>
      </c>
      <c r="G752" s="84" t="s">
        <v>94</v>
      </c>
      <c r="H752" s="84" t="s">
        <v>3943</v>
      </c>
      <c r="I752" s="606">
        <v>14766</v>
      </c>
      <c r="J752" s="105"/>
    </row>
    <row r="753" spans="2:10" x14ac:dyDescent="0.2">
      <c r="B753" s="72">
        <v>748</v>
      </c>
      <c r="E753" s="87" t="s">
        <v>2309</v>
      </c>
      <c r="F753" s="87" t="s">
        <v>3613</v>
      </c>
      <c r="G753" s="87" t="s">
        <v>702</v>
      </c>
      <c r="H753" s="87" t="s">
        <v>2531</v>
      </c>
      <c r="I753" s="609">
        <v>13108</v>
      </c>
      <c r="J753" s="105" t="s">
        <v>940</v>
      </c>
    </row>
    <row r="754" spans="2:10" x14ac:dyDescent="0.2">
      <c r="B754" s="72">
        <v>749</v>
      </c>
      <c r="E754" s="84" t="s">
        <v>1861</v>
      </c>
      <c r="F754" s="84" t="s">
        <v>905</v>
      </c>
      <c r="G754" s="84" t="s">
        <v>707</v>
      </c>
      <c r="H754" s="645" t="s">
        <v>3046</v>
      </c>
      <c r="I754" s="613" t="s">
        <v>1534</v>
      </c>
      <c r="J754" s="105" t="s">
        <v>940</v>
      </c>
    </row>
    <row r="755" spans="2:10" x14ac:dyDescent="0.2">
      <c r="B755" s="72">
        <v>750</v>
      </c>
      <c r="E755" s="87" t="s">
        <v>1861</v>
      </c>
      <c r="F755" s="87" t="s">
        <v>905</v>
      </c>
      <c r="G755" s="87" t="s">
        <v>710</v>
      </c>
      <c r="H755" s="87" t="s">
        <v>3036</v>
      </c>
      <c r="I755" s="609">
        <v>13116</v>
      </c>
      <c r="J755" s="105" t="s">
        <v>940</v>
      </c>
    </row>
    <row r="756" spans="2:10" x14ac:dyDescent="0.2">
      <c r="B756" s="72">
        <v>751</v>
      </c>
      <c r="E756" s="84" t="s">
        <v>1861</v>
      </c>
      <c r="F756" s="84" t="s">
        <v>905</v>
      </c>
      <c r="G756" s="84" t="s">
        <v>490</v>
      </c>
      <c r="H756" s="645" t="s">
        <v>3046</v>
      </c>
      <c r="I756" s="606">
        <v>14727</v>
      </c>
      <c r="J756" s="105" t="s">
        <v>940</v>
      </c>
    </row>
    <row r="757" spans="2:10" x14ac:dyDescent="0.2">
      <c r="B757" s="72">
        <v>752</v>
      </c>
      <c r="E757" s="84" t="s">
        <v>1861</v>
      </c>
      <c r="F757" s="84" t="s">
        <v>920</v>
      </c>
      <c r="G757" s="84" t="s">
        <v>906</v>
      </c>
      <c r="H757" s="84" t="s">
        <v>10</v>
      </c>
      <c r="I757" s="606">
        <v>13974</v>
      </c>
      <c r="J757" s="105" t="s">
        <v>939</v>
      </c>
    </row>
    <row r="758" spans="2:10" x14ac:dyDescent="0.2">
      <c r="B758" s="72">
        <v>753</v>
      </c>
      <c r="E758" s="84" t="s">
        <v>1861</v>
      </c>
      <c r="F758" s="84" t="s">
        <v>3291</v>
      </c>
      <c r="G758" s="84" t="s">
        <v>91</v>
      </c>
      <c r="H758" s="84" t="s">
        <v>3942</v>
      </c>
      <c r="I758" s="606">
        <v>14722</v>
      </c>
      <c r="J758" s="105" t="s">
        <v>939</v>
      </c>
    </row>
    <row r="759" spans="2:10" ht="13.5" thickBot="1" x14ac:dyDescent="0.25">
      <c r="B759" s="72">
        <v>754</v>
      </c>
      <c r="E759" s="87" t="s">
        <v>1861</v>
      </c>
      <c r="F759" s="87" t="s">
        <v>90</v>
      </c>
      <c r="G759" s="87" t="s">
        <v>710</v>
      </c>
      <c r="H759" s="87" t="s">
        <v>8</v>
      </c>
      <c r="I759" s="609">
        <v>13120</v>
      </c>
      <c r="J759" s="105" t="s">
        <v>940</v>
      </c>
    </row>
    <row r="760" spans="2:10" x14ac:dyDescent="0.2">
      <c r="B760" s="72">
        <v>755</v>
      </c>
      <c r="D760" s="649">
        <v>1</v>
      </c>
      <c r="E760" s="112" t="s">
        <v>1861</v>
      </c>
      <c r="F760" s="112" t="s">
        <v>90</v>
      </c>
      <c r="G760" s="112" t="s">
        <v>906</v>
      </c>
      <c r="H760" s="112" t="s">
        <v>479</v>
      </c>
      <c r="I760" s="605">
        <v>14045</v>
      </c>
      <c r="J760" s="105" t="s">
        <v>940</v>
      </c>
    </row>
    <row r="761" spans="2:10" x14ac:dyDescent="0.2">
      <c r="B761" s="72">
        <v>756</v>
      </c>
      <c r="D761" s="651">
        <v>1</v>
      </c>
      <c r="E761" s="275" t="s">
        <v>1861</v>
      </c>
      <c r="F761" s="275" t="s">
        <v>90</v>
      </c>
      <c r="G761" s="275" t="s">
        <v>906</v>
      </c>
      <c r="H761" s="275" t="s">
        <v>2535</v>
      </c>
      <c r="I761" s="642">
        <v>14505</v>
      </c>
      <c r="J761" s="105" t="s">
        <v>940</v>
      </c>
    </row>
    <row r="762" spans="2:10" ht="13.5" thickBot="1" x14ac:dyDescent="0.25">
      <c r="B762" s="72">
        <v>757</v>
      </c>
      <c r="D762" s="650"/>
      <c r="E762" s="84" t="s">
        <v>1861</v>
      </c>
      <c r="F762" s="84" t="s">
        <v>90</v>
      </c>
      <c r="G762" s="84" t="s">
        <v>906</v>
      </c>
      <c r="H762" s="84" t="s">
        <v>2670</v>
      </c>
      <c r="I762" s="606">
        <v>14766</v>
      </c>
      <c r="J762" s="105"/>
    </row>
    <row r="763" spans="2:10" x14ac:dyDescent="0.2">
      <c r="B763" s="72">
        <v>758</v>
      </c>
      <c r="D763" s="649">
        <v>1</v>
      </c>
      <c r="E763" s="275" t="s">
        <v>1861</v>
      </c>
      <c r="F763" s="275" t="s">
        <v>101</v>
      </c>
      <c r="G763" s="275" t="s">
        <v>3173</v>
      </c>
      <c r="H763" s="275" t="s">
        <v>10</v>
      </c>
      <c r="I763" s="642">
        <v>14252</v>
      </c>
      <c r="J763" s="105" t="s">
        <v>939</v>
      </c>
    </row>
    <row r="764" spans="2:10" ht="13.5" thickBot="1" x14ac:dyDescent="0.25">
      <c r="B764" s="72">
        <v>759</v>
      </c>
      <c r="D764" s="650"/>
      <c r="E764" s="84" t="s">
        <v>1861</v>
      </c>
      <c r="F764" s="84" t="s">
        <v>101</v>
      </c>
      <c r="G764" s="84" t="s">
        <v>3173</v>
      </c>
      <c r="H764" s="84" t="s">
        <v>401</v>
      </c>
      <c r="I764" s="606">
        <v>14766</v>
      </c>
      <c r="J764" s="105"/>
    </row>
    <row r="765" spans="2:10" x14ac:dyDescent="0.2">
      <c r="B765" s="72">
        <v>760</v>
      </c>
      <c r="E765" s="84" t="s">
        <v>1861</v>
      </c>
      <c r="F765" s="84" t="s">
        <v>3286</v>
      </c>
      <c r="G765" s="84" t="s">
        <v>32</v>
      </c>
      <c r="H765" s="84" t="s">
        <v>1469</v>
      </c>
      <c r="I765" s="606">
        <v>14082</v>
      </c>
      <c r="J765" s="105" t="s">
        <v>940</v>
      </c>
    </row>
    <row r="766" spans="2:10" x14ac:dyDescent="0.2">
      <c r="B766" s="72">
        <v>761</v>
      </c>
      <c r="E766" s="88" t="s">
        <v>1861</v>
      </c>
      <c r="F766" s="88" t="s">
        <v>3158</v>
      </c>
      <c r="G766" s="88" t="s">
        <v>710</v>
      </c>
      <c r="H766" s="88" t="s">
        <v>3036</v>
      </c>
      <c r="I766" s="608">
        <v>13116</v>
      </c>
      <c r="J766" s="105" t="s">
        <v>940</v>
      </c>
    </row>
    <row r="767" spans="2:10" x14ac:dyDescent="0.2">
      <c r="B767" s="72">
        <v>762</v>
      </c>
      <c r="E767" s="343" t="s">
        <v>1861</v>
      </c>
      <c r="F767" s="343" t="s">
        <v>709</v>
      </c>
      <c r="G767" s="343" t="s">
        <v>710</v>
      </c>
      <c r="H767" s="343" t="s">
        <v>2770</v>
      </c>
      <c r="I767" s="493">
        <v>14231</v>
      </c>
      <c r="J767" s="105" t="s">
        <v>939</v>
      </c>
    </row>
    <row r="768" spans="2:10" x14ac:dyDescent="0.2">
      <c r="B768" s="72">
        <v>763</v>
      </c>
      <c r="E768" s="84" t="s">
        <v>1861</v>
      </c>
      <c r="F768" s="84" t="s">
        <v>709</v>
      </c>
      <c r="G768" s="84" t="s">
        <v>710</v>
      </c>
      <c r="H768" s="84" t="s">
        <v>1533</v>
      </c>
      <c r="I768" s="606">
        <v>14873</v>
      </c>
      <c r="J768" s="105" t="s">
        <v>940</v>
      </c>
    </row>
    <row r="769" spans="2:11" x14ac:dyDescent="0.2">
      <c r="B769" s="72">
        <v>764</v>
      </c>
      <c r="E769" s="343" t="s">
        <v>1861</v>
      </c>
      <c r="F769" s="343" t="s">
        <v>709</v>
      </c>
      <c r="G769" s="343" t="s">
        <v>3888</v>
      </c>
      <c r="H769" s="343" t="s">
        <v>1533</v>
      </c>
      <c r="I769" s="493">
        <v>13151</v>
      </c>
      <c r="J769" s="105" t="s">
        <v>940</v>
      </c>
    </row>
    <row r="770" spans="2:11" ht="13.5" thickBot="1" x14ac:dyDescent="0.25">
      <c r="B770" s="72">
        <v>765</v>
      </c>
      <c r="E770" s="84" t="s">
        <v>1861</v>
      </c>
      <c r="F770" s="84" t="s">
        <v>3624</v>
      </c>
      <c r="G770" s="84" t="s">
        <v>710</v>
      </c>
      <c r="H770" s="84" t="s">
        <v>1533</v>
      </c>
      <c r="I770" s="606">
        <v>13949</v>
      </c>
      <c r="J770" s="105" t="s">
        <v>1245</v>
      </c>
    </row>
    <row r="771" spans="2:11" x14ac:dyDescent="0.2">
      <c r="B771" s="72">
        <v>766</v>
      </c>
      <c r="D771" s="649">
        <v>1</v>
      </c>
      <c r="E771" s="275" t="s">
        <v>1861</v>
      </c>
      <c r="F771" s="275" t="s">
        <v>3624</v>
      </c>
      <c r="G771" s="275" t="s">
        <v>710</v>
      </c>
      <c r="H771" s="275" t="s">
        <v>479</v>
      </c>
      <c r="I771" s="642">
        <v>14602</v>
      </c>
      <c r="J771" s="105" t="s">
        <v>940</v>
      </c>
    </row>
    <row r="772" spans="2:11" ht="13.5" thickBot="1" x14ac:dyDescent="0.25">
      <c r="B772" s="72">
        <v>767</v>
      </c>
      <c r="D772" s="650"/>
      <c r="E772" s="84" t="s">
        <v>1861</v>
      </c>
      <c r="F772" s="84" t="s">
        <v>3624</v>
      </c>
      <c r="G772" s="84" t="s">
        <v>710</v>
      </c>
      <c r="H772" s="84" t="s">
        <v>3945</v>
      </c>
      <c r="I772" s="606">
        <v>14766</v>
      </c>
      <c r="J772" s="105"/>
    </row>
    <row r="773" spans="2:11" x14ac:dyDescent="0.2">
      <c r="B773" s="72">
        <v>768</v>
      </c>
      <c r="D773" s="649">
        <v>1</v>
      </c>
      <c r="E773" s="226" t="s">
        <v>1861</v>
      </c>
      <c r="F773" s="226" t="s">
        <v>3625</v>
      </c>
      <c r="G773" s="226" t="s">
        <v>3636</v>
      </c>
      <c r="H773" s="112" t="s">
        <v>3942</v>
      </c>
      <c r="I773" s="605">
        <v>13193</v>
      </c>
      <c r="J773" s="105" t="s">
        <v>940</v>
      </c>
    </row>
    <row r="774" spans="2:11" x14ac:dyDescent="0.2">
      <c r="B774" s="72">
        <v>769</v>
      </c>
      <c r="D774" s="651">
        <v>1</v>
      </c>
      <c r="E774" s="275" t="s">
        <v>1861</v>
      </c>
      <c r="F774" s="275" t="s">
        <v>3625</v>
      </c>
      <c r="G774" s="275" t="s">
        <v>3636</v>
      </c>
      <c r="H774" s="275" t="s">
        <v>2771</v>
      </c>
      <c r="I774" s="642">
        <v>14108</v>
      </c>
      <c r="J774" s="105" t="s">
        <v>940</v>
      </c>
    </row>
    <row r="775" spans="2:11" ht="13.5" thickBot="1" x14ac:dyDescent="0.25">
      <c r="B775" s="72">
        <v>770</v>
      </c>
      <c r="D775" s="650"/>
      <c r="E775" s="84" t="s">
        <v>1861</v>
      </c>
      <c r="F775" s="84" t="s">
        <v>3625</v>
      </c>
      <c r="G775" s="84" t="s">
        <v>3636</v>
      </c>
      <c r="H775" s="84" t="s">
        <v>3944</v>
      </c>
      <c r="I775" s="606">
        <v>14766</v>
      </c>
      <c r="J775" s="105"/>
    </row>
    <row r="776" spans="2:11" x14ac:dyDescent="0.2">
      <c r="B776" s="72">
        <v>771</v>
      </c>
      <c r="E776" s="836" t="s">
        <v>1861</v>
      </c>
      <c r="F776" s="836" t="s">
        <v>786</v>
      </c>
      <c r="G776" s="836" t="s">
        <v>515</v>
      </c>
      <c r="H776" s="836" t="s">
        <v>3942</v>
      </c>
      <c r="I776" s="838">
        <v>14108</v>
      </c>
      <c r="J776" s="105" t="s">
        <v>940</v>
      </c>
    </row>
    <row r="777" spans="2:11" x14ac:dyDescent="0.2">
      <c r="B777" s="72">
        <v>772</v>
      </c>
      <c r="E777" s="84" t="s">
        <v>1861</v>
      </c>
      <c r="F777" s="84" t="s">
        <v>786</v>
      </c>
      <c r="G777" s="84" t="s">
        <v>702</v>
      </c>
      <c r="H777" s="84" t="s">
        <v>3045</v>
      </c>
      <c r="I777" s="606">
        <v>14108</v>
      </c>
      <c r="J777" s="105" t="s">
        <v>940</v>
      </c>
      <c r="K777" s="48" t="s">
        <v>1</v>
      </c>
    </row>
    <row r="778" spans="2:11" x14ac:dyDescent="0.2">
      <c r="B778" s="72">
        <v>773</v>
      </c>
      <c r="E778" s="343" t="s">
        <v>1861</v>
      </c>
      <c r="F778" s="343" t="s">
        <v>3705</v>
      </c>
      <c r="G778" s="343" t="s">
        <v>710</v>
      </c>
      <c r="H778" s="343" t="s">
        <v>1533</v>
      </c>
      <c r="I778" s="493">
        <v>13930</v>
      </c>
      <c r="J778" s="105" t="s">
        <v>940</v>
      </c>
    </row>
    <row r="779" spans="2:11" x14ac:dyDescent="0.2">
      <c r="B779" s="72">
        <v>774</v>
      </c>
      <c r="D779" s="75">
        <v>1</v>
      </c>
      <c r="E779" s="112" t="s">
        <v>1861</v>
      </c>
      <c r="F779" s="112" t="s">
        <v>3705</v>
      </c>
      <c r="G779" s="112" t="s">
        <v>94</v>
      </c>
      <c r="H779" s="112" t="s">
        <v>3942</v>
      </c>
      <c r="I779" s="605">
        <v>13114</v>
      </c>
      <c r="J779" s="105" t="s">
        <v>940</v>
      </c>
    </row>
    <row r="780" spans="2:11" x14ac:dyDescent="0.2">
      <c r="B780" s="72">
        <v>775</v>
      </c>
      <c r="D780" s="75">
        <v>1</v>
      </c>
      <c r="E780" s="275" t="s">
        <v>1861</v>
      </c>
      <c r="F780" s="275" t="s">
        <v>3705</v>
      </c>
      <c r="G780" s="275" t="s">
        <v>94</v>
      </c>
      <c r="H780" s="275" t="s">
        <v>479</v>
      </c>
      <c r="I780" s="642">
        <v>14578</v>
      </c>
      <c r="J780" s="105" t="s">
        <v>940</v>
      </c>
    </row>
    <row r="781" spans="2:11" x14ac:dyDescent="0.2">
      <c r="B781" s="72">
        <v>776</v>
      </c>
      <c r="D781" s="75"/>
      <c r="E781" s="84" t="s">
        <v>1861</v>
      </c>
      <c r="F781" s="84" t="s">
        <v>3705</v>
      </c>
      <c r="G781" s="84" t="s">
        <v>94</v>
      </c>
      <c r="H781" s="84" t="s">
        <v>180</v>
      </c>
      <c r="I781" s="606">
        <v>14766</v>
      </c>
      <c r="J781" s="105"/>
    </row>
    <row r="782" spans="2:11" x14ac:dyDescent="0.2">
      <c r="B782" s="72">
        <v>777</v>
      </c>
      <c r="E782" s="84" t="s">
        <v>1861</v>
      </c>
      <c r="F782" s="84" t="s">
        <v>506</v>
      </c>
      <c r="G782" s="84" t="s">
        <v>3173</v>
      </c>
      <c r="H782" s="84" t="s">
        <v>10</v>
      </c>
      <c r="I782" s="606">
        <v>14252</v>
      </c>
      <c r="J782" s="105" t="s">
        <v>939</v>
      </c>
    </row>
    <row r="783" spans="2:11" x14ac:dyDescent="0.2">
      <c r="B783" s="72">
        <v>778</v>
      </c>
      <c r="E783" s="84" t="s">
        <v>1861</v>
      </c>
      <c r="F783" s="84" t="s">
        <v>493</v>
      </c>
      <c r="G783" s="84" t="s">
        <v>707</v>
      </c>
      <c r="H783" s="84" t="s">
        <v>1533</v>
      </c>
      <c r="I783" s="606">
        <v>14781</v>
      </c>
      <c r="J783" s="105" t="s">
        <v>940</v>
      </c>
    </row>
    <row r="784" spans="2:11" x14ac:dyDescent="0.2">
      <c r="B784" s="72">
        <v>779</v>
      </c>
      <c r="E784" s="87" t="s">
        <v>1861</v>
      </c>
      <c r="F784" s="87" t="s">
        <v>493</v>
      </c>
      <c r="G784" s="87" t="s">
        <v>710</v>
      </c>
      <c r="H784" s="87" t="s">
        <v>2535</v>
      </c>
      <c r="I784" s="609">
        <v>13114</v>
      </c>
      <c r="J784" s="105" t="s">
        <v>940</v>
      </c>
    </row>
    <row r="785" spans="2:10" x14ac:dyDescent="0.2">
      <c r="B785" s="72">
        <v>780</v>
      </c>
      <c r="D785" s="75">
        <v>1</v>
      </c>
      <c r="E785" s="112" t="s">
        <v>1862</v>
      </c>
      <c r="F785" s="112" t="s">
        <v>786</v>
      </c>
      <c r="G785" s="112" t="s">
        <v>106</v>
      </c>
      <c r="H785" s="112" t="s">
        <v>479</v>
      </c>
      <c r="I785" s="605">
        <v>13114</v>
      </c>
      <c r="J785" s="105" t="s">
        <v>940</v>
      </c>
    </row>
    <row r="786" spans="2:10" x14ac:dyDescent="0.2">
      <c r="B786" s="72">
        <v>781</v>
      </c>
      <c r="D786" s="75"/>
      <c r="E786" s="87" t="s">
        <v>1862</v>
      </c>
      <c r="F786" s="87" t="s">
        <v>786</v>
      </c>
      <c r="G786" s="87" t="s">
        <v>106</v>
      </c>
      <c r="H786" s="87" t="s">
        <v>2535</v>
      </c>
      <c r="I786" s="609">
        <v>13930</v>
      </c>
      <c r="J786" s="105" t="s">
        <v>940</v>
      </c>
    </row>
    <row r="787" spans="2:10" ht="13.5" thickBot="1" x14ac:dyDescent="0.25">
      <c r="B787" s="72">
        <v>782</v>
      </c>
      <c r="E787" s="89" t="s">
        <v>2547</v>
      </c>
      <c r="F787" s="89" t="s">
        <v>2548</v>
      </c>
      <c r="G787" s="89" t="s">
        <v>1059</v>
      </c>
      <c r="H787" s="89" t="s">
        <v>1533</v>
      </c>
      <c r="I787" s="607">
        <v>13151</v>
      </c>
      <c r="J787" s="105" t="s">
        <v>940</v>
      </c>
    </row>
    <row r="788" spans="2:10" x14ac:dyDescent="0.2">
      <c r="B788" s="72">
        <v>783</v>
      </c>
      <c r="D788" s="649">
        <v>1</v>
      </c>
      <c r="E788" s="275" t="s">
        <v>1067</v>
      </c>
      <c r="F788" s="275" t="s">
        <v>3705</v>
      </c>
      <c r="G788" s="275" t="s">
        <v>495</v>
      </c>
      <c r="H788" s="275" t="s">
        <v>10</v>
      </c>
      <c r="I788" s="642">
        <v>13983</v>
      </c>
      <c r="J788" s="105" t="s">
        <v>939</v>
      </c>
    </row>
    <row r="789" spans="2:10" ht="13.5" thickBot="1" x14ac:dyDescent="0.25">
      <c r="B789" s="72">
        <v>784</v>
      </c>
      <c r="D789" s="650"/>
      <c r="E789" s="84" t="s">
        <v>1067</v>
      </c>
      <c r="F789" s="84" t="s">
        <v>3705</v>
      </c>
      <c r="G789" s="84" t="s">
        <v>495</v>
      </c>
      <c r="H789" s="84" t="s">
        <v>401</v>
      </c>
      <c r="I789" s="606">
        <v>14766</v>
      </c>
      <c r="J789" s="105"/>
    </row>
    <row r="790" spans="2:10" x14ac:dyDescent="0.2">
      <c r="B790" s="72">
        <v>785</v>
      </c>
      <c r="D790" s="649">
        <v>1</v>
      </c>
      <c r="E790" s="112" t="s">
        <v>1863</v>
      </c>
      <c r="F790" s="112" t="s">
        <v>786</v>
      </c>
      <c r="G790" s="112" t="s">
        <v>3636</v>
      </c>
      <c r="H790" s="112" t="s">
        <v>479</v>
      </c>
      <c r="I790" s="605">
        <v>13928</v>
      </c>
      <c r="J790" s="105" t="s">
        <v>940</v>
      </c>
    </row>
    <row r="791" spans="2:10" x14ac:dyDescent="0.2">
      <c r="B791" s="72">
        <v>786</v>
      </c>
      <c r="D791" s="651">
        <v>1</v>
      </c>
      <c r="E791" s="112" t="s">
        <v>1863</v>
      </c>
      <c r="F791" s="112" t="s">
        <v>786</v>
      </c>
      <c r="G791" s="112" t="s">
        <v>3636</v>
      </c>
      <c r="H791" s="112" t="s">
        <v>2535</v>
      </c>
      <c r="I791" s="605">
        <v>14293</v>
      </c>
      <c r="J791" s="105" t="s">
        <v>940</v>
      </c>
    </row>
    <row r="792" spans="2:10" x14ac:dyDescent="0.2">
      <c r="B792" s="72">
        <v>787</v>
      </c>
      <c r="D792" s="651">
        <v>1</v>
      </c>
      <c r="E792" s="275" t="s">
        <v>1863</v>
      </c>
      <c r="F792" s="275" t="s">
        <v>786</v>
      </c>
      <c r="G792" s="275" t="s">
        <v>3636</v>
      </c>
      <c r="H792" s="275" t="s">
        <v>2531</v>
      </c>
      <c r="I792" s="642">
        <v>14553</v>
      </c>
      <c r="J792" s="105" t="s">
        <v>940</v>
      </c>
    </row>
    <row r="793" spans="2:10" ht="13.5" thickBot="1" x14ac:dyDescent="0.25">
      <c r="B793" s="72">
        <v>788</v>
      </c>
      <c r="D793" s="650"/>
      <c r="E793" s="84" t="s">
        <v>1863</v>
      </c>
      <c r="F793" s="84" t="s">
        <v>786</v>
      </c>
      <c r="G793" s="84" t="s">
        <v>3636</v>
      </c>
      <c r="H793" s="84" t="s">
        <v>2670</v>
      </c>
      <c r="I793" s="606">
        <v>14766</v>
      </c>
      <c r="J793" s="105"/>
    </row>
    <row r="794" spans="2:10" x14ac:dyDescent="0.2">
      <c r="B794" s="72">
        <v>789</v>
      </c>
      <c r="E794" s="84" t="s">
        <v>3020</v>
      </c>
      <c r="F794" s="84" t="s">
        <v>3624</v>
      </c>
      <c r="G794" s="84" t="s">
        <v>702</v>
      </c>
      <c r="H794" s="84" t="s">
        <v>3045</v>
      </c>
      <c r="I794" s="606">
        <v>13301</v>
      </c>
      <c r="J794" s="105" t="s">
        <v>940</v>
      </c>
    </row>
    <row r="795" spans="2:10" ht="13.5" thickBot="1" x14ac:dyDescent="0.25">
      <c r="B795" s="72">
        <v>790</v>
      </c>
      <c r="E795" s="87" t="s">
        <v>342</v>
      </c>
      <c r="F795" s="87" t="s">
        <v>1168</v>
      </c>
      <c r="G795" s="87" t="s">
        <v>343</v>
      </c>
      <c r="H795" s="87" t="s">
        <v>2782</v>
      </c>
      <c r="I795" s="609">
        <v>13108</v>
      </c>
      <c r="J795" s="105" t="s">
        <v>1677</v>
      </c>
    </row>
    <row r="796" spans="2:10" x14ac:dyDescent="0.2">
      <c r="B796" s="72">
        <v>791</v>
      </c>
      <c r="D796" s="649">
        <v>1</v>
      </c>
      <c r="E796" s="275" t="s">
        <v>1864</v>
      </c>
      <c r="F796" s="275" t="s">
        <v>96</v>
      </c>
      <c r="G796" s="275" t="s">
        <v>4001</v>
      </c>
      <c r="H796" s="275" t="s">
        <v>479</v>
      </c>
      <c r="I796" s="642">
        <v>13114</v>
      </c>
      <c r="J796" s="105" t="s">
        <v>940</v>
      </c>
    </row>
    <row r="797" spans="2:10" ht="13.5" thickBot="1" x14ac:dyDescent="0.25">
      <c r="B797" s="72">
        <v>792</v>
      </c>
      <c r="D797" s="650"/>
      <c r="E797" s="84" t="s">
        <v>1864</v>
      </c>
      <c r="F797" s="84" t="s">
        <v>96</v>
      </c>
      <c r="G797" s="84" t="s">
        <v>4001</v>
      </c>
      <c r="H797" s="84" t="s">
        <v>3943</v>
      </c>
      <c r="I797" s="606">
        <v>14766</v>
      </c>
      <c r="J797" s="105"/>
    </row>
    <row r="798" spans="2:10" x14ac:dyDescent="0.2">
      <c r="B798" s="72">
        <v>793</v>
      </c>
      <c r="D798" s="649">
        <v>1</v>
      </c>
      <c r="E798" s="112" t="s">
        <v>2549</v>
      </c>
      <c r="F798" s="112" t="s">
        <v>786</v>
      </c>
      <c r="G798" s="112" t="s">
        <v>106</v>
      </c>
      <c r="H798" s="112" t="s">
        <v>1533</v>
      </c>
      <c r="I798" s="605">
        <v>14162</v>
      </c>
      <c r="J798" s="105" t="s">
        <v>940</v>
      </c>
    </row>
    <row r="799" spans="2:10" x14ac:dyDescent="0.2">
      <c r="B799" s="72">
        <v>794</v>
      </c>
      <c r="D799" s="651">
        <v>1</v>
      </c>
      <c r="E799" s="112" t="s">
        <v>2549</v>
      </c>
      <c r="F799" s="112" t="s">
        <v>786</v>
      </c>
      <c r="G799" s="112" t="s">
        <v>106</v>
      </c>
      <c r="H799" s="112" t="s">
        <v>1469</v>
      </c>
      <c r="I799" s="605">
        <v>14312</v>
      </c>
      <c r="J799" s="105" t="s">
        <v>940</v>
      </c>
    </row>
    <row r="800" spans="2:10" ht="13.5" thickBot="1" x14ac:dyDescent="0.25">
      <c r="B800" s="72">
        <v>795</v>
      </c>
      <c r="D800" s="650"/>
      <c r="E800" s="84" t="s">
        <v>2549</v>
      </c>
      <c r="F800" s="84" t="s">
        <v>786</v>
      </c>
      <c r="G800" s="84" t="s">
        <v>106</v>
      </c>
      <c r="H800" s="84" t="s">
        <v>1468</v>
      </c>
      <c r="I800" s="606">
        <v>14490</v>
      </c>
      <c r="J800" s="105" t="s">
        <v>940</v>
      </c>
    </row>
    <row r="801" spans="2:10" x14ac:dyDescent="0.2">
      <c r="B801" s="72">
        <v>796</v>
      </c>
      <c r="E801" s="84" t="s">
        <v>2550</v>
      </c>
      <c r="F801" s="84" t="s">
        <v>920</v>
      </c>
      <c r="G801" s="84" t="s">
        <v>4001</v>
      </c>
      <c r="H801" s="84" t="s">
        <v>1533</v>
      </c>
      <c r="I801" s="606">
        <v>14552</v>
      </c>
      <c r="J801" s="105" t="s">
        <v>939</v>
      </c>
    </row>
    <row r="802" spans="2:10" x14ac:dyDescent="0.2">
      <c r="B802" s="72">
        <v>797</v>
      </c>
      <c r="E802" s="343" t="s">
        <v>2551</v>
      </c>
      <c r="F802" s="343" t="s">
        <v>3624</v>
      </c>
      <c r="G802" s="343" t="s">
        <v>3636</v>
      </c>
      <c r="H802" s="343" t="s">
        <v>1533</v>
      </c>
      <c r="I802" s="493">
        <v>13151</v>
      </c>
      <c r="J802" s="105" t="s">
        <v>940</v>
      </c>
    </row>
    <row r="803" spans="2:10" x14ac:dyDescent="0.2">
      <c r="B803" s="72">
        <v>798</v>
      </c>
      <c r="D803" s="75">
        <v>1</v>
      </c>
      <c r="E803" s="275" t="s">
        <v>1068</v>
      </c>
      <c r="F803" s="275" t="s">
        <v>709</v>
      </c>
      <c r="G803" s="275" t="s">
        <v>3287</v>
      </c>
      <c r="H803" s="275" t="s">
        <v>10</v>
      </c>
      <c r="I803" s="642">
        <v>14552</v>
      </c>
      <c r="J803" s="105" t="s">
        <v>939</v>
      </c>
    </row>
    <row r="804" spans="2:10" x14ac:dyDescent="0.2">
      <c r="B804" s="72">
        <v>799</v>
      </c>
      <c r="D804" s="75"/>
      <c r="E804" s="84" t="s">
        <v>1068</v>
      </c>
      <c r="F804" s="84" t="s">
        <v>709</v>
      </c>
      <c r="G804" s="84" t="s">
        <v>3287</v>
      </c>
      <c r="H804" s="84" t="s">
        <v>401</v>
      </c>
      <c r="I804" s="606">
        <v>15117</v>
      </c>
      <c r="J804" s="105"/>
    </row>
    <row r="805" spans="2:10" x14ac:dyDescent="0.2">
      <c r="B805" s="72">
        <v>800</v>
      </c>
      <c r="E805" s="89" t="s">
        <v>2552</v>
      </c>
      <c r="F805" s="89" t="s">
        <v>2553</v>
      </c>
      <c r="G805" s="89" t="s">
        <v>906</v>
      </c>
      <c r="H805" s="89" t="s">
        <v>1533</v>
      </c>
      <c r="I805" s="607">
        <v>13151</v>
      </c>
      <c r="J805" s="105" t="s">
        <v>940</v>
      </c>
    </row>
    <row r="806" spans="2:10" x14ac:dyDescent="0.2">
      <c r="B806" s="72">
        <v>801</v>
      </c>
      <c r="D806" s="75">
        <v>1</v>
      </c>
      <c r="E806" s="275" t="s">
        <v>2629</v>
      </c>
      <c r="F806" s="275" t="s">
        <v>786</v>
      </c>
      <c r="G806" s="275" t="s">
        <v>2630</v>
      </c>
      <c r="H806" s="275" t="s">
        <v>479</v>
      </c>
      <c r="I806" s="642">
        <v>13928</v>
      </c>
      <c r="J806" s="105" t="s">
        <v>940</v>
      </c>
    </row>
    <row r="807" spans="2:10" x14ac:dyDescent="0.2">
      <c r="B807" s="72">
        <v>802</v>
      </c>
      <c r="D807" s="75"/>
      <c r="E807" s="84" t="s">
        <v>2629</v>
      </c>
      <c r="F807" s="84" t="s">
        <v>786</v>
      </c>
      <c r="G807" s="84" t="s">
        <v>2630</v>
      </c>
      <c r="H807" s="84" t="s">
        <v>2681</v>
      </c>
      <c r="I807" s="606">
        <v>14766</v>
      </c>
      <c r="J807" s="105"/>
    </row>
    <row r="808" spans="2:10" x14ac:dyDescent="0.2">
      <c r="B808" s="72">
        <v>803</v>
      </c>
      <c r="E808" s="84" t="s">
        <v>1796</v>
      </c>
      <c r="F808" s="84" t="s">
        <v>103</v>
      </c>
      <c r="G808" s="84" t="s">
        <v>3622</v>
      </c>
      <c r="H808" s="645" t="s">
        <v>3046</v>
      </c>
      <c r="I808" s="606">
        <v>14285</v>
      </c>
      <c r="J808" s="105" t="s">
        <v>939</v>
      </c>
    </row>
    <row r="809" spans="2:10" x14ac:dyDescent="0.2">
      <c r="B809" s="72">
        <v>804</v>
      </c>
      <c r="E809" s="87" t="s">
        <v>595</v>
      </c>
      <c r="F809" s="87" t="s">
        <v>596</v>
      </c>
      <c r="G809" s="87" t="s">
        <v>597</v>
      </c>
      <c r="H809" s="87" t="s">
        <v>2535</v>
      </c>
      <c r="I809" s="609">
        <v>13114</v>
      </c>
      <c r="J809" s="105" t="s">
        <v>940</v>
      </c>
    </row>
    <row r="810" spans="2:10" x14ac:dyDescent="0.2">
      <c r="B810" s="72">
        <v>805</v>
      </c>
      <c r="E810" s="84" t="s">
        <v>3081</v>
      </c>
      <c r="F810" s="84" t="s">
        <v>1961</v>
      </c>
      <c r="G810" s="84" t="s">
        <v>917</v>
      </c>
      <c r="H810" s="84" t="s">
        <v>1469</v>
      </c>
      <c r="I810" s="606">
        <v>13151</v>
      </c>
      <c r="J810" s="105" t="s">
        <v>940</v>
      </c>
    </row>
    <row r="811" spans="2:10" x14ac:dyDescent="0.2">
      <c r="B811" s="72">
        <v>806</v>
      </c>
      <c r="E811" s="836" t="s">
        <v>2357</v>
      </c>
      <c r="F811" s="836" t="s">
        <v>3291</v>
      </c>
      <c r="G811" s="836" t="s">
        <v>106</v>
      </c>
      <c r="H811" s="836" t="s">
        <v>3942</v>
      </c>
      <c r="I811" s="838">
        <v>13931</v>
      </c>
      <c r="J811" s="105" t="s">
        <v>940</v>
      </c>
    </row>
    <row r="812" spans="2:10" x14ac:dyDescent="0.2">
      <c r="B812" s="72">
        <v>807</v>
      </c>
      <c r="E812" s="87" t="s">
        <v>1125</v>
      </c>
      <c r="F812" s="87" t="s">
        <v>3286</v>
      </c>
      <c r="G812" s="87" t="s">
        <v>702</v>
      </c>
      <c r="H812" s="87" t="s">
        <v>1467</v>
      </c>
      <c r="I812" s="609">
        <v>13108</v>
      </c>
      <c r="J812" s="105" t="s">
        <v>1677</v>
      </c>
    </row>
    <row r="813" spans="2:10" x14ac:dyDescent="0.2">
      <c r="B813" s="72">
        <v>808</v>
      </c>
      <c r="D813" s="75">
        <v>1</v>
      </c>
      <c r="E813" s="275" t="s">
        <v>390</v>
      </c>
      <c r="F813" s="275" t="s">
        <v>905</v>
      </c>
      <c r="G813" s="275" t="s">
        <v>2136</v>
      </c>
      <c r="H813" s="275" t="s">
        <v>3031</v>
      </c>
      <c r="I813" s="642">
        <v>13114</v>
      </c>
      <c r="J813" s="105" t="s">
        <v>940</v>
      </c>
    </row>
    <row r="814" spans="2:10" x14ac:dyDescent="0.2">
      <c r="B814" s="72">
        <v>809</v>
      </c>
      <c r="D814" s="75"/>
      <c r="E814" s="84" t="s">
        <v>390</v>
      </c>
      <c r="F814" s="84" t="s">
        <v>905</v>
      </c>
      <c r="G814" s="84" t="s">
        <v>2136</v>
      </c>
      <c r="H814" s="84" t="s">
        <v>400</v>
      </c>
      <c r="I814" s="606">
        <v>14766</v>
      </c>
      <c r="J814" s="105"/>
    </row>
    <row r="815" spans="2:10" x14ac:dyDescent="0.2">
      <c r="B815" s="72">
        <v>810</v>
      </c>
      <c r="E815" s="81" t="s">
        <v>2631</v>
      </c>
      <c r="F815" s="81" t="s">
        <v>3624</v>
      </c>
      <c r="G815" s="81" t="s">
        <v>106</v>
      </c>
      <c r="H815" s="81" t="s">
        <v>479</v>
      </c>
      <c r="I815" s="611">
        <v>13140</v>
      </c>
      <c r="J815" s="105" t="s">
        <v>940</v>
      </c>
    </row>
    <row r="816" spans="2:10" x14ac:dyDescent="0.2">
      <c r="B816" s="72">
        <v>811</v>
      </c>
      <c r="E816" s="84" t="s">
        <v>2554</v>
      </c>
      <c r="F816" s="84" t="s">
        <v>2555</v>
      </c>
      <c r="G816" s="84" t="s">
        <v>2556</v>
      </c>
      <c r="H816" s="84" t="s">
        <v>1533</v>
      </c>
      <c r="I816" s="606">
        <v>14701</v>
      </c>
      <c r="J816" s="105" t="s">
        <v>940</v>
      </c>
    </row>
    <row r="817" spans="2:10" x14ac:dyDescent="0.2">
      <c r="B817" s="72">
        <v>812</v>
      </c>
      <c r="E817" s="87" t="s">
        <v>344</v>
      </c>
      <c r="F817" s="87" t="s">
        <v>3624</v>
      </c>
      <c r="G817" s="87" t="s">
        <v>94</v>
      </c>
      <c r="H817" s="87" t="s">
        <v>2773</v>
      </c>
      <c r="I817" s="609">
        <v>13197</v>
      </c>
      <c r="J817" s="105" t="s">
        <v>940</v>
      </c>
    </row>
    <row r="818" spans="2:10" x14ac:dyDescent="0.2">
      <c r="B818" s="72">
        <v>813</v>
      </c>
      <c r="D818" s="75">
        <v>1</v>
      </c>
      <c r="E818" s="112" t="s">
        <v>344</v>
      </c>
      <c r="F818" s="112" t="s">
        <v>3625</v>
      </c>
      <c r="G818" s="112" t="s">
        <v>91</v>
      </c>
      <c r="H818" s="112" t="s">
        <v>2531</v>
      </c>
      <c r="I818" s="605">
        <v>13108</v>
      </c>
      <c r="J818" s="105" t="s">
        <v>940</v>
      </c>
    </row>
    <row r="819" spans="2:10" x14ac:dyDescent="0.2">
      <c r="B819" s="72">
        <v>814</v>
      </c>
      <c r="D819" s="75"/>
      <c r="E819" s="87" t="s">
        <v>344</v>
      </c>
      <c r="F819" s="87" t="s">
        <v>3625</v>
      </c>
      <c r="G819" s="87" t="s">
        <v>91</v>
      </c>
      <c r="H819" s="87" t="s">
        <v>2782</v>
      </c>
      <c r="I819" s="609">
        <v>13680</v>
      </c>
      <c r="J819" s="105" t="s">
        <v>1677</v>
      </c>
    </row>
    <row r="820" spans="2:10" x14ac:dyDescent="0.2">
      <c r="B820" s="72">
        <v>815</v>
      </c>
      <c r="E820" s="84" t="s">
        <v>1069</v>
      </c>
      <c r="F820" s="84" t="s">
        <v>701</v>
      </c>
      <c r="G820" s="84" t="s">
        <v>3622</v>
      </c>
      <c r="H820" s="84" t="s">
        <v>10</v>
      </c>
      <c r="I820" s="606">
        <v>14554</v>
      </c>
      <c r="J820" s="105" t="s">
        <v>939</v>
      </c>
    </row>
    <row r="821" spans="2:10" x14ac:dyDescent="0.2">
      <c r="B821" s="72">
        <v>816</v>
      </c>
      <c r="E821" s="84" t="s">
        <v>2358</v>
      </c>
      <c r="F821" s="84" t="s">
        <v>709</v>
      </c>
      <c r="G821" s="84" t="s">
        <v>707</v>
      </c>
      <c r="H821" s="84" t="s">
        <v>3942</v>
      </c>
      <c r="I821" s="606">
        <v>13131</v>
      </c>
      <c r="J821" s="105" t="s">
        <v>940</v>
      </c>
    </row>
    <row r="822" spans="2:10" x14ac:dyDescent="0.2">
      <c r="B822" s="72">
        <v>817</v>
      </c>
      <c r="E822" s="87" t="s">
        <v>598</v>
      </c>
      <c r="F822" s="87" t="s">
        <v>506</v>
      </c>
      <c r="G822" s="87" t="s">
        <v>702</v>
      </c>
      <c r="H822" s="87" t="s">
        <v>2535</v>
      </c>
      <c r="I822" s="609">
        <v>13114</v>
      </c>
      <c r="J822" s="105" t="s">
        <v>940</v>
      </c>
    </row>
    <row r="823" spans="2:10" x14ac:dyDescent="0.2">
      <c r="B823" s="72">
        <v>818</v>
      </c>
      <c r="D823" s="75">
        <v>1</v>
      </c>
      <c r="E823" s="112" t="s">
        <v>599</v>
      </c>
      <c r="F823" s="112" t="s">
        <v>786</v>
      </c>
      <c r="G823" s="112" t="s">
        <v>3890</v>
      </c>
      <c r="H823" s="112" t="s">
        <v>2535</v>
      </c>
      <c r="I823" s="605">
        <v>13116</v>
      </c>
      <c r="J823" s="105" t="s">
        <v>940</v>
      </c>
    </row>
    <row r="824" spans="2:10" x14ac:dyDescent="0.2">
      <c r="B824" s="72">
        <v>819</v>
      </c>
      <c r="D824" s="75">
        <v>1</v>
      </c>
      <c r="E824" s="275" t="s">
        <v>599</v>
      </c>
      <c r="F824" s="275" t="s">
        <v>786</v>
      </c>
      <c r="G824" s="275" t="s">
        <v>3890</v>
      </c>
      <c r="H824" s="275" t="s">
        <v>2531</v>
      </c>
      <c r="I824" s="642">
        <v>14281</v>
      </c>
      <c r="J824" s="105" t="s">
        <v>940</v>
      </c>
    </row>
    <row r="825" spans="2:10" x14ac:dyDescent="0.2">
      <c r="B825" s="72">
        <v>820</v>
      </c>
      <c r="D825" s="75"/>
      <c r="E825" s="84" t="s">
        <v>599</v>
      </c>
      <c r="F825" s="84" t="s">
        <v>786</v>
      </c>
      <c r="G825" s="84" t="s">
        <v>3890</v>
      </c>
      <c r="H825" s="84" t="s">
        <v>2670</v>
      </c>
      <c r="I825" s="606">
        <v>14766</v>
      </c>
      <c r="J825" s="105"/>
    </row>
    <row r="826" spans="2:10" s="870" customFormat="1" x14ac:dyDescent="0.2">
      <c r="B826" s="72">
        <v>821</v>
      </c>
      <c r="C826" s="871"/>
      <c r="D826" s="871"/>
      <c r="E826" s="70" t="s">
        <v>4156</v>
      </c>
      <c r="F826" s="846" t="s">
        <v>525</v>
      </c>
      <c r="G826" s="846" t="s">
        <v>702</v>
      </c>
      <c r="H826" s="846" t="s">
        <v>479</v>
      </c>
      <c r="I826" s="868" t="s">
        <v>195</v>
      </c>
      <c r="J826" s="105" t="s">
        <v>940</v>
      </c>
    </row>
    <row r="827" spans="2:10" x14ac:dyDescent="0.2">
      <c r="B827" s="72">
        <v>822</v>
      </c>
      <c r="E827" s="84" t="s">
        <v>2557</v>
      </c>
      <c r="F827" s="84" t="s">
        <v>493</v>
      </c>
      <c r="G827" s="84" t="s">
        <v>3885</v>
      </c>
      <c r="H827" s="84" t="s">
        <v>1533</v>
      </c>
      <c r="I827" s="606">
        <v>14455</v>
      </c>
      <c r="J827" s="105" t="s">
        <v>1245</v>
      </c>
    </row>
    <row r="828" spans="2:10" x14ac:dyDescent="0.2">
      <c r="B828" s="72">
        <v>823</v>
      </c>
      <c r="D828" s="75">
        <v>1</v>
      </c>
      <c r="E828" s="275" t="s">
        <v>2632</v>
      </c>
      <c r="F828" s="275" t="s">
        <v>701</v>
      </c>
      <c r="G828" s="275" t="s">
        <v>205</v>
      </c>
      <c r="H828" s="275" t="s">
        <v>479</v>
      </c>
      <c r="I828" s="642">
        <v>14553</v>
      </c>
      <c r="J828" s="105" t="s">
        <v>940</v>
      </c>
    </row>
    <row r="829" spans="2:10" x14ac:dyDescent="0.2">
      <c r="B829" s="72">
        <v>824</v>
      </c>
      <c r="D829" s="75"/>
      <c r="E829" s="84" t="s">
        <v>2632</v>
      </c>
      <c r="F829" s="84" t="s">
        <v>701</v>
      </c>
      <c r="G829" s="84" t="s">
        <v>205</v>
      </c>
      <c r="H829" s="84" t="s">
        <v>3943</v>
      </c>
      <c r="I829" s="606">
        <v>14766</v>
      </c>
      <c r="J829" s="105"/>
    </row>
    <row r="830" spans="2:10" x14ac:dyDescent="0.2">
      <c r="B830" s="72">
        <v>825</v>
      </c>
      <c r="E830" s="84" t="s">
        <v>2558</v>
      </c>
      <c r="F830" s="84" t="s">
        <v>3638</v>
      </c>
      <c r="G830" s="84" t="s">
        <v>3636</v>
      </c>
      <c r="H830" s="84" t="s">
        <v>1533</v>
      </c>
      <c r="I830" s="606">
        <v>14873</v>
      </c>
      <c r="J830" s="105" t="s">
        <v>940</v>
      </c>
    </row>
    <row r="831" spans="2:10" x14ac:dyDescent="0.2">
      <c r="B831" s="72">
        <v>826</v>
      </c>
      <c r="E831" s="87" t="s">
        <v>2633</v>
      </c>
      <c r="F831" s="87" t="s">
        <v>905</v>
      </c>
      <c r="G831" s="87" t="s">
        <v>702</v>
      </c>
      <c r="H831" s="87" t="s">
        <v>479</v>
      </c>
      <c r="I831" s="609">
        <v>13197</v>
      </c>
      <c r="J831" s="105" t="s">
        <v>940</v>
      </c>
    </row>
    <row r="832" spans="2:10" x14ac:dyDescent="0.2">
      <c r="B832" s="72">
        <v>827</v>
      </c>
      <c r="E832" s="87" t="s">
        <v>2633</v>
      </c>
      <c r="F832" s="87" t="s">
        <v>3291</v>
      </c>
      <c r="G832" s="87" t="s">
        <v>2634</v>
      </c>
      <c r="H832" s="87" t="s">
        <v>479</v>
      </c>
      <c r="I832" s="609">
        <v>13559</v>
      </c>
      <c r="J832" s="105" t="s">
        <v>940</v>
      </c>
    </row>
    <row r="833" spans="2:10" x14ac:dyDescent="0.2">
      <c r="B833" s="72">
        <v>828</v>
      </c>
      <c r="E833" s="343" t="s">
        <v>2633</v>
      </c>
      <c r="F833" s="343" t="s">
        <v>706</v>
      </c>
      <c r="G833" s="343" t="s">
        <v>91</v>
      </c>
      <c r="H833" s="343" t="s">
        <v>1533</v>
      </c>
      <c r="I833" s="493">
        <v>13151</v>
      </c>
      <c r="J833" s="105" t="s">
        <v>940</v>
      </c>
    </row>
    <row r="834" spans="2:10" x14ac:dyDescent="0.2">
      <c r="B834" s="72">
        <v>829</v>
      </c>
      <c r="D834" s="75">
        <v>1</v>
      </c>
      <c r="E834" s="112" t="s">
        <v>2635</v>
      </c>
      <c r="F834" s="112" t="s">
        <v>3291</v>
      </c>
      <c r="G834" s="112" t="s">
        <v>242</v>
      </c>
      <c r="H834" s="112" t="s">
        <v>3942</v>
      </c>
      <c r="I834" s="605">
        <v>13627</v>
      </c>
      <c r="J834" s="105" t="s">
        <v>940</v>
      </c>
    </row>
    <row r="835" spans="2:10" x14ac:dyDescent="0.2">
      <c r="B835" s="72">
        <v>830</v>
      </c>
      <c r="D835" s="75">
        <v>1</v>
      </c>
      <c r="E835" s="112" t="s">
        <v>2635</v>
      </c>
      <c r="F835" s="112" t="s">
        <v>3291</v>
      </c>
      <c r="G835" s="112" t="s">
        <v>242</v>
      </c>
      <c r="H835" s="112" t="s">
        <v>479</v>
      </c>
      <c r="I835" s="605">
        <v>13816</v>
      </c>
      <c r="J835" s="105" t="s">
        <v>940</v>
      </c>
    </row>
    <row r="836" spans="2:10" x14ac:dyDescent="0.2">
      <c r="B836" s="72">
        <v>831</v>
      </c>
      <c r="D836" s="75">
        <v>1</v>
      </c>
      <c r="E836" s="275" t="s">
        <v>2635</v>
      </c>
      <c r="F836" s="275" t="s">
        <v>3291</v>
      </c>
      <c r="G836" s="275" t="s">
        <v>242</v>
      </c>
      <c r="H836" s="275" t="s">
        <v>2535</v>
      </c>
      <c r="I836" s="642">
        <v>14691</v>
      </c>
      <c r="J836" s="105" t="s">
        <v>940</v>
      </c>
    </row>
    <row r="837" spans="2:10" x14ac:dyDescent="0.2">
      <c r="B837" s="72">
        <v>832</v>
      </c>
      <c r="D837" s="75"/>
      <c r="E837" s="84" t="s">
        <v>2635</v>
      </c>
      <c r="F837" s="84" t="s">
        <v>3291</v>
      </c>
      <c r="G837" s="84" t="s">
        <v>242</v>
      </c>
      <c r="H837" s="84" t="s">
        <v>2681</v>
      </c>
      <c r="I837" s="606">
        <v>14766</v>
      </c>
      <c r="J837" s="105"/>
    </row>
    <row r="838" spans="2:10" x14ac:dyDescent="0.2">
      <c r="B838" s="72">
        <v>833</v>
      </c>
      <c r="E838" s="84" t="s">
        <v>2635</v>
      </c>
      <c r="F838" s="84" t="s">
        <v>701</v>
      </c>
      <c r="G838" s="84" t="s">
        <v>787</v>
      </c>
      <c r="H838" s="84" t="s">
        <v>479</v>
      </c>
      <c r="I838" s="606">
        <v>14123</v>
      </c>
      <c r="J838" s="105" t="s">
        <v>1245</v>
      </c>
    </row>
    <row r="839" spans="2:10" x14ac:dyDescent="0.2">
      <c r="B839" s="72">
        <v>834</v>
      </c>
      <c r="E839" s="84" t="s">
        <v>2559</v>
      </c>
      <c r="F839" s="84" t="s">
        <v>96</v>
      </c>
      <c r="G839" s="84" t="s">
        <v>3292</v>
      </c>
      <c r="H839" s="84" t="s">
        <v>1533</v>
      </c>
      <c r="I839" s="606">
        <v>14781</v>
      </c>
      <c r="J839" s="105" t="s">
        <v>940</v>
      </c>
    </row>
    <row r="840" spans="2:10" x14ac:dyDescent="0.2">
      <c r="B840" s="72">
        <v>835</v>
      </c>
      <c r="E840" s="87" t="s">
        <v>3982</v>
      </c>
      <c r="F840" s="87" t="s">
        <v>706</v>
      </c>
      <c r="G840" s="87" t="s">
        <v>490</v>
      </c>
      <c r="H840" s="87" t="s">
        <v>3942</v>
      </c>
      <c r="I840" s="612" t="s">
        <v>2874</v>
      </c>
      <c r="J840" s="105" t="s">
        <v>940</v>
      </c>
    </row>
    <row r="841" spans="2:10" x14ac:dyDescent="0.2">
      <c r="B841" s="72">
        <v>836</v>
      </c>
      <c r="D841" s="75">
        <v>1</v>
      </c>
      <c r="E841" s="275" t="s">
        <v>3595</v>
      </c>
      <c r="F841" s="275" t="s">
        <v>3705</v>
      </c>
      <c r="G841" s="275" t="s">
        <v>3596</v>
      </c>
      <c r="H841" s="275" t="s">
        <v>479</v>
      </c>
      <c r="I841" s="642">
        <v>13933</v>
      </c>
      <c r="J841" s="105" t="s">
        <v>940</v>
      </c>
    </row>
    <row r="842" spans="2:10" x14ac:dyDescent="0.2">
      <c r="B842" s="72">
        <v>837</v>
      </c>
      <c r="D842" s="75"/>
      <c r="E842" s="84" t="s">
        <v>3595</v>
      </c>
      <c r="F842" s="84" t="s">
        <v>3705</v>
      </c>
      <c r="G842" s="84" t="s">
        <v>3596</v>
      </c>
      <c r="H842" s="84" t="s">
        <v>3943</v>
      </c>
      <c r="I842" s="606">
        <v>14766</v>
      </c>
      <c r="J842" s="105"/>
    </row>
    <row r="843" spans="2:10" x14ac:dyDescent="0.2">
      <c r="B843" s="72">
        <v>838</v>
      </c>
      <c r="E843" s="81" t="s">
        <v>3597</v>
      </c>
      <c r="F843" s="81" t="s">
        <v>3705</v>
      </c>
      <c r="G843" s="81" t="s">
        <v>1866</v>
      </c>
      <c r="H843" s="81" t="s">
        <v>479</v>
      </c>
      <c r="I843" s="611">
        <v>14553</v>
      </c>
      <c r="J843" s="105" t="s">
        <v>940</v>
      </c>
    </row>
    <row r="844" spans="2:10" x14ac:dyDescent="0.2">
      <c r="B844" s="72">
        <v>839</v>
      </c>
      <c r="E844" s="74" t="s">
        <v>1411</v>
      </c>
      <c r="F844" s="74" t="s">
        <v>3624</v>
      </c>
      <c r="G844" s="74" t="s">
        <v>552</v>
      </c>
      <c r="H844" s="74" t="s">
        <v>1533</v>
      </c>
      <c r="I844" s="268">
        <v>14691</v>
      </c>
      <c r="J844" s="105" t="s">
        <v>940</v>
      </c>
    </row>
    <row r="845" spans="2:10" x14ac:dyDescent="0.2">
      <c r="B845" s="72">
        <v>840</v>
      </c>
      <c r="D845" s="75">
        <v>1</v>
      </c>
      <c r="E845" s="275" t="s">
        <v>1867</v>
      </c>
      <c r="F845" s="275" t="s">
        <v>101</v>
      </c>
      <c r="G845" s="275" t="s">
        <v>3622</v>
      </c>
      <c r="H845" s="275" t="s">
        <v>479</v>
      </c>
      <c r="I845" s="642">
        <v>14553</v>
      </c>
      <c r="J845" s="105" t="s">
        <v>940</v>
      </c>
    </row>
    <row r="846" spans="2:10" x14ac:dyDescent="0.2">
      <c r="B846" s="72">
        <v>841</v>
      </c>
      <c r="D846" s="75"/>
      <c r="E846" s="84" t="s">
        <v>1867</v>
      </c>
      <c r="F846" s="84" t="s">
        <v>101</v>
      </c>
      <c r="G846" s="84" t="s">
        <v>3622</v>
      </c>
      <c r="H846" s="84" t="s">
        <v>3943</v>
      </c>
      <c r="I846" s="606">
        <v>14766</v>
      </c>
      <c r="J846" s="105"/>
    </row>
    <row r="847" spans="2:10" x14ac:dyDescent="0.2">
      <c r="B847" s="72">
        <v>842</v>
      </c>
      <c r="E847" s="343" t="s">
        <v>1868</v>
      </c>
      <c r="F847" s="343" t="s">
        <v>905</v>
      </c>
      <c r="G847" s="343" t="s">
        <v>906</v>
      </c>
      <c r="H847" s="343" t="s">
        <v>1533</v>
      </c>
      <c r="I847" s="493">
        <v>13280</v>
      </c>
      <c r="J847" s="105" t="s">
        <v>940</v>
      </c>
    </row>
    <row r="848" spans="2:10" x14ac:dyDescent="0.2">
      <c r="B848" s="72">
        <v>843</v>
      </c>
      <c r="E848" s="84" t="s">
        <v>1868</v>
      </c>
      <c r="F848" s="84" t="s">
        <v>90</v>
      </c>
      <c r="G848" s="84" t="s">
        <v>1640</v>
      </c>
      <c r="H848" s="84" t="s">
        <v>479</v>
      </c>
      <c r="I848" s="606">
        <v>14382</v>
      </c>
      <c r="J848" s="105" t="s">
        <v>940</v>
      </c>
    </row>
    <row r="849" spans="2:10" x14ac:dyDescent="0.2">
      <c r="B849" s="72">
        <v>844</v>
      </c>
      <c r="E849" s="343" t="s">
        <v>1868</v>
      </c>
      <c r="F849" s="343" t="s">
        <v>96</v>
      </c>
      <c r="G849" s="343" t="s">
        <v>3888</v>
      </c>
      <c r="H849" s="343" t="s">
        <v>1533</v>
      </c>
      <c r="I849" s="493">
        <v>13151</v>
      </c>
      <c r="J849" s="105" t="s">
        <v>940</v>
      </c>
    </row>
    <row r="850" spans="2:10" x14ac:dyDescent="0.2">
      <c r="B850" s="72">
        <v>845</v>
      </c>
      <c r="E850" s="84" t="s">
        <v>1868</v>
      </c>
      <c r="F850" s="84" t="s">
        <v>3624</v>
      </c>
      <c r="G850" s="84" t="s">
        <v>94</v>
      </c>
      <c r="H850" s="84" t="s">
        <v>479</v>
      </c>
      <c r="I850" s="606">
        <v>14553</v>
      </c>
      <c r="J850" s="105" t="s">
        <v>940</v>
      </c>
    </row>
    <row r="851" spans="2:10" x14ac:dyDescent="0.2">
      <c r="B851" s="72">
        <v>846</v>
      </c>
      <c r="E851" s="87" t="s">
        <v>1868</v>
      </c>
      <c r="F851" s="87" t="s">
        <v>3625</v>
      </c>
      <c r="G851" s="87" t="s">
        <v>205</v>
      </c>
      <c r="H851" s="87" t="s">
        <v>420</v>
      </c>
      <c r="I851" s="609">
        <v>13108</v>
      </c>
      <c r="J851" s="105" t="s">
        <v>1677</v>
      </c>
    </row>
    <row r="852" spans="2:10" x14ac:dyDescent="0.2">
      <c r="B852" s="72">
        <v>847</v>
      </c>
      <c r="E852" s="84" t="s">
        <v>1797</v>
      </c>
      <c r="F852" s="84" t="s">
        <v>90</v>
      </c>
      <c r="G852" s="84" t="s">
        <v>702</v>
      </c>
      <c r="H852" s="645" t="s">
        <v>3046</v>
      </c>
      <c r="I852" s="606">
        <v>13173</v>
      </c>
      <c r="J852" s="105" t="s">
        <v>940</v>
      </c>
    </row>
    <row r="853" spans="2:10" x14ac:dyDescent="0.2">
      <c r="B853" s="72">
        <v>848</v>
      </c>
      <c r="D853" s="75">
        <v>1</v>
      </c>
      <c r="E853" s="275" t="s">
        <v>3567</v>
      </c>
      <c r="F853" s="275" t="s">
        <v>3624</v>
      </c>
      <c r="G853" s="275" t="s">
        <v>906</v>
      </c>
      <c r="H853" s="275" t="s">
        <v>479</v>
      </c>
      <c r="I853" s="642">
        <v>14578</v>
      </c>
      <c r="J853" s="105" t="s">
        <v>940</v>
      </c>
    </row>
    <row r="854" spans="2:10" x14ac:dyDescent="0.2">
      <c r="B854" s="72">
        <v>849</v>
      </c>
      <c r="D854" s="75"/>
      <c r="E854" s="84" t="s">
        <v>3567</v>
      </c>
      <c r="F854" s="84" t="s">
        <v>3624</v>
      </c>
      <c r="G854" s="84" t="s">
        <v>906</v>
      </c>
      <c r="H854" s="84" t="s">
        <v>3945</v>
      </c>
      <c r="I854" s="606">
        <v>14766</v>
      </c>
      <c r="J854" s="105"/>
    </row>
    <row r="855" spans="2:10" x14ac:dyDescent="0.2">
      <c r="B855" s="72">
        <v>850</v>
      </c>
      <c r="E855" s="884" t="s">
        <v>3021</v>
      </c>
      <c r="F855" s="884" t="s">
        <v>1381</v>
      </c>
      <c r="G855" s="884" t="s">
        <v>94</v>
      </c>
      <c r="H855" s="884" t="s">
        <v>3045</v>
      </c>
      <c r="I855" s="887">
        <v>14252</v>
      </c>
      <c r="J855" s="105" t="s">
        <v>939</v>
      </c>
    </row>
    <row r="856" spans="2:10" x14ac:dyDescent="0.2">
      <c r="B856" s="72">
        <v>851</v>
      </c>
      <c r="E856" s="87" t="s">
        <v>3568</v>
      </c>
      <c r="F856" s="87" t="s">
        <v>920</v>
      </c>
      <c r="G856" s="87" t="s">
        <v>702</v>
      </c>
      <c r="H856" s="87" t="s">
        <v>479</v>
      </c>
      <c r="I856" s="609">
        <v>14276</v>
      </c>
      <c r="J856" s="105" t="s">
        <v>940</v>
      </c>
    </row>
    <row r="857" spans="2:10" x14ac:dyDescent="0.2">
      <c r="B857" s="72">
        <v>852</v>
      </c>
      <c r="E857" s="84" t="s">
        <v>3568</v>
      </c>
      <c r="F857" s="84" t="s">
        <v>90</v>
      </c>
      <c r="G857" s="84" t="s">
        <v>91</v>
      </c>
      <c r="H857" s="84" t="s">
        <v>10</v>
      </c>
      <c r="I857" s="606">
        <v>14332</v>
      </c>
      <c r="J857" s="105" t="s">
        <v>939</v>
      </c>
    </row>
    <row r="858" spans="2:10" x14ac:dyDescent="0.2">
      <c r="B858" s="72">
        <v>853</v>
      </c>
      <c r="D858" s="75">
        <v>1</v>
      </c>
      <c r="E858" s="112" t="s">
        <v>3568</v>
      </c>
      <c r="F858" s="112" t="s">
        <v>90</v>
      </c>
      <c r="G858" s="112" t="s">
        <v>702</v>
      </c>
      <c r="H858" s="112" t="s">
        <v>479</v>
      </c>
      <c r="I858" s="605">
        <v>13114</v>
      </c>
      <c r="J858" s="105" t="s">
        <v>940</v>
      </c>
    </row>
    <row r="859" spans="2:10" x14ac:dyDescent="0.2">
      <c r="B859" s="72">
        <v>854</v>
      </c>
      <c r="D859" s="75">
        <v>1</v>
      </c>
      <c r="E859" s="275" t="s">
        <v>3568</v>
      </c>
      <c r="F859" s="275" t="s">
        <v>90</v>
      </c>
      <c r="G859" s="275" t="s">
        <v>702</v>
      </c>
      <c r="H859" s="275" t="s">
        <v>2535</v>
      </c>
      <c r="I859" s="642">
        <v>14553</v>
      </c>
      <c r="J859" s="105" t="s">
        <v>940</v>
      </c>
    </row>
    <row r="860" spans="2:10" x14ac:dyDescent="0.2">
      <c r="B860" s="72">
        <v>855</v>
      </c>
      <c r="D860" s="75"/>
      <c r="E860" s="84" t="s">
        <v>3568</v>
      </c>
      <c r="F860" s="84" t="s">
        <v>90</v>
      </c>
      <c r="G860" s="84" t="s">
        <v>702</v>
      </c>
      <c r="H860" s="84" t="s">
        <v>3943</v>
      </c>
      <c r="I860" s="606">
        <v>14766</v>
      </c>
      <c r="J860" s="105"/>
    </row>
    <row r="861" spans="2:10" x14ac:dyDescent="0.2">
      <c r="B861" s="72">
        <v>856</v>
      </c>
      <c r="E861" s="84" t="s">
        <v>3568</v>
      </c>
      <c r="F861" s="84" t="s">
        <v>786</v>
      </c>
      <c r="G861" s="84" t="s">
        <v>3622</v>
      </c>
      <c r="H861" s="84" t="s">
        <v>2770</v>
      </c>
      <c r="I861" s="606">
        <v>13199</v>
      </c>
      <c r="J861" s="105" t="s">
        <v>940</v>
      </c>
    </row>
    <row r="862" spans="2:10" x14ac:dyDescent="0.2">
      <c r="B862" s="72">
        <v>857</v>
      </c>
      <c r="E862" s="84" t="s">
        <v>1798</v>
      </c>
      <c r="F862" s="84" t="s">
        <v>96</v>
      </c>
      <c r="G862" s="84" t="s">
        <v>707</v>
      </c>
      <c r="H862" s="645" t="s">
        <v>3046</v>
      </c>
      <c r="I862" s="606">
        <v>13933</v>
      </c>
      <c r="J862" s="105" t="s">
        <v>940</v>
      </c>
    </row>
    <row r="863" spans="2:10" x14ac:dyDescent="0.2">
      <c r="B863" s="72">
        <v>858</v>
      </c>
      <c r="E863" s="87" t="s">
        <v>3034</v>
      </c>
      <c r="F863" s="87" t="s">
        <v>3286</v>
      </c>
      <c r="G863" s="87" t="s">
        <v>242</v>
      </c>
      <c r="H863" s="87" t="s">
        <v>3036</v>
      </c>
      <c r="I863" s="609">
        <v>13116</v>
      </c>
      <c r="J863" s="105" t="s">
        <v>940</v>
      </c>
    </row>
    <row r="864" spans="2:10" x14ac:dyDescent="0.2">
      <c r="B864" s="72">
        <v>859</v>
      </c>
      <c r="E864" s="84" t="s">
        <v>2266</v>
      </c>
      <c r="F864" s="84" t="s">
        <v>905</v>
      </c>
      <c r="G864" s="84" t="s">
        <v>205</v>
      </c>
      <c r="H864" s="84" t="s">
        <v>3942</v>
      </c>
      <c r="I864" s="606">
        <v>14726</v>
      </c>
      <c r="J864" s="105" t="s">
        <v>940</v>
      </c>
    </row>
    <row r="865" spans="2:10" x14ac:dyDescent="0.2">
      <c r="B865" s="72">
        <v>860</v>
      </c>
      <c r="E865" s="87" t="s">
        <v>2266</v>
      </c>
      <c r="F865" s="87" t="s">
        <v>96</v>
      </c>
      <c r="G865" s="87" t="s">
        <v>3292</v>
      </c>
      <c r="H865" s="87" t="s">
        <v>1469</v>
      </c>
      <c r="I865" s="609">
        <v>13151</v>
      </c>
      <c r="J865" s="105" t="s">
        <v>940</v>
      </c>
    </row>
    <row r="866" spans="2:10" x14ac:dyDescent="0.2">
      <c r="B866" s="72">
        <v>861</v>
      </c>
      <c r="E866" s="84" t="s">
        <v>1799</v>
      </c>
      <c r="F866" s="84" t="s">
        <v>3625</v>
      </c>
      <c r="G866" s="84" t="s">
        <v>886</v>
      </c>
      <c r="H866" s="645" t="s">
        <v>3046</v>
      </c>
      <c r="I866" s="606">
        <v>14936</v>
      </c>
      <c r="J866" s="105" t="s">
        <v>939</v>
      </c>
    </row>
    <row r="867" spans="2:10" x14ac:dyDescent="0.2">
      <c r="B867" s="72">
        <v>862</v>
      </c>
      <c r="E867" s="84" t="s">
        <v>2673</v>
      </c>
      <c r="F867" s="84" t="s">
        <v>2674</v>
      </c>
      <c r="G867" s="84" t="s">
        <v>909</v>
      </c>
      <c r="H867" s="84" t="s">
        <v>2670</v>
      </c>
      <c r="I867" s="606">
        <v>14974</v>
      </c>
      <c r="J867" s="105"/>
    </row>
    <row r="868" spans="2:10" x14ac:dyDescent="0.2">
      <c r="B868" s="72">
        <v>863</v>
      </c>
      <c r="E868" s="87" t="s">
        <v>3022</v>
      </c>
      <c r="F868" s="87" t="s">
        <v>698</v>
      </c>
      <c r="G868" s="87" t="s">
        <v>906</v>
      </c>
      <c r="H868" s="87" t="s">
        <v>3045</v>
      </c>
      <c r="I868" s="609">
        <v>13111</v>
      </c>
      <c r="J868" s="105" t="s">
        <v>940</v>
      </c>
    </row>
    <row r="869" spans="2:10" x14ac:dyDescent="0.2">
      <c r="B869" s="72">
        <v>864</v>
      </c>
      <c r="E869" s="87" t="s">
        <v>2560</v>
      </c>
      <c r="F869" s="87" t="s">
        <v>920</v>
      </c>
      <c r="G869" s="87" t="s">
        <v>2170</v>
      </c>
      <c r="H869" s="87" t="s">
        <v>1533</v>
      </c>
      <c r="I869" s="609">
        <v>13134</v>
      </c>
      <c r="J869" s="105" t="s">
        <v>940</v>
      </c>
    </row>
    <row r="870" spans="2:10" x14ac:dyDescent="0.2">
      <c r="B870" s="72">
        <v>865</v>
      </c>
      <c r="E870" s="84" t="s">
        <v>1800</v>
      </c>
      <c r="F870" s="84" t="s">
        <v>2610</v>
      </c>
      <c r="G870" s="84" t="s">
        <v>3636</v>
      </c>
      <c r="H870" s="645" t="s">
        <v>3046</v>
      </c>
      <c r="I870" s="606">
        <v>14894</v>
      </c>
      <c r="J870" s="105" t="s">
        <v>940</v>
      </c>
    </row>
    <row r="871" spans="2:10" x14ac:dyDescent="0.2">
      <c r="B871" s="72">
        <v>866</v>
      </c>
      <c r="E871" s="84" t="s">
        <v>3569</v>
      </c>
      <c r="F871" s="84" t="s">
        <v>786</v>
      </c>
      <c r="G871" s="84" t="s">
        <v>3622</v>
      </c>
      <c r="H871" s="645" t="s">
        <v>3046</v>
      </c>
      <c r="I871" s="606">
        <v>13930</v>
      </c>
      <c r="J871" s="105" t="s">
        <v>940</v>
      </c>
    </row>
    <row r="872" spans="2:10" x14ac:dyDescent="0.2">
      <c r="B872" s="72">
        <v>867</v>
      </c>
      <c r="D872" s="75">
        <v>1</v>
      </c>
      <c r="E872" s="275" t="s">
        <v>3569</v>
      </c>
      <c r="F872" s="275" t="s">
        <v>701</v>
      </c>
      <c r="G872" s="275" t="s">
        <v>205</v>
      </c>
      <c r="H872" s="275" t="s">
        <v>479</v>
      </c>
      <c r="I872" s="642">
        <v>14703</v>
      </c>
      <c r="J872" s="105" t="s">
        <v>940</v>
      </c>
    </row>
    <row r="873" spans="2:10" x14ac:dyDescent="0.2">
      <c r="B873" s="72">
        <v>868</v>
      </c>
      <c r="D873" s="75"/>
      <c r="E873" s="84" t="s">
        <v>3569</v>
      </c>
      <c r="F873" s="84" t="s">
        <v>701</v>
      </c>
      <c r="G873" s="84" t="s">
        <v>205</v>
      </c>
      <c r="H873" s="84" t="s">
        <v>3943</v>
      </c>
      <c r="I873" s="606">
        <v>14766</v>
      </c>
      <c r="J873" s="105"/>
    </row>
    <row r="874" spans="2:10" x14ac:dyDescent="0.2">
      <c r="B874" s="72">
        <v>869</v>
      </c>
      <c r="E874" s="87" t="s">
        <v>3570</v>
      </c>
      <c r="F874" s="87" t="s">
        <v>96</v>
      </c>
      <c r="G874" s="87" t="s">
        <v>707</v>
      </c>
      <c r="H874" s="87" t="s">
        <v>479</v>
      </c>
      <c r="I874" s="609">
        <v>13114</v>
      </c>
      <c r="J874" s="105" t="s">
        <v>940</v>
      </c>
    </row>
    <row r="875" spans="2:10" x14ac:dyDescent="0.2">
      <c r="B875" s="72">
        <v>870</v>
      </c>
      <c r="D875" s="75">
        <v>1</v>
      </c>
      <c r="E875" s="275" t="s">
        <v>3571</v>
      </c>
      <c r="F875" s="275" t="s">
        <v>3572</v>
      </c>
      <c r="G875" s="275" t="s">
        <v>205</v>
      </c>
      <c r="H875" s="275" t="s">
        <v>479</v>
      </c>
      <c r="I875" s="642">
        <v>14547</v>
      </c>
      <c r="J875" s="105" t="s">
        <v>940</v>
      </c>
    </row>
    <row r="876" spans="2:10" x14ac:dyDescent="0.2">
      <c r="B876" s="72">
        <v>871</v>
      </c>
      <c r="D876" s="75"/>
      <c r="E876" s="84" t="s">
        <v>3571</v>
      </c>
      <c r="F876" s="84" t="s">
        <v>3572</v>
      </c>
      <c r="G876" s="84" t="s">
        <v>205</v>
      </c>
      <c r="H876" s="84" t="s">
        <v>3944</v>
      </c>
      <c r="I876" s="606">
        <v>14766</v>
      </c>
      <c r="J876" s="105"/>
    </row>
    <row r="877" spans="2:10" x14ac:dyDescent="0.2">
      <c r="B877" s="72">
        <v>872</v>
      </c>
      <c r="E877" s="343" t="s">
        <v>3571</v>
      </c>
      <c r="F877" s="343" t="s">
        <v>701</v>
      </c>
      <c r="G877" s="343" t="s">
        <v>707</v>
      </c>
      <c r="H877" s="644" t="s">
        <v>3046</v>
      </c>
      <c r="I877" s="493">
        <v>14894</v>
      </c>
      <c r="J877" s="105" t="s">
        <v>940</v>
      </c>
    </row>
    <row r="878" spans="2:10" x14ac:dyDescent="0.2">
      <c r="B878" s="72">
        <v>873</v>
      </c>
      <c r="E878" s="87" t="s">
        <v>1801</v>
      </c>
      <c r="F878" s="87" t="s">
        <v>709</v>
      </c>
      <c r="G878" s="87" t="s">
        <v>3622</v>
      </c>
      <c r="H878" s="654" t="s">
        <v>3046</v>
      </c>
      <c r="I878" s="609">
        <v>13154</v>
      </c>
      <c r="J878" s="105" t="s">
        <v>1245</v>
      </c>
    </row>
    <row r="879" spans="2:10" x14ac:dyDescent="0.2">
      <c r="B879" s="72">
        <v>874</v>
      </c>
      <c r="D879" s="75">
        <v>1</v>
      </c>
      <c r="E879" s="275" t="s">
        <v>1801</v>
      </c>
      <c r="F879" s="275" t="s">
        <v>2627</v>
      </c>
      <c r="G879" s="275" t="s">
        <v>1672</v>
      </c>
      <c r="H879" s="275" t="s">
        <v>10</v>
      </c>
      <c r="I879" s="642">
        <v>14423</v>
      </c>
      <c r="J879" s="105" t="s">
        <v>939</v>
      </c>
    </row>
    <row r="880" spans="2:10" x14ac:dyDescent="0.2">
      <c r="B880" s="72">
        <v>875</v>
      </c>
      <c r="D880" s="75"/>
      <c r="E880" s="84" t="s">
        <v>1801</v>
      </c>
      <c r="F880" s="84" t="s">
        <v>2627</v>
      </c>
      <c r="G880" s="84" t="s">
        <v>1672</v>
      </c>
      <c r="H880" s="84" t="s">
        <v>401</v>
      </c>
      <c r="I880" s="606">
        <v>14766</v>
      </c>
      <c r="J880" s="105"/>
    </row>
    <row r="881" spans="2:10" x14ac:dyDescent="0.2">
      <c r="B881" s="72">
        <v>876</v>
      </c>
      <c r="E881" s="84" t="s">
        <v>3573</v>
      </c>
      <c r="F881" s="84" t="s">
        <v>905</v>
      </c>
      <c r="G881" s="84" t="s">
        <v>710</v>
      </c>
      <c r="H881" s="84" t="s">
        <v>8</v>
      </c>
      <c r="I881" s="606">
        <v>13990</v>
      </c>
      <c r="J881" s="105" t="s">
        <v>939</v>
      </c>
    </row>
    <row r="882" spans="2:10" x14ac:dyDescent="0.2">
      <c r="B882" s="72">
        <v>877</v>
      </c>
      <c r="E882" s="84" t="s">
        <v>3573</v>
      </c>
      <c r="F882" s="84" t="s">
        <v>920</v>
      </c>
      <c r="G882" s="84" t="s">
        <v>702</v>
      </c>
      <c r="H882" s="84" t="s">
        <v>1533</v>
      </c>
      <c r="I882" s="606">
        <v>14873</v>
      </c>
      <c r="J882" s="105" t="s">
        <v>940</v>
      </c>
    </row>
    <row r="883" spans="2:10" x14ac:dyDescent="0.2">
      <c r="B883" s="72">
        <v>878</v>
      </c>
      <c r="D883" s="75">
        <v>1</v>
      </c>
      <c r="E883" s="275" t="s">
        <v>3573</v>
      </c>
      <c r="F883" s="275" t="s">
        <v>914</v>
      </c>
      <c r="G883" s="275" t="s">
        <v>3890</v>
      </c>
      <c r="H883" s="275" t="s">
        <v>479</v>
      </c>
      <c r="I883" s="642">
        <v>14661</v>
      </c>
      <c r="J883" s="105" t="s">
        <v>940</v>
      </c>
    </row>
    <row r="884" spans="2:10" x14ac:dyDescent="0.2">
      <c r="B884" s="72">
        <v>879</v>
      </c>
      <c r="D884" s="75"/>
      <c r="E884" s="84" t="s">
        <v>3573</v>
      </c>
      <c r="F884" s="84" t="s">
        <v>914</v>
      </c>
      <c r="G884" s="84" t="s">
        <v>3890</v>
      </c>
      <c r="H884" s="84" t="s">
        <v>3943</v>
      </c>
      <c r="I884" s="606">
        <v>14766</v>
      </c>
      <c r="J884" s="105"/>
    </row>
    <row r="885" spans="2:10" ht="13.5" thickBot="1" x14ac:dyDescent="0.25">
      <c r="B885" s="72">
        <v>880</v>
      </c>
      <c r="E885" s="84" t="s">
        <v>3573</v>
      </c>
      <c r="F885" s="84" t="s">
        <v>2022</v>
      </c>
      <c r="G885" s="84" t="s">
        <v>702</v>
      </c>
      <c r="H885" s="645" t="s">
        <v>3046</v>
      </c>
      <c r="I885" s="606">
        <v>14392</v>
      </c>
      <c r="J885" s="105" t="s">
        <v>939</v>
      </c>
    </row>
    <row r="886" spans="2:10" x14ac:dyDescent="0.2">
      <c r="B886" s="72">
        <v>881</v>
      </c>
      <c r="D886" s="649">
        <v>1</v>
      </c>
      <c r="E886" s="275" t="s">
        <v>3573</v>
      </c>
      <c r="F886" s="275" t="s">
        <v>90</v>
      </c>
      <c r="G886" s="275" t="s">
        <v>515</v>
      </c>
      <c r="H886" s="342" t="s">
        <v>8</v>
      </c>
      <c r="I886" s="642">
        <v>14381</v>
      </c>
      <c r="J886" s="105" t="s">
        <v>939</v>
      </c>
    </row>
    <row r="887" spans="2:10" ht="13.5" thickBot="1" x14ac:dyDescent="0.25">
      <c r="B887" s="72">
        <v>882</v>
      </c>
      <c r="D887" s="650"/>
      <c r="E887" s="84" t="s">
        <v>3573</v>
      </c>
      <c r="F887" s="84" t="s">
        <v>90</v>
      </c>
      <c r="G887" s="84" t="s">
        <v>515</v>
      </c>
      <c r="H887" s="84" t="s">
        <v>402</v>
      </c>
      <c r="I887" s="606">
        <v>14766</v>
      </c>
      <c r="J887" s="105"/>
    </row>
    <row r="888" spans="2:10" x14ac:dyDescent="0.2">
      <c r="B888" s="72">
        <v>883</v>
      </c>
      <c r="D888" s="649">
        <v>1</v>
      </c>
      <c r="E888" s="275" t="s">
        <v>3573</v>
      </c>
      <c r="F888" s="275" t="s">
        <v>96</v>
      </c>
      <c r="G888" s="275" t="s">
        <v>106</v>
      </c>
      <c r="H888" s="275" t="s">
        <v>479</v>
      </c>
      <c r="I888" s="642">
        <v>13933</v>
      </c>
      <c r="J888" s="105" t="s">
        <v>940</v>
      </c>
    </row>
    <row r="889" spans="2:10" ht="13.5" thickBot="1" x14ac:dyDescent="0.25">
      <c r="B889" s="72">
        <v>884</v>
      </c>
      <c r="D889" s="650"/>
      <c r="E889" s="84" t="s">
        <v>3573</v>
      </c>
      <c r="F889" s="84" t="s">
        <v>96</v>
      </c>
      <c r="G889" s="84" t="s">
        <v>106</v>
      </c>
      <c r="H889" s="84" t="s">
        <v>178</v>
      </c>
      <c r="I889" s="606">
        <v>14766</v>
      </c>
      <c r="J889" s="105"/>
    </row>
    <row r="890" spans="2:10" x14ac:dyDescent="0.2">
      <c r="B890" s="72">
        <v>885</v>
      </c>
      <c r="E890" s="84" t="s">
        <v>3573</v>
      </c>
      <c r="F890" s="84" t="s">
        <v>96</v>
      </c>
      <c r="G890" s="84" t="s">
        <v>3636</v>
      </c>
      <c r="H890" s="84" t="s">
        <v>3942</v>
      </c>
      <c r="I890" s="606">
        <v>14703</v>
      </c>
      <c r="J890" s="105" t="s">
        <v>940</v>
      </c>
    </row>
    <row r="891" spans="2:10" x14ac:dyDescent="0.2">
      <c r="B891" s="72">
        <v>886</v>
      </c>
      <c r="E891" s="343" t="s">
        <v>3573</v>
      </c>
      <c r="F891" s="343" t="s">
        <v>4000</v>
      </c>
      <c r="G891" s="343" t="s">
        <v>710</v>
      </c>
      <c r="H891" s="644" t="s">
        <v>3046</v>
      </c>
      <c r="I891" s="493">
        <v>14730</v>
      </c>
      <c r="J891" s="105" t="s">
        <v>939</v>
      </c>
    </row>
    <row r="892" spans="2:10" x14ac:dyDescent="0.2">
      <c r="B892" s="72">
        <v>887</v>
      </c>
      <c r="E892" s="87" t="s">
        <v>3573</v>
      </c>
      <c r="F892" s="87" t="s">
        <v>786</v>
      </c>
      <c r="G892" s="87" t="s">
        <v>702</v>
      </c>
      <c r="H892" s="87" t="s">
        <v>1533</v>
      </c>
      <c r="I892" s="609">
        <v>13151</v>
      </c>
      <c r="J892" s="105" t="s">
        <v>940</v>
      </c>
    </row>
    <row r="893" spans="2:10" x14ac:dyDescent="0.2">
      <c r="B893" s="72">
        <v>888</v>
      </c>
      <c r="D893" s="75">
        <v>1</v>
      </c>
      <c r="E893" s="275" t="s">
        <v>3573</v>
      </c>
      <c r="F893" s="275" t="s">
        <v>3574</v>
      </c>
      <c r="G893" s="275" t="s">
        <v>3575</v>
      </c>
      <c r="H893" s="275" t="s">
        <v>479</v>
      </c>
      <c r="I893" s="642">
        <v>14610</v>
      </c>
      <c r="J893" s="105" t="s">
        <v>940</v>
      </c>
    </row>
    <row r="894" spans="2:10" x14ac:dyDescent="0.2">
      <c r="B894" s="72">
        <v>889</v>
      </c>
      <c r="D894" s="75"/>
      <c r="E894" s="84" t="s">
        <v>3573</v>
      </c>
      <c r="F894" s="84" t="s">
        <v>3574</v>
      </c>
      <c r="G894" s="84" t="s">
        <v>3575</v>
      </c>
      <c r="H894" s="84" t="s">
        <v>3944</v>
      </c>
      <c r="I894" s="606">
        <v>14766</v>
      </c>
      <c r="J894" s="105"/>
    </row>
    <row r="895" spans="2:10" x14ac:dyDescent="0.2">
      <c r="B895" s="72">
        <v>890</v>
      </c>
      <c r="E895" s="84" t="s">
        <v>3789</v>
      </c>
      <c r="F895" s="84" t="s">
        <v>786</v>
      </c>
      <c r="G895" s="84" t="s">
        <v>94</v>
      </c>
      <c r="H895" s="84" t="s">
        <v>2774</v>
      </c>
      <c r="I895" s="606">
        <v>13111</v>
      </c>
      <c r="J895" s="105" t="s">
        <v>940</v>
      </c>
    </row>
    <row r="896" spans="2:10" x14ac:dyDescent="0.2">
      <c r="B896" s="72">
        <v>891</v>
      </c>
      <c r="D896" s="75">
        <v>1</v>
      </c>
      <c r="E896" s="275" t="s">
        <v>3576</v>
      </c>
      <c r="F896" s="275" t="s">
        <v>93</v>
      </c>
      <c r="G896" s="275" t="s">
        <v>710</v>
      </c>
      <c r="H896" s="275" t="s">
        <v>479</v>
      </c>
      <c r="I896" s="642">
        <v>13197</v>
      </c>
      <c r="J896" s="105" t="s">
        <v>940</v>
      </c>
    </row>
    <row r="897" spans="2:10" x14ac:dyDescent="0.2">
      <c r="B897" s="72">
        <v>892</v>
      </c>
      <c r="D897" s="75"/>
      <c r="E897" s="84" t="s">
        <v>3576</v>
      </c>
      <c r="F897" s="84" t="s">
        <v>93</v>
      </c>
      <c r="G897" s="84" t="s">
        <v>710</v>
      </c>
      <c r="H897" s="84" t="s">
        <v>3944</v>
      </c>
      <c r="I897" s="606">
        <v>14766</v>
      </c>
      <c r="J897" s="105"/>
    </row>
    <row r="898" spans="2:10" x14ac:dyDescent="0.2">
      <c r="B898" s="72">
        <v>893</v>
      </c>
      <c r="E898" s="87" t="s">
        <v>3577</v>
      </c>
      <c r="F898" s="87" t="s">
        <v>90</v>
      </c>
      <c r="G898" s="87" t="s">
        <v>3636</v>
      </c>
      <c r="H898" s="87" t="s">
        <v>479</v>
      </c>
      <c r="I898" s="609">
        <v>13184</v>
      </c>
      <c r="J898" s="105" t="s">
        <v>1245</v>
      </c>
    </row>
    <row r="899" spans="2:10" x14ac:dyDescent="0.2">
      <c r="B899" s="72">
        <v>894</v>
      </c>
      <c r="E899" s="84" t="s">
        <v>3577</v>
      </c>
      <c r="F899" s="84" t="s">
        <v>3625</v>
      </c>
      <c r="G899" s="84" t="s">
        <v>710</v>
      </c>
      <c r="H899" s="84" t="s">
        <v>479</v>
      </c>
      <c r="I899" s="606">
        <v>14643</v>
      </c>
      <c r="J899" s="105" t="s">
        <v>940</v>
      </c>
    </row>
    <row r="900" spans="2:10" x14ac:dyDescent="0.2">
      <c r="B900" s="72">
        <v>895</v>
      </c>
      <c r="E900" s="84" t="s">
        <v>1070</v>
      </c>
      <c r="F900" s="84" t="s">
        <v>3633</v>
      </c>
      <c r="G900" s="84" t="s">
        <v>707</v>
      </c>
      <c r="H900" s="84" t="s">
        <v>10</v>
      </c>
      <c r="I900" s="606">
        <v>13925</v>
      </c>
      <c r="J900" s="105" t="s">
        <v>939</v>
      </c>
    </row>
    <row r="901" spans="2:10" x14ac:dyDescent="0.2">
      <c r="B901" s="72">
        <v>896</v>
      </c>
      <c r="E901" s="652" t="s">
        <v>2267</v>
      </c>
      <c r="F901" s="652" t="s">
        <v>701</v>
      </c>
      <c r="G901" s="652" t="s">
        <v>707</v>
      </c>
      <c r="H901" s="84" t="s">
        <v>3942</v>
      </c>
      <c r="I901" s="606">
        <v>14108</v>
      </c>
      <c r="J901" s="105" t="s">
        <v>940</v>
      </c>
    </row>
    <row r="902" spans="2:10" x14ac:dyDescent="0.2">
      <c r="B902" s="72">
        <v>897</v>
      </c>
      <c r="E902" s="836" t="s">
        <v>1802</v>
      </c>
      <c r="F902" s="836" t="s">
        <v>908</v>
      </c>
      <c r="G902" s="836" t="s">
        <v>3888</v>
      </c>
      <c r="H902" s="925" t="s">
        <v>3046</v>
      </c>
      <c r="I902" s="838">
        <v>14703</v>
      </c>
      <c r="J902" s="105" t="s">
        <v>940</v>
      </c>
    </row>
    <row r="903" spans="2:10" x14ac:dyDescent="0.2">
      <c r="B903" s="72">
        <v>898</v>
      </c>
      <c r="E903" s="84" t="s">
        <v>3023</v>
      </c>
      <c r="F903" s="84" t="s">
        <v>2718</v>
      </c>
      <c r="G903" s="84" t="s">
        <v>3728</v>
      </c>
      <c r="H903" s="84" t="s">
        <v>3045</v>
      </c>
      <c r="I903" s="606">
        <v>14701</v>
      </c>
      <c r="J903" s="105" t="s">
        <v>940</v>
      </c>
    </row>
    <row r="904" spans="2:10" x14ac:dyDescent="0.2">
      <c r="B904" s="72">
        <v>899</v>
      </c>
      <c r="E904" s="88" t="s">
        <v>3973</v>
      </c>
      <c r="F904" s="88" t="s">
        <v>698</v>
      </c>
      <c r="G904" s="88" t="s">
        <v>3824</v>
      </c>
      <c r="H904" s="88" t="s">
        <v>2770</v>
      </c>
      <c r="I904" s="608">
        <v>13222</v>
      </c>
      <c r="J904" s="105" t="s">
        <v>940</v>
      </c>
    </row>
    <row r="905" spans="2:10" x14ac:dyDescent="0.2">
      <c r="B905" s="72">
        <v>900</v>
      </c>
      <c r="D905" s="75">
        <v>1</v>
      </c>
      <c r="E905" s="112" t="s">
        <v>2268</v>
      </c>
      <c r="F905" s="112" t="s">
        <v>3625</v>
      </c>
      <c r="G905" s="112" t="s">
        <v>3173</v>
      </c>
      <c r="H905" s="112" t="s">
        <v>3942</v>
      </c>
      <c r="I905" s="605">
        <v>13141</v>
      </c>
      <c r="J905" s="105" t="s">
        <v>1245</v>
      </c>
    </row>
    <row r="906" spans="2:10" x14ac:dyDescent="0.2">
      <c r="B906" s="72">
        <v>901</v>
      </c>
      <c r="D906" s="75"/>
      <c r="E906" s="87" t="s">
        <v>2268</v>
      </c>
      <c r="F906" s="87" t="s">
        <v>3625</v>
      </c>
      <c r="G906" s="87" t="s">
        <v>3173</v>
      </c>
      <c r="H906" s="87" t="s">
        <v>479</v>
      </c>
      <c r="I906" s="609">
        <v>13947</v>
      </c>
      <c r="J906" s="105" t="s">
        <v>1245</v>
      </c>
    </row>
    <row r="907" spans="2:10" x14ac:dyDescent="0.2">
      <c r="B907" s="72">
        <v>902</v>
      </c>
      <c r="E907" s="89" t="s">
        <v>3578</v>
      </c>
      <c r="F907" s="89" t="s">
        <v>698</v>
      </c>
      <c r="G907" s="89" t="s">
        <v>106</v>
      </c>
      <c r="H907" s="89" t="s">
        <v>479</v>
      </c>
      <c r="I907" s="607">
        <v>13931</v>
      </c>
      <c r="J907" s="105" t="s">
        <v>940</v>
      </c>
    </row>
    <row r="908" spans="2:10" x14ac:dyDescent="0.2">
      <c r="B908" s="72">
        <v>903</v>
      </c>
      <c r="E908" s="84" t="s">
        <v>3790</v>
      </c>
      <c r="F908" s="84" t="s">
        <v>3791</v>
      </c>
      <c r="G908" s="84" t="s">
        <v>3792</v>
      </c>
      <c r="H908" s="84" t="s">
        <v>1533</v>
      </c>
      <c r="I908" s="606">
        <v>14873</v>
      </c>
      <c r="J908" s="105" t="s">
        <v>940</v>
      </c>
    </row>
    <row r="909" spans="2:10" x14ac:dyDescent="0.2">
      <c r="B909" s="72">
        <v>904</v>
      </c>
      <c r="D909" s="75">
        <v>1</v>
      </c>
      <c r="E909" s="275" t="s">
        <v>3579</v>
      </c>
      <c r="F909" s="275" t="s">
        <v>103</v>
      </c>
      <c r="G909" s="275" t="s">
        <v>3580</v>
      </c>
      <c r="H909" s="275" t="s">
        <v>479</v>
      </c>
      <c r="I909" s="642">
        <v>14703</v>
      </c>
      <c r="J909" s="105" t="s">
        <v>940</v>
      </c>
    </row>
    <row r="910" spans="2:10" x14ac:dyDescent="0.2">
      <c r="B910" s="72">
        <v>905</v>
      </c>
      <c r="D910" s="75"/>
      <c r="E910" s="84" t="s">
        <v>3579</v>
      </c>
      <c r="F910" s="84" t="s">
        <v>103</v>
      </c>
      <c r="G910" s="84" t="s">
        <v>3580</v>
      </c>
      <c r="H910" s="84" t="s">
        <v>177</v>
      </c>
      <c r="I910" s="606">
        <v>14766</v>
      </c>
      <c r="J910" s="105"/>
    </row>
    <row r="911" spans="2:10" x14ac:dyDescent="0.2">
      <c r="B911" s="72">
        <v>906</v>
      </c>
      <c r="E911" s="343" t="s">
        <v>3581</v>
      </c>
      <c r="F911" s="343" t="s">
        <v>905</v>
      </c>
      <c r="G911" s="343" t="s">
        <v>702</v>
      </c>
      <c r="H911" s="343" t="s">
        <v>2770</v>
      </c>
      <c r="I911" s="493">
        <v>13334</v>
      </c>
      <c r="J911" s="105" t="s">
        <v>1245</v>
      </c>
    </row>
    <row r="912" spans="2:10" x14ac:dyDescent="0.2">
      <c r="B912" s="72">
        <v>907</v>
      </c>
      <c r="E912" s="343" t="s">
        <v>3581</v>
      </c>
      <c r="F912" s="343" t="s">
        <v>920</v>
      </c>
      <c r="G912" s="343" t="s">
        <v>1640</v>
      </c>
      <c r="H912" s="343" t="s">
        <v>3045</v>
      </c>
      <c r="I912" s="493">
        <v>13185</v>
      </c>
      <c r="J912" s="105" t="s">
        <v>940</v>
      </c>
    </row>
    <row r="913" spans="2:10" x14ac:dyDescent="0.2">
      <c r="B913" s="72">
        <v>908</v>
      </c>
      <c r="E913" s="84" t="s">
        <v>3581</v>
      </c>
      <c r="F913" s="84" t="s">
        <v>914</v>
      </c>
      <c r="G913" s="84" t="s">
        <v>3292</v>
      </c>
      <c r="H913" s="84" t="s">
        <v>178</v>
      </c>
      <c r="I913" s="606">
        <v>14766</v>
      </c>
      <c r="J913" s="105"/>
    </row>
    <row r="914" spans="2:10" x14ac:dyDescent="0.2">
      <c r="B914" s="72">
        <v>909</v>
      </c>
      <c r="E914" s="84" t="s">
        <v>3581</v>
      </c>
      <c r="F914" s="84" t="s">
        <v>3294</v>
      </c>
      <c r="G914" s="84" t="s">
        <v>3240</v>
      </c>
      <c r="H914" s="84" t="s">
        <v>3045</v>
      </c>
      <c r="I914" s="606">
        <v>13265</v>
      </c>
      <c r="J914" s="105" t="s">
        <v>940</v>
      </c>
    </row>
    <row r="915" spans="2:10" x14ac:dyDescent="0.2">
      <c r="B915" s="72">
        <v>910</v>
      </c>
      <c r="E915" s="84" t="s">
        <v>3581</v>
      </c>
      <c r="F915" s="84" t="s">
        <v>3582</v>
      </c>
      <c r="G915" s="84" t="s">
        <v>205</v>
      </c>
      <c r="H915" s="84" t="s">
        <v>479</v>
      </c>
      <c r="I915" s="606">
        <v>14703</v>
      </c>
      <c r="J915" s="105" t="s">
        <v>940</v>
      </c>
    </row>
    <row r="916" spans="2:10" x14ac:dyDescent="0.2">
      <c r="B916" s="72">
        <v>911</v>
      </c>
      <c r="E916" s="84" t="s">
        <v>3581</v>
      </c>
      <c r="F916" s="84" t="s">
        <v>96</v>
      </c>
      <c r="G916" s="84" t="s">
        <v>702</v>
      </c>
      <c r="H916" s="84" t="s">
        <v>3942</v>
      </c>
      <c r="I916" s="606">
        <v>14670</v>
      </c>
      <c r="J916" s="105" t="s">
        <v>940</v>
      </c>
    </row>
    <row r="917" spans="2:10" x14ac:dyDescent="0.2">
      <c r="B917" s="72">
        <v>912</v>
      </c>
      <c r="E917" s="87" t="s">
        <v>3581</v>
      </c>
      <c r="F917" s="87" t="s">
        <v>3286</v>
      </c>
      <c r="G917" s="87" t="s">
        <v>91</v>
      </c>
      <c r="H917" s="87" t="s">
        <v>479</v>
      </c>
      <c r="I917" s="609">
        <v>13114</v>
      </c>
      <c r="J917" s="105" t="s">
        <v>940</v>
      </c>
    </row>
    <row r="918" spans="2:10" x14ac:dyDescent="0.2">
      <c r="B918" s="72">
        <v>913</v>
      </c>
      <c r="E918" s="84" t="s">
        <v>3581</v>
      </c>
      <c r="F918" s="84" t="s">
        <v>3286</v>
      </c>
      <c r="G918" s="84" t="s">
        <v>2269</v>
      </c>
      <c r="H918" s="84" t="s">
        <v>3942</v>
      </c>
      <c r="I918" s="606">
        <v>14894</v>
      </c>
      <c r="J918" s="105" t="s">
        <v>940</v>
      </c>
    </row>
    <row r="919" spans="2:10" ht="13.5" thickBot="1" x14ac:dyDescent="0.25">
      <c r="B919" s="72">
        <v>914</v>
      </c>
      <c r="E919" s="84" t="s">
        <v>3581</v>
      </c>
      <c r="F919" s="84" t="s">
        <v>3624</v>
      </c>
      <c r="G919" s="84" t="s">
        <v>94</v>
      </c>
      <c r="H919" s="84" t="s">
        <v>1533</v>
      </c>
      <c r="I919" s="606">
        <v>14419</v>
      </c>
      <c r="J919" s="105" t="s">
        <v>940</v>
      </c>
    </row>
    <row r="920" spans="2:10" x14ac:dyDescent="0.2">
      <c r="B920" s="72">
        <v>915</v>
      </c>
      <c r="D920" s="649">
        <v>1</v>
      </c>
      <c r="E920" s="112" t="s">
        <v>3581</v>
      </c>
      <c r="F920" s="112" t="s">
        <v>706</v>
      </c>
      <c r="G920" s="112" t="s">
        <v>710</v>
      </c>
      <c r="H920" s="112" t="s">
        <v>1469</v>
      </c>
      <c r="I920" s="605">
        <v>13151</v>
      </c>
      <c r="J920" s="105" t="s">
        <v>940</v>
      </c>
    </row>
    <row r="921" spans="2:10" ht="13.5" thickBot="1" x14ac:dyDescent="0.25">
      <c r="B921" s="72">
        <v>916</v>
      </c>
      <c r="D921" s="650"/>
      <c r="E921" s="89" t="s">
        <v>3581</v>
      </c>
      <c r="F921" s="89" t="s">
        <v>706</v>
      </c>
      <c r="G921" s="89" t="s">
        <v>710</v>
      </c>
      <c r="H921" s="89" t="s">
        <v>1468</v>
      </c>
      <c r="I921" s="607">
        <v>13928</v>
      </c>
      <c r="J921" s="105" t="s">
        <v>939</v>
      </c>
    </row>
    <row r="922" spans="2:10" x14ac:dyDescent="0.2">
      <c r="B922" s="72">
        <v>917</v>
      </c>
      <c r="D922" s="649">
        <v>1</v>
      </c>
      <c r="E922" s="275" t="s">
        <v>1644</v>
      </c>
      <c r="F922" s="275" t="s">
        <v>3624</v>
      </c>
      <c r="G922" s="275" t="s">
        <v>702</v>
      </c>
      <c r="H922" s="275" t="s">
        <v>479</v>
      </c>
      <c r="I922" s="642">
        <v>14547</v>
      </c>
      <c r="J922" s="105" t="s">
        <v>940</v>
      </c>
    </row>
    <row r="923" spans="2:10" ht="13.5" thickBot="1" x14ac:dyDescent="0.25">
      <c r="B923" s="72">
        <v>918</v>
      </c>
      <c r="D923" s="650"/>
      <c r="E923" s="84" t="s">
        <v>1644</v>
      </c>
      <c r="F923" s="84" t="s">
        <v>3624</v>
      </c>
      <c r="G923" s="84" t="s">
        <v>702</v>
      </c>
      <c r="H923" s="84" t="s">
        <v>3944</v>
      </c>
      <c r="I923" s="606">
        <v>14766</v>
      </c>
      <c r="J923" s="105"/>
    </row>
    <row r="924" spans="2:10" x14ac:dyDescent="0.2">
      <c r="B924" s="72">
        <v>919</v>
      </c>
      <c r="E924" s="84" t="s">
        <v>3793</v>
      </c>
      <c r="F924" s="84" t="s">
        <v>905</v>
      </c>
      <c r="G924" s="84" t="s">
        <v>3888</v>
      </c>
      <c r="H924" s="84" t="s">
        <v>1533</v>
      </c>
      <c r="I924" s="606">
        <v>14873</v>
      </c>
      <c r="J924" s="105" t="s">
        <v>940</v>
      </c>
    </row>
    <row r="925" spans="2:10" x14ac:dyDescent="0.2">
      <c r="B925" s="72">
        <v>920</v>
      </c>
      <c r="E925" s="343" t="s">
        <v>3794</v>
      </c>
      <c r="F925" s="343" t="s">
        <v>503</v>
      </c>
      <c r="G925" s="343" t="s">
        <v>787</v>
      </c>
      <c r="H925" s="343" t="s">
        <v>1533</v>
      </c>
      <c r="I925" s="493">
        <v>13151</v>
      </c>
      <c r="J925" s="105" t="s">
        <v>940</v>
      </c>
    </row>
    <row r="926" spans="2:10" x14ac:dyDescent="0.2">
      <c r="B926" s="72">
        <v>921</v>
      </c>
      <c r="D926" s="75">
        <v>1</v>
      </c>
      <c r="E926" s="275" t="s">
        <v>1645</v>
      </c>
      <c r="F926" s="275" t="s">
        <v>698</v>
      </c>
      <c r="G926" s="275" t="s">
        <v>1640</v>
      </c>
      <c r="H926" s="275" t="s">
        <v>479</v>
      </c>
      <c r="I926" s="642">
        <v>14295</v>
      </c>
      <c r="J926" s="105" t="s">
        <v>940</v>
      </c>
    </row>
    <row r="927" spans="2:10" x14ac:dyDescent="0.2">
      <c r="B927" s="72">
        <v>922</v>
      </c>
      <c r="D927" s="75"/>
      <c r="E927" s="659" t="s">
        <v>1645</v>
      </c>
      <c r="F927" s="660" t="s">
        <v>698</v>
      </c>
      <c r="G927" s="660" t="s">
        <v>1640</v>
      </c>
      <c r="H927" s="87" t="s">
        <v>3945</v>
      </c>
      <c r="I927" s="609">
        <v>14766</v>
      </c>
      <c r="J927" s="105"/>
    </row>
    <row r="928" spans="2:10" ht="13.5" thickBot="1" x14ac:dyDescent="0.25">
      <c r="B928" s="72">
        <v>923</v>
      </c>
      <c r="E928" s="84" t="s">
        <v>3024</v>
      </c>
      <c r="F928" s="84" t="s">
        <v>3625</v>
      </c>
      <c r="G928" s="84" t="s">
        <v>1866</v>
      </c>
      <c r="H928" s="84" t="s">
        <v>3045</v>
      </c>
      <c r="I928" s="606">
        <v>14703</v>
      </c>
      <c r="J928" s="105" t="s">
        <v>940</v>
      </c>
    </row>
    <row r="929" spans="2:10" x14ac:dyDescent="0.2">
      <c r="B929" s="72">
        <v>924</v>
      </c>
      <c r="D929" s="649">
        <v>1</v>
      </c>
      <c r="E929" s="275" t="s">
        <v>1646</v>
      </c>
      <c r="F929" s="275" t="s">
        <v>3705</v>
      </c>
      <c r="G929" s="275" t="s">
        <v>710</v>
      </c>
      <c r="H929" s="275" t="s">
        <v>479</v>
      </c>
      <c r="I929" s="642">
        <v>14293</v>
      </c>
      <c r="J929" s="105" t="s">
        <v>940</v>
      </c>
    </row>
    <row r="930" spans="2:10" ht="13.5" thickBot="1" x14ac:dyDescent="0.25">
      <c r="B930" s="72">
        <v>925</v>
      </c>
      <c r="D930" s="650"/>
      <c r="E930" s="84" t="s">
        <v>1646</v>
      </c>
      <c r="F930" s="84" t="s">
        <v>3705</v>
      </c>
      <c r="G930" s="84" t="s">
        <v>710</v>
      </c>
      <c r="H930" s="84" t="s">
        <v>2681</v>
      </c>
      <c r="I930" s="606">
        <v>14766</v>
      </c>
      <c r="J930" s="105"/>
    </row>
    <row r="931" spans="2:10" x14ac:dyDescent="0.2">
      <c r="B931" s="72">
        <v>926</v>
      </c>
      <c r="D931" s="649">
        <v>1</v>
      </c>
      <c r="E931" s="275" t="s">
        <v>1647</v>
      </c>
      <c r="F931" s="275" t="s">
        <v>905</v>
      </c>
      <c r="G931" s="275" t="s">
        <v>2542</v>
      </c>
      <c r="H931" s="275" t="s">
        <v>479</v>
      </c>
      <c r="I931" s="642">
        <v>14703</v>
      </c>
      <c r="J931" s="105" t="s">
        <v>940</v>
      </c>
    </row>
    <row r="932" spans="2:10" ht="13.5" thickBot="1" x14ac:dyDescent="0.25">
      <c r="B932" s="72">
        <v>927</v>
      </c>
      <c r="D932" s="650"/>
      <c r="E932" s="84" t="s">
        <v>1647</v>
      </c>
      <c r="F932" s="84" t="s">
        <v>905</v>
      </c>
      <c r="G932" s="84" t="s">
        <v>2542</v>
      </c>
      <c r="H932" s="84" t="s">
        <v>3943</v>
      </c>
      <c r="I932" s="606">
        <v>14766</v>
      </c>
      <c r="J932" s="105"/>
    </row>
    <row r="933" spans="2:10" x14ac:dyDescent="0.2">
      <c r="B933" s="72">
        <v>928</v>
      </c>
      <c r="E933" s="84" t="s">
        <v>3025</v>
      </c>
      <c r="F933" s="84" t="s">
        <v>3625</v>
      </c>
      <c r="G933" s="84" t="s">
        <v>906</v>
      </c>
      <c r="H933" s="84" t="s">
        <v>3045</v>
      </c>
      <c r="I933" s="606">
        <v>13721</v>
      </c>
      <c r="J933" s="105" t="s">
        <v>940</v>
      </c>
    </row>
    <row r="934" spans="2:10" ht="13.5" thickBot="1" x14ac:dyDescent="0.25">
      <c r="B934" s="72">
        <v>929</v>
      </c>
      <c r="E934" s="87" t="s">
        <v>600</v>
      </c>
      <c r="F934" s="87" t="s">
        <v>2967</v>
      </c>
      <c r="G934" s="87" t="s">
        <v>1608</v>
      </c>
      <c r="H934" s="87" t="s">
        <v>2535</v>
      </c>
      <c r="I934" s="609">
        <v>13108</v>
      </c>
      <c r="J934" s="105" t="s">
        <v>940</v>
      </c>
    </row>
    <row r="935" spans="2:10" x14ac:dyDescent="0.2">
      <c r="B935" s="72">
        <v>930</v>
      </c>
      <c r="D935" s="649">
        <v>1</v>
      </c>
      <c r="E935" s="275" t="s">
        <v>3054</v>
      </c>
      <c r="F935" s="275" t="s">
        <v>90</v>
      </c>
      <c r="G935" s="275" t="s">
        <v>2542</v>
      </c>
      <c r="H935" s="275" t="s">
        <v>479</v>
      </c>
      <c r="I935" s="642">
        <v>13166</v>
      </c>
      <c r="J935" s="105" t="s">
        <v>940</v>
      </c>
    </row>
    <row r="936" spans="2:10" ht="13.5" thickBot="1" x14ac:dyDescent="0.25">
      <c r="B936" s="72">
        <v>931</v>
      </c>
      <c r="D936" s="650"/>
      <c r="E936" s="84" t="s">
        <v>3054</v>
      </c>
      <c r="F936" s="84" t="s">
        <v>90</v>
      </c>
      <c r="G936" s="84" t="s">
        <v>2542</v>
      </c>
      <c r="H936" s="84" t="s">
        <v>2681</v>
      </c>
      <c r="I936" s="606">
        <v>14766</v>
      </c>
      <c r="J936" s="105"/>
    </row>
    <row r="937" spans="2:10" x14ac:dyDescent="0.2">
      <c r="B937" s="72">
        <v>932</v>
      </c>
      <c r="D937" s="649">
        <v>1</v>
      </c>
      <c r="E937" s="275" t="s">
        <v>3055</v>
      </c>
      <c r="F937" s="275" t="s">
        <v>905</v>
      </c>
      <c r="G937" s="275" t="s">
        <v>3622</v>
      </c>
      <c r="H937" s="275" t="s">
        <v>479</v>
      </c>
      <c r="I937" s="642">
        <v>14553</v>
      </c>
      <c r="J937" s="105" t="s">
        <v>940</v>
      </c>
    </row>
    <row r="938" spans="2:10" ht="13.5" thickBot="1" x14ac:dyDescent="0.25">
      <c r="B938" s="72">
        <v>933</v>
      </c>
      <c r="D938" s="650"/>
      <c r="E938" s="84" t="s">
        <v>3055</v>
      </c>
      <c r="F938" s="84" t="s">
        <v>905</v>
      </c>
      <c r="G938" s="84" t="s">
        <v>3622</v>
      </c>
      <c r="H938" s="84" t="s">
        <v>3943</v>
      </c>
      <c r="I938" s="606">
        <v>14766</v>
      </c>
      <c r="J938" s="105"/>
    </row>
    <row r="939" spans="2:10" x14ac:dyDescent="0.2">
      <c r="B939" s="72">
        <v>934</v>
      </c>
      <c r="E939" s="87" t="s">
        <v>3795</v>
      </c>
      <c r="F939" s="87" t="s">
        <v>96</v>
      </c>
      <c r="G939" s="87" t="s">
        <v>3636</v>
      </c>
      <c r="H939" s="87" t="s">
        <v>1533</v>
      </c>
      <c r="I939" s="609">
        <v>13197</v>
      </c>
      <c r="J939" s="105" t="s">
        <v>940</v>
      </c>
    </row>
    <row r="940" spans="2:10" ht="13.5" thickBot="1" x14ac:dyDescent="0.25">
      <c r="B940" s="72">
        <v>935</v>
      </c>
      <c r="E940" s="84" t="s">
        <v>3056</v>
      </c>
      <c r="F940" s="84" t="s">
        <v>905</v>
      </c>
      <c r="G940" s="84" t="s">
        <v>821</v>
      </c>
      <c r="H940" s="84" t="s">
        <v>3045</v>
      </c>
      <c r="I940" s="606">
        <v>14396</v>
      </c>
      <c r="J940" s="105" t="s">
        <v>1245</v>
      </c>
    </row>
    <row r="941" spans="2:10" x14ac:dyDescent="0.2">
      <c r="B941" s="72">
        <v>936</v>
      </c>
      <c r="D941" s="649">
        <v>1</v>
      </c>
      <c r="E941" s="275" t="s">
        <v>3056</v>
      </c>
      <c r="F941" s="275" t="s">
        <v>90</v>
      </c>
      <c r="G941" s="275" t="s">
        <v>3057</v>
      </c>
      <c r="H941" s="275" t="s">
        <v>479</v>
      </c>
      <c r="I941" s="642">
        <v>14703</v>
      </c>
      <c r="J941" s="105" t="s">
        <v>940</v>
      </c>
    </row>
    <row r="942" spans="2:10" ht="13.5" thickBot="1" x14ac:dyDescent="0.25">
      <c r="B942" s="72">
        <v>937</v>
      </c>
      <c r="D942" s="650"/>
      <c r="E942" s="84" t="s">
        <v>3056</v>
      </c>
      <c r="F942" s="84" t="s">
        <v>90</v>
      </c>
      <c r="G942" s="84" t="s">
        <v>3057</v>
      </c>
      <c r="H942" s="84" t="s">
        <v>3943</v>
      </c>
      <c r="I942" s="606">
        <v>14766</v>
      </c>
      <c r="J942" s="105"/>
    </row>
    <row r="943" spans="2:10" ht="13.5" thickBot="1" x14ac:dyDescent="0.25">
      <c r="B943" s="72">
        <v>938</v>
      </c>
      <c r="E943" s="87" t="s">
        <v>3056</v>
      </c>
      <c r="F943" s="87" t="s">
        <v>96</v>
      </c>
      <c r="G943" s="87" t="s">
        <v>1640</v>
      </c>
      <c r="H943" s="87" t="s">
        <v>10</v>
      </c>
      <c r="I943" s="609">
        <v>13224</v>
      </c>
      <c r="J943" s="105" t="s">
        <v>940</v>
      </c>
    </row>
    <row r="944" spans="2:10" x14ac:dyDescent="0.2">
      <c r="B944" s="72">
        <v>939</v>
      </c>
      <c r="D944" s="649">
        <v>1</v>
      </c>
      <c r="E944" s="275" t="s">
        <v>3056</v>
      </c>
      <c r="F944" s="275" t="s">
        <v>3625</v>
      </c>
      <c r="G944" s="275" t="s">
        <v>906</v>
      </c>
      <c r="H944" s="275" t="s">
        <v>479</v>
      </c>
      <c r="I944" s="642">
        <v>14578</v>
      </c>
      <c r="J944" s="105" t="s">
        <v>940</v>
      </c>
    </row>
    <row r="945" spans="2:10" ht="13.5" thickBot="1" x14ac:dyDescent="0.25">
      <c r="B945" s="72">
        <v>940</v>
      </c>
      <c r="D945" s="650"/>
      <c r="E945" s="84" t="s">
        <v>3056</v>
      </c>
      <c r="F945" s="84" t="s">
        <v>3625</v>
      </c>
      <c r="G945" s="84" t="s">
        <v>906</v>
      </c>
      <c r="H945" s="84" t="s">
        <v>180</v>
      </c>
      <c r="I945" s="606">
        <v>14766</v>
      </c>
      <c r="J945" s="105"/>
    </row>
    <row r="946" spans="2:10" x14ac:dyDescent="0.2">
      <c r="B946" s="72">
        <v>941</v>
      </c>
      <c r="D946" s="649">
        <v>1</v>
      </c>
      <c r="E946" s="112" t="s">
        <v>3056</v>
      </c>
      <c r="F946" s="112" t="s">
        <v>698</v>
      </c>
      <c r="G946" s="112" t="s">
        <v>702</v>
      </c>
      <c r="H946" s="112" t="s">
        <v>479</v>
      </c>
      <c r="I946" s="605">
        <v>13681</v>
      </c>
      <c r="J946" s="105" t="s">
        <v>940</v>
      </c>
    </row>
    <row r="947" spans="2:10" x14ac:dyDescent="0.2">
      <c r="B947" s="72">
        <v>942</v>
      </c>
      <c r="D947" s="651">
        <v>1</v>
      </c>
      <c r="E947" s="275" t="s">
        <v>3056</v>
      </c>
      <c r="F947" s="275" t="s">
        <v>698</v>
      </c>
      <c r="G947" s="275" t="s">
        <v>155</v>
      </c>
      <c r="H947" s="275" t="s">
        <v>2535</v>
      </c>
      <c r="I947" s="642">
        <v>14702</v>
      </c>
      <c r="J947" s="105" t="s">
        <v>940</v>
      </c>
    </row>
    <row r="948" spans="2:10" ht="13.5" thickBot="1" x14ac:dyDescent="0.25">
      <c r="B948" s="72">
        <v>943</v>
      </c>
      <c r="D948" s="650"/>
      <c r="E948" s="84" t="s">
        <v>3056</v>
      </c>
      <c r="F948" s="84" t="s">
        <v>698</v>
      </c>
      <c r="G948" s="84" t="s">
        <v>155</v>
      </c>
      <c r="H948" s="84" t="s">
        <v>3943</v>
      </c>
      <c r="I948" s="606">
        <v>14766</v>
      </c>
      <c r="J948" s="105"/>
    </row>
    <row r="949" spans="2:10" x14ac:dyDescent="0.2">
      <c r="B949" s="72">
        <v>944</v>
      </c>
      <c r="D949" s="649">
        <v>1</v>
      </c>
      <c r="E949" s="275" t="s">
        <v>3056</v>
      </c>
      <c r="F949" s="275" t="s">
        <v>3705</v>
      </c>
      <c r="G949" s="275" t="s">
        <v>906</v>
      </c>
      <c r="H949" s="275" t="s">
        <v>479</v>
      </c>
      <c r="I949" s="642">
        <v>14162</v>
      </c>
      <c r="J949" s="105" t="s">
        <v>940</v>
      </c>
    </row>
    <row r="950" spans="2:10" ht="13.5" thickBot="1" x14ac:dyDescent="0.25">
      <c r="B950" s="72">
        <v>945</v>
      </c>
      <c r="D950" s="650"/>
      <c r="E950" s="84" t="s">
        <v>3056</v>
      </c>
      <c r="F950" s="84" t="s">
        <v>3705</v>
      </c>
      <c r="G950" s="84" t="s">
        <v>906</v>
      </c>
      <c r="H950" s="84" t="s">
        <v>3944</v>
      </c>
      <c r="I950" s="606">
        <v>14766</v>
      </c>
      <c r="J950" s="105"/>
    </row>
    <row r="951" spans="2:10" ht="13.5" thickBot="1" x14ac:dyDescent="0.25">
      <c r="B951" s="72">
        <v>946</v>
      </c>
      <c r="E951" s="84" t="s">
        <v>3056</v>
      </c>
      <c r="F951" s="84" t="s">
        <v>701</v>
      </c>
      <c r="G951" s="84" t="s">
        <v>515</v>
      </c>
      <c r="H951" s="84" t="s">
        <v>1533</v>
      </c>
      <c r="I951" s="606">
        <v>14873</v>
      </c>
      <c r="J951" s="105" t="s">
        <v>940</v>
      </c>
    </row>
    <row r="952" spans="2:10" x14ac:dyDescent="0.2">
      <c r="B952" s="72">
        <v>947</v>
      </c>
      <c r="D952" s="649">
        <v>1</v>
      </c>
      <c r="E952" s="112" t="s">
        <v>3056</v>
      </c>
      <c r="F952" s="112" t="s">
        <v>701</v>
      </c>
      <c r="G952" s="112" t="s">
        <v>490</v>
      </c>
      <c r="H952" s="112" t="s">
        <v>479</v>
      </c>
      <c r="I952" s="605">
        <v>13114</v>
      </c>
      <c r="J952" s="105" t="s">
        <v>940</v>
      </c>
    </row>
    <row r="953" spans="2:10" x14ac:dyDescent="0.2">
      <c r="B953" s="72">
        <v>948</v>
      </c>
      <c r="D953" s="651">
        <v>1</v>
      </c>
      <c r="E953" s="112" t="s">
        <v>3056</v>
      </c>
      <c r="F953" s="112" t="s">
        <v>701</v>
      </c>
      <c r="G953" s="112" t="s">
        <v>490</v>
      </c>
      <c r="H953" s="112" t="s">
        <v>2535</v>
      </c>
      <c r="I953" s="605">
        <v>13990</v>
      </c>
      <c r="J953" s="105" t="s">
        <v>939</v>
      </c>
    </row>
    <row r="954" spans="2:10" x14ac:dyDescent="0.2">
      <c r="B954" s="72">
        <v>949</v>
      </c>
      <c r="D954" s="651">
        <v>1</v>
      </c>
      <c r="E954" s="275" t="s">
        <v>3056</v>
      </c>
      <c r="F954" s="275" t="s">
        <v>701</v>
      </c>
      <c r="G954" s="275" t="s">
        <v>490</v>
      </c>
      <c r="H954" s="275" t="s">
        <v>2531</v>
      </c>
      <c r="I954" s="642">
        <v>14364</v>
      </c>
      <c r="J954" s="105" t="s">
        <v>939</v>
      </c>
    </row>
    <row r="955" spans="2:10" ht="13.5" thickBot="1" x14ac:dyDescent="0.25">
      <c r="B955" s="72">
        <v>950</v>
      </c>
      <c r="D955" s="650"/>
      <c r="E955" s="84" t="s">
        <v>3056</v>
      </c>
      <c r="F955" s="84" t="s">
        <v>701</v>
      </c>
      <c r="G955" s="84" t="s">
        <v>490</v>
      </c>
      <c r="H955" s="84" t="s">
        <v>2675</v>
      </c>
      <c r="I955" s="606">
        <v>14766</v>
      </c>
      <c r="J955" s="105"/>
    </row>
    <row r="956" spans="2:10" x14ac:dyDescent="0.2">
      <c r="B956" s="72">
        <v>951</v>
      </c>
      <c r="D956" s="649">
        <v>1</v>
      </c>
      <c r="E956" s="275" t="s">
        <v>3056</v>
      </c>
      <c r="F956" s="275" t="s">
        <v>701</v>
      </c>
      <c r="G956" s="275" t="s">
        <v>94</v>
      </c>
      <c r="H956" s="275" t="s">
        <v>10</v>
      </c>
      <c r="I956" s="642">
        <v>14607</v>
      </c>
      <c r="J956" s="105" t="s">
        <v>1245</v>
      </c>
    </row>
    <row r="957" spans="2:10" ht="13.5" thickBot="1" x14ac:dyDescent="0.25">
      <c r="B957" s="72">
        <v>952</v>
      </c>
      <c r="D957" s="650"/>
      <c r="E957" s="84" t="s">
        <v>3056</v>
      </c>
      <c r="F957" s="84" t="s">
        <v>701</v>
      </c>
      <c r="G957" s="84" t="s">
        <v>94</v>
      </c>
      <c r="H957" s="84" t="s">
        <v>401</v>
      </c>
      <c r="I957" s="606">
        <v>14766</v>
      </c>
      <c r="J957" s="105"/>
    </row>
    <row r="958" spans="2:10" x14ac:dyDescent="0.2">
      <c r="B958" s="72">
        <v>953</v>
      </c>
      <c r="E958" s="84" t="s">
        <v>601</v>
      </c>
      <c r="F958" s="84" t="s">
        <v>3158</v>
      </c>
      <c r="G958" s="84" t="s">
        <v>3622</v>
      </c>
      <c r="H958" s="84" t="s">
        <v>2535</v>
      </c>
      <c r="I958" s="606">
        <v>13116</v>
      </c>
      <c r="J958" s="105" t="s">
        <v>940</v>
      </c>
    </row>
    <row r="959" spans="2:10" x14ac:dyDescent="0.2">
      <c r="B959" s="72">
        <v>954</v>
      </c>
      <c r="E959" s="84" t="s">
        <v>3796</v>
      </c>
      <c r="F959" s="84" t="s">
        <v>96</v>
      </c>
      <c r="G959" s="84" t="s">
        <v>91</v>
      </c>
      <c r="H959" s="84" t="s">
        <v>8</v>
      </c>
      <c r="I959" s="606">
        <v>14552</v>
      </c>
      <c r="J959" s="105" t="s">
        <v>939</v>
      </c>
    </row>
    <row r="960" spans="2:10" x14ac:dyDescent="0.2">
      <c r="B960" s="72">
        <v>955</v>
      </c>
      <c r="E960" s="343" t="s">
        <v>3796</v>
      </c>
      <c r="F960" s="343" t="s">
        <v>202</v>
      </c>
      <c r="G960" s="343" t="s">
        <v>707</v>
      </c>
      <c r="H960" s="343" t="s">
        <v>1533</v>
      </c>
      <c r="I960" s="493">
        <v>14338</v>
      </c>
      <c r="J960" s="105" t="s">
        <v>939</v>
      </c>
    </row>
    <row r="961" spans="2:10" x14ac:dyDescent="0.2">
      <c r="B961" s="72">
        <v>956</v>
      </c>
      <c r="E961" s="84" t="s">
        <v>3796</v>
      </c>
      <c r="F961" s="84" t="s">
        <v>493</v>
      </c>
      <c r="G961" s="84" t="s">
        <v>106</v>
      </c>
      <c r="H961" s="84" t="s">
        <v>1469</v>
      </c>
      <c r="I961" s="606">
        <v>14940</v>
      </c>
      <c r="J961" s="105" t="s">
        <v>940</v>
      </c>
    </row>
    <row r="962" spans="2:10" x14ac:dyDescent="0.2">
      <c r="B962" s="72">
        <v>957</v>
      </c>
      <c r="E962" s="836" t="s">
        <v>3058</v>
      </c>
      <c r="F962" s="836" t="s">
        <v>3797</v>
      </c>
      <c r="G962" s="836" t="s">
        <v>515</v>
      </c>
      <c r="H962" s="836" t="s">
        <v>1533</v>
      </c>
      <c r="I962" s="838">
        <v>13228</v>
      </c>
      <c r="J962" s="105" t="s">
        <v>1245</v>
      </c>
    </row>
    <row r="963" spans="2:10" x14ac:dyDescent="0.2">
      <c r="B963" s="72">
        <v>958</v>
      </c>
      <c r="E963" s="87" t="s">
        <v>3058</v>
      </c>
      <c r="F963" s="87" t="s">
        <v>101</v>
      </c>
      <c r="G963" s="87" t="s">
        <v>94</v>
      </c>
      <c r="H963" s="87" t="s">
        <v>479</v>
      </c>
      <c r="I963" s="609">
        <v>13108</v>
      </c>
      <c r="J963" s="105" t="s">
        <v>940</v>
      </c>
    </row>
    <row r="964" spans="2:10" x14ac:dyDescent="0.2">
      <c r="B964" s="72">
        <v>959</v>
      </c>
      <c r="E964" s="84" t="s">
        <v>3059</v>
      </c>
      <c r="F964" s="84" t="s">
        <v>3624</v>
      </c>
      <c r="G964" s="84" t="s">
        <v>710</v>
      </c>
      <c r="H964" s="84" t="s">
        <v>1533</v>
      </c>
      <c r="I964" s="606">
        <v>14497</v>
      </c>
      <c r="J964" s="105" t="s">
        <v>940</v>
      </c>
    </row>
    <row r="965" spans="2:10" x14ac:dyDescent="0.2">
      <c r="B965" s="72">
        <v>960</v>
      </c>
      <c r="D965" s="75">
        <v>1</v>
      </c>
      <c r="E965" s="112" t="s">
        <v>3059</v>
      </c>
      <c r="F965" s="112" t="s">
        <v>786</v>
      </c>
      <c r="G965" s="112" t="s">
        <v>106</v>
      </c>
      <c r="H965" s="112" t="s">
        <v>479</v>
      </c>
      <c r="I965" s="605">
        <v>13114</v>
      </c>
      <c r="J965" s="105" t="s">
        <v>940</v>
      </c>
    </row>
    <row r="966" spans="2:10" x14ac:dyDescent="0.2">
      <c r="B966" s="72">
        <v>961</v>
      </c>
      <c r="D966" s="75">
        <v>1</v>
      </c>
      <c r="E966" s="112" t="s">
        <v>3059</v>
      </c>
      <c r="F966" s="112" t="s">
        <v>786</v>
      </c>
      <c r="G966" s="112" t="s">
        <v>106</v>
      </c>
      <c r="H966" s="112" t="s">
        <v>2531</v>
      </c>
      <c r="I966" s="605">
        <v>13686</v>
      </c>
      <c r="J966" s="105" t="s">
        <v>940</v>
      </c>
    </row>
    <row r="967" spans="2:10" x14ac:dyDescent="0.2">
      <c r="B967" s="72">
        <v>962</v>
      </c>
      <c r="D967" s="75">
        <v>1</v>
      </c>
      <c r="E967" s="275" t="s">
        <v>3059</v>
      </c>
      <c r="F967" s="275" t="s">
        <v>786</v>
      </c>
      <c r="G967" s="275" t="s">
        <v>106</v>
      </c>
      <c r="H967" s="275" t="s">
        <v>2782</v>
      </c>
      <c r="I967" s="642">
        <v>14693</v>
      </c>
      <c r="J967" s="105" t="s">
        <v>1706</v>
      </c>
    </row>
    <row r="968" spans="2:10" x14ac:dyDescent="0.2">
      <c r="B968" s="72">
        <v>963</v>
      </c>
      <c r="D968" s="75"/>
      <c r="E968" s="84" t="s">
        <v>3059</v>
      </c>
      <c r="F968" s="84" t="s">
        <v>786</v>
      </c>
      <c r="G968" s="84" t="s">
        <v>106</v>
      </c>
      <c r="H968" s="84" t="s">
        <v>2668</v>
      </c>
      <c r="I968" s="606">
        <v>14766</v>
      </c>
      <c r="J968" s="105"/>
    </row>
    <row r="969" spans="2:10" x14ac:dyDescent="0.2">
      <c r="B969" s="72">
        <v>964</v>
      </c>
      <c r="E969" s="84" t="s">
        <v>3060</v>
      </c>
      <c r="F969" s="84" t="s">
        <v>914</v>
      </c>
      <c r="G969" s="84" t="s">
        <v>94</v>
      </c>
      <c r="H969" s="84" t="s">
        <v>1533</v>
      </c>
      <c r="I969" s="606">
        <v>14312</v>
      </c>
      <c r="J969" s="105" t="s">
        <v>940</v>
      </c>
    </row>
    <row r="970" spans="2:10" x14ac:dyDescent="0.2">
      <c r="B970" s="72">
        <v>965</v>
      </c>
      <c r="D970" s="75">
        <v>1</v>
      </c>
      <c r="E970" s="112" t="s">
        <v>3060</v>
      </c>
      <c r="F970" s="112" t="s">
        <v>90</v>
      </c>
      <c r="G970" s="112" t="s">
        <v>515</v>
      </c>
      <c r="H970" s="112" t="s">
        <v>479</v>
      </c>
      <c r="I970" s="605">
        <v>13933</v>
      </c>
      <c r="J970" s="105" t="s">
        <v>940</v>
      </c>
    </row>
    <row r="971" spans="2:10" x14ac:dyDescent="0.2">
      <c r="B971" s="72">
        <v>966</v>
      </c>
      <c r="D971" s="75">
        <v>1</v>
      </c>
      <c r="E971" s="275" t="s">
        <v>3060</v>
      </c>
      <c r="F971" s="275" t="s">
        <v>90</v>
      </c>
      <c r="G971" s="275" t="s">
        <v>515</v>
      </c>
      <c r="H971" s="275" t="s">
        <v>2535</v>
      </c>
      <c r="I971" s="642">
        <v>14553</v>
      </c>
      <c r="J971" s="105" t="s">
        <v>940</v>
      </c>
    </row>
    <row r="972" spans="2:10" x14ac:dyDescent="0.2">
      <c r="B972" s="72">
        <v>967</v>
      </c>
      <c r="D972" s="75"/>
      <c r="E972" s="84" t="s">
        <v>3060</v>
      </c>
      <c r="F972" s="84" t="s">
        <v>90</v>
      </c>
      <c r="G972" s="84" t="s">
        <v>515</v>
      </c>
      <c r="H972" s="84" t="s">
        <v>3943</v>
      </c>
      <c r="I972" s="606">
        <v>14766</v>
      </c>
      <c r="J972" s="105"/>
    </row>
    <row r="973" spans="2:10" x14ac:dyDescent="0.2">
      <c r="B973" s="72">
        <v>968</v>
      </c>
      <c r="E973" s="84" t="s">
        <v>584</v>
      </c>
      <c r="F973" s="84" t="s">
        <v>332</v>
      </c>
      <c r="G973" s="84" t="s">
        <v>3627</v>
      </c>
      <c r="H973" s="84" t="s">
        <v>192</v>
      </c>
      <c r="I973" s="606">
        <v>13108</v>
      </c>
      <c r="J973" s="105" t="s">
        <v>1677</v>
      </c>
    </row>
    <row r="974" spans="2:10" ht="13.5" thickBot="1" x14ac:dyDescent="0.25">
      <c r="B974" s="72">
        <v>969</v>
      </c>
      <c r="E974" s="87" t="s">
        <v>2310</v>
      </c>
      <c r="F974" s="87" t="s">
        <v>2311</v>
      </c>
      <c r="G974" s="87" t="s">
        <v>1795</v>
      </c>
      <c r="H974" s="87" t="s">
        <v>2531</v>
      </c>
      <c r="I974" s="609">
        <v>13256</v>
      </c>
      <c r="J974" s="105" t="s">
        <v>940</v>
      </c>
    </row>
    <row r="975" spans="2:10" x14ac:dyDescent="0.2">
      <c r="B975" s="72">
        <v>970</v>
      </c>
      <c r="D975" s="649">
        <v>1</v>
      </c>
      <c r="E975" s="275" t="s">
        <v>3061</v>
      </c>
      <c r="F975" s="275" t="s">
        <v>96</v>
      </c>
      <c r="G975" s="275" t="s">
        <v>702</v>
      </c>
      <c r="H975" s="275" t="s">
        <v>479</v>
      </c>
      <c r="I975" s="642">
        <v>14726</v>
      </c>
      <c r="J975" s="105" t="s">
        <v>940</v>
      </c>
    </row>
    <row r="976" spans="2:10" ht="13.5" thickBot="1" x14ac:dyDescent="0.25">
      <c r="B976" s="72">
        <v>971</v>
      </c>
      <c r="D976" s="650"/>
      <c r="E976" s="84" t="s">
        <v>3061</v>
      </c>
      <c r="F976" s="84" t="s">
        <v>96</v>
      </c>
      <c r="G976" s="84" t="s">
        <v>702</v>
      </c>
      <c r="H976" s="84" t="s">
        <v>3943</v>
      </c>
      <c r="I976" s="606">
        <v>14766</v>
      </c>
      <c r="J976" s="105"/>
    </row>
    <row r="977" spans="2:10" x14ac:dyDescent="0.2">
      <c r="B977" s="72">
        <v>972</v>
      </c>
      <c r="D977" s="649">
        <v>1</v>
      </c>
      <c r="E977" s="112" t="s">
        <v>109</v>
      </c>
      <c r="F977" s="112" t="s">
        <v>96</v>
      </c>
      <c r="G977" s="112" t="s">
        <v>3524</v>
      </c>
      <c r="H977" s="112" t="s">
        <v>2773</v>
      </c>
      <c r="I977" s="605">
        <v>13173</v>
      </c>
      <c r="J977" s="105" t="s">
        <v>940</v>
      </c>
    </row>
    <row r="978" spans="2:10" ht="13.5" thickBot="1" x14ac:dyDescent="0.25">
      <c r="B978" s="72">
        <v>973</v>
      </c>
      <c r="D978" s="650"/>
      <c r="E978" s="84" t="s">
        <v>109</v>
      </c>
      <c r="F978" s="84" t="s">
        <v>96</v>
      </c>
      <c r="G978" s="84" t="s">
        <v>3524</v>
      </c>
      <c r="H978" s="84" t="s">
        <v>2779</v>
      </c>
      <c r="I978" s="613" t="s">
        <v>1534</v>
      </c>
      <c r="J978" s="105" t="s">
        <v>940</v>
      </c>
    </row>
    <row r="979" spans="2:10" x14ac:dyDescent="0.2">
      <c r="B979" s="72">
        <v>974</v>
      </c>
      <c r="E979" s="84" t="s">
        <v>2270</v>
      </c>
      <c r="F979" s="84" t="s">
        <v>786</v>
      </c>
      <c r="G979" s="84" t="s">
        <v>702</v>
      </c>
      <c r="H979" s="84" t="s">
        <v>3942</v>
      </c>
      <c r="I979" s="606">
        <v>14703</v>
      </c>
      <c r="J979" s="105" t="s">
        <v>940</v>
      </c>
    </row>
    <row r="980" spans="2:10" x14ac:dyDescent="0.2">
      <c r="B980" s="72">
        <v>975</v>
      </c>
      <c r="D980" s="75">
        <v>1</v>
      </c>
      <c r="E980" s="275" t="s">
        <v>3062</v>
      </c>
      <c r="F980" s="275" t="s">
        <v>905</v>
      </c>
      <c r="G980" s="275" t="s">
        <v>3622</v>
      </c>
      <c r="H980" s="275" t="s">
        <v>479</v>
      </c>
      <c r="I980" s="642">
        <v>14313</v>
      </c>
      <c r="J980" s="105" t="s">
        <v>1245</v>
      </c>
    </row>
    <row r="981" spans="2:10" x14ac:dyDescent="0.2">
      <c r="B981" s="72">
        <v>976</v>
      </c>
      <c r="D981" s="75"/>
      <c r="E981" s="84" t="s">
        <v>3062</v>
      </c>
      <c r="F981" s="84" t="s">
        <v>905</v>
      </c>
      <c r="G981" s="84" t="s">
        <v>3622</v>
      </c>
      <c r="H981" s="84" t="s">
        <v>178</v>
      </c>
      <c r="I981" s="606">
        <v>14766</v>
      </c>
      <c r="J981" s="105"/>
    </row>
    <row r="982" spans="2:10" x14ac:dyDescent="0.2">
      <c r="B982" s="72">
        <v>977</v>
      </c>
      <c r="E982" s="84" t="s">
        <v>2271</v>
      </c>
      <c r="F982" s="84" t="s">
        <v>3286</v>
      </c>
      <c r="G982" s="84" t="s">
        <v>106</v>
      </c>
      <c r="H982" s="84" t="s">
        <v>3942</v>
      </c>
      <c r="I982" s="606">
        <v>14703</v>
      </c>
      <c r="J982" s="105" t="s">
        <v>940</v>
      </c>
    </row>
    <row r="983" spans="2:10" x14ac:dyDescent="0.2">
      <c r="B983" s="72">
        <v>978</v>
      </c>
      <c r="D983" s="75">
        <v>1</v>
      </c>
      <c r="E983" s="275" t="s">
        <v>3063</v>
      </c>
      <c r="F983" s="275" t="s">
        <v>3064</v>
      </c>
      <c r="G983" s="275" t="s">
        <v>3065</v>
      </c>
      <c r="H983" s="275" t="s">
        <v>479</v>
      </c>
      <c r="I983" s="642">
        <v>13931</v>
      </c>
      <c r="J983" s="105" t="s">
        <v>940</v>
      </c>
    </row>
    <row r="984" spans="2:10" x14ac:dyDescent="0.2">
      <c r="B984" s="72">
        <v>979</v>
      </c>
      <c r="D984" s="75"/>
      <c r="E984" s="84" t="s">
        <v>3063</v>
      </c>
      <c r="F984" s="84" t="s">
        <v>3064</v>
      </c>
      <c r="G984" s="84" t="s">
        <v>3065</v>
      </c>
      <c r="H984" s="84" t="s">
        <v>181</v>
      </c>
      <c r="I984" s="606">
        <v>14766</v>
      </c>
      <c r="J984" s="105"/>
    </row>
    <row r="985" spans="2:10" x14ac:dyDescent="0.2">
      <c r="B985" s="72">
        <v>980</v>
      </c>
      <c r="E985" s="245" t="s">
        <v>3148</v>
      </c>
      <c r="F985" s="245" t="s">
        <v>3625</v>
      </c>
      <c r="G985" s="245" t="s">
        <v>3636</v>
      </c>
      <c r="H985" s="245" t="s">
        <v>479</v>
      </c>
      <c r="I985" s="610">
        <v>13114</v>
      </c>
      <c r="J985" s="105" t="s">
        <v>940</v>
      </c>
    </row>
    <row r="986" spans="2:10" ht="13.5" thickBot="1" x14ac:dyDescent="0.25">
      <c r="B986" s="72">
        <v>981</v>
      </c>
      <c r="E986" s="84" t="s">
        <v>3798</v>
      </c>
      <c r="F986" s="84" t="s">
        <v>905</v>
      </c>
      <c r="G986" s="84" t="s">
        <v>106</v>
      </c>
      <c r="H986" s="84" t="s">
        <v>1533</v>
      </c>
      <c r="I986" s="606">
        <v>14729</v>
      </c>
      <c r="J986" s="105" t="s">
        <v>940</v>
      </c>
    </row>
    <row r="987" spans="2:10" x14ac:dyDescent="0.2">
      <c r="B987" s="72">
        <v>982</v>
      </c>
      <c r="D987" s="649">
        <v>1</v>
      </c>
      <c r="E987" s="275" t="s">
        <v>3149</v>
      </c>
      <c r="F987" s="275" t="s">
        <v>698</v>
      </c>
      <c r="G987" s="275" t="s">
        <v>3150</v>
      </c>
      <c r="H987" s="275" t="s">
        <v>479</v>
      </c>
      <c r="I987" s="642">
        <v>14325</v>
      </c>
      <c r="J987" s="105" t="s">
        <v>939</v>
      </c>
    </row>
    <row r="988" spans="2:10" ht="13.5" thickBot="1" x14ac:dyDescent="0.25">
      <c r="B988" s="72">
        <v>983</v>
      </c>
      <c r="D988" s="650"/>
      <c r="E988" s="84" t="s">
        <v>3149</v>
      </c>
      <c r="F988" s="84" t="s">
        <v>698</v>
      </c>
      <c r="G988" s="84" t="s">
        <v>3150</v>
      </c>
      <c r="H988" s="84" t="s">
        <v>178</v>
      </c>
      <c r="I988" s="606">
        <v>15117</v>
      </c>
      <c r="J988" s="105"/>
    </row>
    <row r="989" spans="2:10" x14ac:dyDescent="0.2">
      <c r="B989" s="72">
        <v>984</v>
      </c>
      <c r="D989" s="649">
        <v>1</v>
      </c>
      <c r="E989" s="275" t="s">
        <v>3151</v>
      </c>
      <c r="F989" s="275" t="s">
        <v>786</v>
      </c>
      <c r="G989" s="275" t="s">
        <v>710</v>
      </c>
      <c r="H989" s="275" t="s">
        <v>479</v>
      </c>
      <c r="I989" s="642">
        <v>14547</v>
      </c>
      <c r="J989" s="105" t="s">
        <v>940</v>
      </c>
    </row>
    <row r="990" spans="2:10" ht="13.5" thickBot="1" x14ac:dyDescent="0.25">
      <c r="B990" s="72">
        <v>985</v>
      </c>
      <c r="D990" s="650"/>
      <c r="E990" s="84" t="s">
        <v>3151</v>
      </c>
      <c r="F990" s="84" t="s">
        <v>786</v>
      </c>
      <c r="G990" s="84" t="s">
        <v>710</v>
      </c>
      <c r="H990" s="84" t="s">
        <v>3944</v>
      </c>
      <c r="I990" s="606">
        <v>14766</v>
      </c>
      <c r="J990" s="105"/>
    </row>
    <row r="991" spans="2:10" x14ac:dyDescent="0.2">
      <c r="B991" s="72">
        <v>986</v>
      </c>
      <c r="E991" s="343" t="s">
        <v>3152</v>
      </c>
      <c r="F991" s="343" t="s">
        <v>920</v>
      </c>
      <c r="G991" s="343" t="s">
        <v>702</v>
      </c>
      <c r="H991" s="343" t="s">
        <v>1533</v>
      </c>
      <c r="I991" s="493">
        <v>13821</v>
      </c>
      <c r="J991" s="105" t="s">
        <v>940</v>
      </c>
    </row>
    <row r="992" spans="2:10" ht="13.5" thickBot="1" x14ac:dyDescent="0.25">
      <c r="B992" s="72">
        <v>987</v>
      </c>
      <c r="E992" s="84" t="s">
        <v>3152</v>
      </c>
      <c r="F992" s="84" t="s">
        <v>3291</v>
      </c>
      <c r="G992" s="84" t="s">
        <v>94</v>
      </c>
      <c r="H992" s="84" t="s">
        <v>10</v>
      </c>
      <c r="I992" s="606">
        <v>14577</v>
      </c>
      <c r="J992" s="105" t="s">
        <v>939</v>
      </c>
    </row>
    <row r="993" spans="2:10" x14ac:dyDescent="0.2">
      <c r="B993" s="72">
        <v>988</v>
      </c>
      <c r="D993" s="649">
        <v>1</v>
      </c>
      <c r="E993" s="275" t="s">
        <v>3152</v>
      </c>
      <c r="F993" s="275" t="s">
        <v>101</v>
      </c>
      <c r="G993" s="275" t="s">
        <v>94</v>
      </c>
      <c r="H993" s="275" t="s">
        <v>8</v>
      </c>
      <c r="I993" s="642">
        <v>14329</v>
      </c>
      <c r="J993" s="105" t="s">
        <v>939</v>
      </c>
    </row>
    <row r="994" spans="2:10" ht="13.5" thickBot="1" x14ac:dyDescent="0.25">
      <c r="B994" s="72">
        <v>989</v>
      </c>
      <c r="D994" s="650"/>
      <c r="E994" s="84" t="s">
        <v>3152</v>
      </c>
      <c r="F994" s="84" t="s">
        <v>101</v>
      </c>
      <c r="G994" s="84" t="s">
        <v>94</v>
      </c>
      <c r="H994" s="84" t="s">
        <v>402</v>
      </c>
      <c r="I994" s="606">
        <v>14766</v>
      </c>
      <c r="J994" s="105"/>
    </row>
    <row r="995" spans="2:10" x14ac:dyDescent="0.2">
      <c r="B995" s="72">
        <v>990</v>
      </c>
      <c r="D995" s="649">
        <v>1</v>
      </c>
      <c r="E995" s="275" t="s">
        <v>3152</v>
      </c>
      <c r="F995" s="275" t="s">
        <v>3625</v>
      </c>
      <c r="G995" s="275" t="s">
        <v>3153</v>
      </c>
      <c r="H995" s="275" t="s">
        <v>479</v>
      </c>
      <c r="I995" s="642">
        <v>14553</v>
      </c>
      <c r="J995" s="105" t="s">
        <v>940</v>
      </c>
    </row>
    <row r="996" spans="2:10" ht="13.5" thickBot="1" x14ac:dyDescent="0.25">
      <c r="B996" s="72">
        <v>991</v>
      </c>
      <c r="D996" s="650"/>
      <c r="E996" s="84" t="s">
        <v>3152</v>
      </c>
      <c r="F996" s="84" t="s">
        <v>3625</v>
      </c>
      <c r="G996" s="84" t="s">
        <v>3153</v>
      </c>
      <c r="H996" s="84" t="s">
        <v>3943</v>
      </c>
      <c r="I996" s="606">
        <v>14766</v>
      </c>
      <c r="J996" s="105"/>
    </row>
    <row r="997" spans="2:10" x14ac:dyDescent="0.2">
      <c r="B997" s="72">
        <v>992</v>
      </c>
      <c r="D997" s="649">
        <v>1</v>
      </c>
      <c r="E997" s="112" t="s">
        <v>3152</v>
      </c>
      <c r="F997" s="112" t="s">
        <v>698</v>
      </c>
      <c r="G997" s="112" t="s">
        <v>3153</v>
      </c>
      <c r="H997" s="112" t="s">
        <v>2770</v>
      </c>
      <c r="I997" s="605">
        <v>14231</v>
      </c>
      <c r="J997" s="105" t="s">
        <v>939</v>
      </c>
    </row>
    <row r="998" spans="2:10" x14ac:dyDescent="0.2">
      <c r="B998" s="72">
        <v>993</v>
      </c>
      <c r="D998" s="651">
        <v>1</v>
      </c>
      <c r="E998" s="112" t="s">
        <v>3152</v>
      </c>
      <c r="F998" s="112" t="s">
        <v>698</v>
      </c>
      <c r="G998" s="112" t="s">
        <v>3153</v>
      </c>
      <c r="H998" s="112" t="s">
        <v>2775</v>
      </c>
      <c r="I998" s="605">
        <v>14547</v>
      </c>
      <c r="J998" s="105" t="s">
        <v>940</v>
      </c>
    </row>
    <row r="999" spans="2:10" ht="13.5" thickBot="1" x14ac:dyDescent="0.25">
      <c r="B999" s="72">
        <v>994</v>
      </c>
      <c r="D999" s="650"/>
      <c r="E999" s="84" t="s">
        <v>3152</v>
      </c>
      <c r="F999" s="84" t="s">
        <v>698</v>
      </c>
      <c r="G999" s="84" t="s">
        <v>3153</v>
      </c>
      <c r="H999" s="84" t="s">
        <v>2781</v>
      </c>
      <c r="I999" s="606">
        <v>14814</v>
      </c>
      <c r="J999" s="105" t="s">
        <v>940</v>
      </c>
    </row>
    <row r="1000" spans="2:10" x14ac:dyDescent="0.2">
      <c r="B1000" s="72">
        <v>995</v>
      </c>
      <c r="E1000" s="84" t="s">
        <v>3152</v>
      </c>
      <c r="F1000" s="84" t="s">
        <v>493</v>
      </c>
      <c r="G1000" s="84" t="s">
        <v>702</v>
      </c>
      <c r="H1000" s="84" t="s">
        <v>1533</v>
      </c>
      <c r="I1000" s="606">
        <v>13936</v>
      </c>
      <c r="J1000" s="105" t="s">
        <v>939</v>
      </c>
    </row>
    <row r="1001" spans="2:10" x14ac:dyDescent="0.2">
      <c r="B1001" s="72">
        <v>996</v>
      </c>
      <c r="E1001" s="88" t="s">
        <v>3154</v>
      </c>
      <c r="F1001" s="88" t="s">
        <v>493</v>
      </c>
      <c r="G1001" s="88" t="s">
        <v>106</v>
      </c>
      <c r="H1001" s="88" t="s">
        <v>479</v>
      </c>
      <c r="I1001" s="608">
        <v>13114</v>
      </c>
      <c r="J1001" s="105" t="s">
        <v>940</v>
      </c>
    </row>
    <row r="1002" spans="2:10" x14ac:dyDescent="0.2">
      <c r="B1002" s="72">
        <v>997</v>
      </c>
      <c r="E1002" s="87" t="s">
        <v>3155</v>
      </c>
      <c r="F1002" s="87" t="s">
        <v>3156</v>
      </c>
      <c r="G1002" s="87" t="s">
        <v>1247</v>
      </c>
      <c r="H1002" s="87" t="s">
        <v>479</v>
      </c>
      <c r="I1002" s="609">
        <v>13197</v>
      </c>
      <c r="J1002" s="105" t="s">
        <v>940</v>
      </c>
    </row>
    <row r="1003" spans="2:10" x14ac:dyDescent="0.2">
      <c r="B1003" s="72">
        <v>998</v>
      </c>
      <c r="E1003" s="87" t="s">
        <v>3157</v>
      </c>
      <c r="F1003" s="87" t="s">
        <v>3158</v>
      </c>
      <c r="G1003" s="87" t="s">
        <v>3636</v>
      </c>
      <c r="H1003" s="87" t="s">
        <v>479</v>
      </c>
      <c r="I1003" s="609">
        <v>13114</v>
      </c>
      <c r="J1003" s="105" t="s">
        <v>940</v>
      </c>
    </row>
    <row r="1004" spans="2:10" x14ac:dyDescent="0.2">
      <c r="B1004" s="72">
        <v>999</v>
      </c>
      <c r="E1004" s="84" t="s">
        <v>2150</v>
      </c>
      <c r="F1004" s="84" t="s">
        <v>93</v>
      </c>
      <c r="G1004" s="84" t="s">
        <v>504</v>
      </c>
      <c r="H1004" s="84" t="s">
        <v>1533</v>
      </c>
      <c r="I1004" s="606">
        <v>14873</v>
      </c>
      <c r="J1004" s="105" t="s">
        <v>940</v>
      </c>
    </row>
    <row r="1005" spans="2:10" x14ac:dyDescent="0.2">
      <c r="B1005" s="72">
        <v>1000</v>
      </c>
      <c r="E1005" s="846" t="s">
        <v>3974</v>
      </c>
      <c r="F1005" s="846" t="s">
        <v>4149</v>
      </c>
      <c r="G1005" s="846" t="s">
        <v>91</v>
      </c>
      <c r="H1005" s="846" t="s">
        <v>2531</v>
      </c>
      <c r="I1005" s="609">
        <v>13108</v>
      </c>
      <c r="J1005" s="105" t="s">
        <v>940</v>
      </c>
    </row>
    <row r="1006" spans="2:10" x14ac:dyDescent="0.2">
      <c r="B1006" s="72">
        <v>1001</v>
      </c>
      <c r="E1006" s="84" t="s">
        <v>3974</v>
      </c>
      <c r="F1006" s="84" t="s">
        <v>3630</v>
      </c>
      <c r="G1006" s="84" t="s">
        <v>758</v>
      </c>
      <c r="H1006" s="84" t="s">
        <v>2770</v>
      </c>
      <c r="I1006" s="606">
        <v>13933</v>
      </c>
      <c r="J1006" s="105" t="s">
        <v>940</v>
      </c>
    </row>
    <row r="1007" spans="2:10" x14ac:dyDescent="0.2">
      <c r="B1007" s="72">
        <v>1002</v>
      </c>
      <c r="E1007" s="87" t="s">
        <v>2151</v>
      </c>
      <c r="F1007" s="87" t="s">
        <v>2797</v>
      </c>
      <c r="G1007" s="87" t="s">
        <v>3153</v>
      </c>
      <c r="H1007" s="87" t="s">
        <v>1533</v>
      </c>
      <c r="I1007" s="609">
        <v>13117</v>
      </c>
      <c r="J1007" s="105" t="s">
        <v>940</v>
      </c>
    </row>
    <row r="1008" spans="2:10" x14ac:dyDescent="0.2">
      <c r="B1008" s="72">
        <v>1003</v>
      </c>
      <c r="E1008" s="87" t="s">
        <v>2312</v>
      </c>
      <c r="F1008" s="87" t="s">
        <v>98</v>
      </c>
      <c r="G1008" s="87" t="s">
        <v>906</v>
      </c>
      <c r="H1008" s="87" t="s">
        <v>2531</v>
      </c>
      <c r="I1008" s="609">
        <v>13108</v>
      </c>
      <c r="J1008" s="105" t="s">
        <v>940</v>
      </c>
    </row>
    <row r="1009" spans="2:10" x14ac:dyDescent="0.2">
      <c r="B1009" s="72">
        <v>1004</v>
      </c>
      <c r="E1009" s="84" t="s">
        <v>2152</v>
      </c>
      <c r="F1009" s="84" t="s">
        <v>701</v>
      </c>
      <c r="G1009" s="84" t="s">
        <v>3636</v>
      </c>
      <c r="H1009" s="84" t="s">
        <v>1533</v>
      </c>
      <c r="I1009" s="606">
        <v>14873</v>
      </c>
      <c r="J1009" s="105" t="s">
        <v>940</v>
      </c>
    </row>
    <row r="1010" spans="2:10" ht="13.5" thickBot="1" x14ac:dyDescent="0.25">
      <c r="B1010" s="72">
        <v>1005</v>
      </c>
      <c r="E1010" s="81" t="s">
        <v>2130</v>
      </c>
      <c r="F1010" s="81" t="s">
        <v>3625</v>
      </c>
      <c r="G1010" s="81" t="s">
        <v>4001</v>
      </c>
      <c r="H1010" s="81" t="s">
        <v>1469</v>
      </c>
      <c r="I1010" s="611">
        <v>13111</v>
      </c>
      <c r="J1010" s="105" t="s">
        <v>940</v>
      </c>
    </row>
    <row r="1011" spans="2:10" x14ac:dyDescent="0.2">
      <c r="B1011" s="72">
        <v>1006</v>
      </c>
      <c r="D1011" s="649">
        <v>1</v>
      </c>
      <c r="E1011" s="275" t="s">
        <v>2130</v>
      </c>
      <c r="F1011" s="275" t="s">
        <v>701</v>
      </c>
      <c r="G1011" s="275" t="s">
        <v>4106</v>
      </c>
      <c r="H1011" s="275" t="s">
        <v>479</v>
      </c>
      <c r="I1011" s="642">
        <v>14553</v>
      </c>
      <c r="J1011" s="105" t="s">
        <v>940</v>
      </c>
    </row>
    <row r="1012" spans="2:10" ht="13.5" thickBot="1" x14ac:dyDescent="0.25">
      <c r="B1012" s="72">
        <v>1007</v>
      </c>
      <c r="D1012" s="650"/>
      <c r="E1012" s="84" t="s">
        <v>2130</v>
      </c>
      <c r="F1012" s="84" t="s">
        <v>701</v>
      </c>
      <c r="G1012" s="84" t="s">
        <v>4106</v>
      </c>
      <c r="H1012" s="84" t="s">
        <v>3943</v>
      </c>
      <c r="I1012" s="606">
        <v>14766</v>
      </c>
      <c r="J1012" s="105"/>
    </row>
    <row r="1013" spans="2:10" x14ac:dyDescent="0.2">
      <c r="B1013" s="72">
        <v>1008</v>
      </c>
      <c r="D1013" s="649">
        <v>1</v>
      </c>
      <c r="E1013" s="275" t="s">
        <v>2131</v>
      </c>
      <c r="F1013" s="275" t="s">
        <v>3624</v>
      </c>
      <c r="G1013" s="275" t="s">
        <v>710</v>
      </c>
      <c r="H1013" s="275" t="s">
        <v>479</v>
      </c>
      <c r="I1013" s="642">
        <v>14553</v>
      </c>
      <c r="J1013" s="105" t="s">
        <v>940</v>
      </c>
    </row>
    <row r="1014" spans="2:10" ht="13.5" thickBot="1" x14ac:dyDescent="0.25">
      <c r="B1014" s="72">
        <v>1009</v>
      </c>
      <c r="D1014" s="650"/>
      <c r="E1014" s="84" t="s">
        <v>2131</v>
      </c>
      <c r="F1014" s="84" t="s">
        <v>3624</v>
      </c>
      <c r="G1014" s="84" t="s">
        <v>710</v>
      </c>
      <c r="H1014" s="84" t="s">
        <v>3943</v>
      </c>
      <c r="I1014" s="606">
        <v>14766</v>
      </c>
      <c r="J1014" s="105"/>
    </row>
    <row r="1015" spans="2:10" x14ac:dyDescent="0.2">
      <c r="B1015" s="72">
        <v>1010</v>
      </c>
      <c r="E1015" s="88" t="s">
        <v>2132</v>
      </c>
      <c r="F1015" s="88" t="s">
        <v>3624</v>
      </c>
      <c r="G1015" s="88" t="s">
        <v>3890</v>
      </c>
      <c r="H1015" s="88" t="s">
        <v>479</v>
      </c>
      <c r="I1015" s="608">
        <v>13185</v>
      </c>
      <c r="J1015" s="105" t="s">
        <v>940</v>
      </c>
    </row>
    <row r="1016" spans="2:10" x14ac:dyDescent="0.2">
      <c r="B1016" s="72">
        <v>1011</v>
      </c>
      <c r="E1016" s="665" t="s">
        <v>1803</v>
      </c>
      <c r="F1016" s="665" t="s">
        <v>3625</v>
      </c>
      <c r="G1016" s="665" t="s">
        <v>787</v>
      </c>
      <c r="H1016" s="666" t="s">
        <v>3046</v>
      </c>
      <c r="I1016" s="608">
        <v>13173</v>
      </c>
      <c r="J1016" s="105" t="s">
        <v>940</v>
      </c>
    </row>
    <row r="1017" spans="2:10" x14ac:dyDescent="0.2">
      <c r="B1017" s="72">
        <v>1012</v>
      </c>
      <c r="E1017" s="84" t="s">
        <v>2153</v>
      </c>
      <c r="F1017" s="84" t="s">
        <v>701</v>
      </c>
      <c r="G1017" s="84" t="s">
        <v>702</v>
      </c>
      <c r="H1017" s="84" t="s">
        <v>1533</v>
      </c>
      <c r="I1017" s="606">
        <v>14313</v>
      </c>
      <c r="J1017" s="105" t="s">
        <v>1245</v>
      </c>
    </row>
    <row r="1018" spans="2:10" x14ac:dyDescent="0.2">
      <c r="B1018" s="72">
        <v>1013</v>
      </c>
      <c r="E1018" s="84" t="s">
        <v>3975</v>
      </c>
      <c r="F1018" s="84" t="s">
        <v>3624</v>
      </c>
      <c r="G1018" s="84" t="s">
        <v>3591</v>
      </c>
      <c r="H1018" s="84" t="s">
        <v>2770</v>
      </c>
      <c r="I1018" s="606">
        <v>13261</v>
      </c>
      <c r="J1018" s="105" t="s">
        <v>940</v>
      </c>
    </row>
    <row r="1019" spans="2:10" x14ac:dyDescent="0.2">
      <c r="B1019" s="72">
        <v>1014</v>
      </c>
      <c r="E1019" s="84" t="s">
        <v>3113</v>
      </c>
      <c r="F1019" s="84" t="s">
        <v>3291</v>
      </c>
      <c r="G1019" s="84" t="s">
        <v>515</v>
      </c>
      <c r="H1019" s="84" t="s">
        <v>2777</v>
      </c>
      <c r="I1019" s="606">
        <v>14722</v>
      </c>
      <c r="J1019" s="105" t="s">
        <v>939</v>
      </c>
    </row>
    <row r="1020" spans="2:10" ht="13.5" thickBot="1" x14ac:dyDescent="0.25">
      <c r="B1020" s="72">
        <v>1015</v>
      </c>
      <c r="E1020" s="84" t="s">
        <v>2154</v>
      </c>
      <c r="F1020" s="84" t="s">
        <v>2155</v>
      </c>
      <c r="G1020" s="84" t="s">
        <v>2156</v>
      </c>
      <c r="H1020" s="84" t="s">
        <v>1533</v>
      </c>
      <c r="I1020" s="606">
        <v>14619</v>
      </c>
      <c r="J1020" s="105" t="s">
        <v>940</v>
      </c>
    </row>
    <row r="1021" spans="2:10" x14ac:dyDescent="0.2">
      <c r="B1021" s="72">
        <v>1016</v>
      </c>
      <c r="D1021" s="649">
        <v>1</v>
      </c>
      <c r="E1021" s="275" t="s">
        <v>2133</v>
      </c>
      <c r="F1021" s="275" t="s">
        <v>3624</v>
      </c>
      <c r="G1021" s="275" t="s">
        <v>3888</v>
      </c>
      <c r="H1021" s="275" t="s">
        <v>479</v>
      </c>
      <c r="I1021" s="642">
        <v>14108</v>
      </c>
      <c r="J1021" s="105" t="s">
        <v>940</v>
      </c>
    </row>
    <row r="1022" spans="2:10" ht="13.5" thickBot="1" x14ac:dyDescent="0.25">
      <c r="B1022" s="72">
        <v>1017</v>
      </c>
      <c r="D1022" s="650"/>
      <c r="E1022" s="84" t="s">
        <v>2133</v>
      </c>
      <c r="F1022" s="84" t="s">
        <v>3624</v>
      </c>
      <c r="G1022" s="84" t="s">
        <v>3888</v>
      </c>
      <c r="H1022" s="84" t="s">
        <v>180</v>
      </c>
      <c r="I1022" s="606">
        <v>14766</v>
      </c>
      <c r="J1022" s="105"/>
    </row>
    <row r="1023" spans="2:10" x14ac:dyDescent="0.2">
      <c r="B1023" s="72">
        <v>1018</v>
      </c>
      <c r="D1023" s="649">
        <v>1</v>
      </c>
      <c r="E1023" s="275" t="s">
        <v>2133</v>
      </c>
      <c r="F1023" s="275" t="s">
        <v>4000</v>
      </c>
      <c r="G1023" s="275" t="s">
        <v>204</v>
      </c>
      <c r="H1023" s="275" t="s">
        <v>479</v>
      </c>
      <c r="I1023" s="642">
        <v>13931</v>
      </c>
      <c r="J1023" s="105" t="s">
        <v>940</v>
      </c>
    </row>
    <row r="1024" spans="2:10" ht="13.5" thickBot="1" x14ac:dyDescent="0.25">
      <c r="B1024" s="72">
        <v>1019</v>
      </c>
      <c r="D1024" s="650"/>
      <c r="E1024" s="84" t="s">
        <v>2133</v>
      </c>
      <c r="F1024" s="84" t="s">
        <v>4000</v>
      </c>
      <c r="G1024" s="84" t="s">
        <v>204</v>
      </c>
      <c r="H1024" s="84" t="s">
        <v>3943</v>
      </c>
      <c r="I1024" s="606">
        <v>14766</v>
      </c>
      <c r="J1024" s="105"/>
    </row>
    <row r="1025" spans="2:11" x14ac:dyDescent="0.2">
      <c r="B1025" s="72">
        <v>1020</v>
      </c>
      <c r="E1025" s="84" t="s">
        <v>2843</v>
      </c>
      <c r="F1025" s="84" t="s">
        <v>905</v>
      </c>
      <c r="G1025" s="84" t="s">
        <v>4003</v>
      </c>
      <c r="H1025" s="84" t="s">
        <v>1533</v>
      </c>
      <c r="I1025" s="606">
        <v>14873</v>
      </c>
      <c r="J1025" s="105" t="s">
        <v>940</v>
      </c>
    </row>
    <row r="1026" spans="2:11" x14ac:dyDescent="0.2">
      <c r="B1026" s="72">
        <v>1021</v>
      </c>
      <c r="E1026" s="81" t="s">
        <v>2134</v>
      </c>
      <c r="F1026" s="81" t="s">
        <v>905</v>
      </c>
      <c r="G1026" s="81" t="s">
        <v>515</v>
      </c>
      <c r="H1026" s="81" t="s">
        <v>479</v>
      </c>
      <c r="I1026" s="611">
        <v>14362</v>
      </c>
      <c r="J1026" s="105" t="s">
        <v>940</v>
      </c>
    </row>
    <row r="1027" spans="2:11" x14ac:dyDescent="0.2">
      <c r="B1027" s="72">
        <v>1022</v>
      </c>
      <c r="E1027" s="87" t="s">
        <v>2134</v>
      </c>
      <c r="F1027" s="87" t="s">
        <v>3286</v>
      </c>
      <c r="G1027" s="87" t="s">
        <v>3888</v>
      </c>
      <c r="H1027" s="87" t="s">
        <v>3036</v>
      </c>
      <c r="I1027" s="609">
        <v>13114</v>
      </c>
      <c r="J1027" s="105" t="s">
        <v>940</v>
      </c>
    </row>
    <row r="1028" spans="2:11" ht="13.5" thickBot="1" x14ac:dyDescent="0.25">
      <c r="B1028" s="72">
        <v>1023</v>
      </c>
      <c r="E1028" s="84" t="s">
        <v>2134</v>
      </c>
      <c r="F1028" s="84" t="s">
        <v>786</v>
      </c>
      <c r="G1028" s="84" t="s">
        <v>2542</v>
      </c>
      <c r="H1028" s="84" t="s">
        <v>1533</v>
      </c>
      <c r="I1028" s="606">
        <v>14814</v>
      </c>
      <c r="J1028" s="105" t="s">
        <v>940</v>
      </c>
    </row>
    <row r="1029" spans="2:11" x14ac:dyDescent="0.2">
      <c r="B1029" s="72">
        <v>1024</v>
      </c>
      <c r="D1029" s="649">
        <v>1</v>
      </c>
      <c r="E1029" s="280" t="s">
        <v>1696</v>
      </c>
      <c r="F1029" s="280" t="s">
        <v>2627</v>
      </c>
      <c r="G1029" s="280" t="s">
        <v>94</v>
      </c>
      <c r="H1029" s="280" t="s">
        <v>421</v>
      </c>
      <c r="I1029" s="642">
        <v>13108</v>
      </c>
      <c r="J1029" s="105" t="s">
        <v>1677</v>
      </c>
    </row>
    <row r="1030" spans="2:11" ht="13.5" thickBot="1" x14ac:dyDescent="0.25">
      <c r="B1030" s="72">
        <v>1025</v>
      </c>
      <c r="D1030" s="650"/>
      <c r="E1030" s="84" t="s">
        <v>1696</v>
      </c>
      <c r="F1030" s="84" t="s">
        <v>2627</v>
      </c>
      <c r="G1030" s="84" t="s">
        <v>94</v>
      </c>
      <c r="H1030" s="84" t="s">
        <v>386</v>
      </c>
      <c r="I1030" s="606">
        <v>14766</v>
      </c>
    </row>
    <row r="1031" spans="2:11" x14ac:dyDescent="0.2">
      <c r="B1031" s="72">
        <v>1026</v>
      </c>
      <c r="E1031" s="87" t="s">
        <v>2135</v>
      </c>
      <c r="F1031" s="87" t="s">
        <v>914</v>
      </c>
      <c r="G1031" s="87" t="s">
        <v>2136</v>
      </c>
      <c r="H1031" s="87" t="s">
        <v>479</v>
      </c>
      <c r="I1031" s="609">
        <v>13301</v>
      </c>
      <c r="J1031" s="105" t="s">
        <v>940</v>
      </c>
      <c r="K1031" s="72" t="s">
        <v>1689</v>
      </c>
    </row>
    <row r="1032" spans="2:11" x14ac:dyDescent="0.2">
      <c r="B1032" s="72">
        <v>1027</v>
      </c>
      <c r="E1032" s="84" t="s">
        <v>3082</v>
      </c>
      <c r="F1032" s="84" t="s">
        <v>3624</v>
      </c>
      <c r="G1032" s="84" t="s">
        <v>3292</v>
      </c>
      <c r="H1032" s="84" t="s">
        <v>1469</v>
      </c>
      <c r="I1032" s="606">
        <v>13686</v>
      </c>
      <c r="J1032" s="105" t="s">
        <v>940</v>
      </c>
    </row>
    <row r="1033" spans="2:11" x14ac:dyDescent="0.2">
      <c r="B1033" s="72">
        <v>1028</v>
      </c>
      <c r="E1033" s="87" t="s">
        <v>2844</v>
      </c>
      <c r="F1033" s="87" t="s">
        <v>3624</v>
      </c>
      <c r="G1033" s="87" t="s">
        <v>702</v>
      </c>
      <c r="H1033" s="87" t="s">
        <v>1533</v>
      </c>
      <c r="I1033" s="609">
        <v>13284</v>
      </c>
      <c r="J1033" s="105" t="s">
        <v>940</v>
      </c>
      <c r="K1033" s="72" t="s">
        <v>1689</v>
      </c>
    </row>
    <row r="1034" spans="2:11" x14ac:dyDescent="0.2">
      <c r="B1034" s="72">
        <v>1029</v>
      </c>
      <c r="E1034" s="413" t="s">
        <v>1119</v>
      </c>
      <c r="F1034" s="413" t="s">
        <v>98</v>
      </c>
      <c r="G1034" s="413" t="s">
        <v>4003</v>
      </c>
      <c r="H1034" s="413" t="s">
        <v>1466</v>
      </c>
      <c r="I1034" s="661">
        <v>13108</v>
      </c>
      <c r="J1034" s="105" t="s">
        <v>1677</v>
      </c>
    </row>
    <row r="1035" spans="2:11" x14ac:dyDescent="0.2">
      <c r="B1035" s="72">
        <v>1030</v>
      </c>
      <c r="E1035" s="84" t="s">
        <v>2845</v>
      </c>
      <c r="F1035" s="84" t="s">
        <v>3291</v>
      </c>
      <c r="G1035" s="84" t="s">
        <v>3240</v>
      </c>
      <c r="H1035" s="84" t="s">
        <v>1533</v>
      </c>
      <c r="I1035" s="606">
        <v>13151</v>
      </c>
      <c r="J1035" s="105" t="s">
        <v>940</v>
      </c>
    </row>
    <row r="1036" spans="2:11" x14ac:dyDescent="0.2">
      <c r="B1036" s="72">
        <v>1031</v>
      </c>
      <c r="E1036" s="87" t="s">
        <v>2846</v>
      </c>
      <c r="F1036" s="87" t="s">
        <v>2847</v>
      </c>
      <c r="G1036" s="87" t="s">
        <v>2848</v>
      </c>
      <c r="H1036" s="87" t="s">
        <v>1533</v>
      </c>
      <c r="I1036" s="609">
        <v>13151</v>
      </c>
      <c r="J1036" s="105" t="s">
        <v>940</v>
      </c>
    </row>
    <row r="1037" spans="2:11" x14ac:dyDescent="0.2">
      <c r="B1037" s="72">
        <v>1032</v>
      </c>
      <c r="E1037" s="84" t="s">
        <v>314</v>
      </c>
      <c r="F1037" s="84" t="s">
        <v>3613</v>
      </c>
      <c r="G1037" s="84" t="s">
        <v>122</v>
      </c>
      <c r="H1037" s="84" t="s">
        <v>3047</v>
      </c>
      <c r="I1037" s="606">
        <v>13148</v>
      </c>
      <c r="J1037" s="105" t="s">
        <v>940</v>
      </c>
    </row>
    <row r="1038" spans="2:11" x14ac:dyDescent="0.2">
      <c r="B1038" s="72">
        <v>1033</v>
      </c>
      <c r="E1038" s="836" t="s">
        <v>1804</v>
      </c>
      <c r="F1038" s="836" t="s">
        <v>1805</v>
      </c>
      <c r="G1038" s="836" t="s">
        <v>507</v>
      </c>
      <c r="H1038" s="925" t="s">
        <v>3046</v>
      </c>
      <c r="I1038" s="838">
        <v>14703</v>
      </c>
      <c r="J1038" s="105" t="s">
        <v>940</v>
      </c>
    </row>
    <row r="1039" spans="2:11" ht="13.5" thickBot="1" x14ac:dyDescent="0.25">
      <c r="B1039" s="72">
        <v>1034</v>
      </c>
      <c r="E1039" s="84" t="s">
        <v>2849</v>
      </c>
      <c r="F1039" s="84" t="s">
        <v>698</v>
      </c>
      <c r="G1039" s="84" t="s">
        <v>552</v>
      </c>
      <c r="H1039" s="84" t="s">
        <v>1533</v>
      </c>
      <c r="I1039" s="606">
        <v>13151</v>
      </c>
      <c r="J1039" s="105" t="s">
        <v>940</v>
      </c>
    </row>
    <row r="1040" spans="2:11" x14ac:dyDescent="0.2">
      <c r="B1040" s="72">
        <v>1035</v>
      </c>
      <c r="D1040" s="649">
        <v>1</v>
      </c>
      <c r="E1040" s="667" t="s">
        <v>2850</v>
      </c>
      <c r="F1040" s="667" t="s">
        <v>709</v>
      </c>
      <c r="G1040" s="667" t="s">
        <v>2728</v>
      </c>
      <c r="H1040" s="112" t="s">
        <v>1533</v>
      </c>
      <c r="I1040" s="605">
        <v>13151</v>
      </c>
      <c r="J1040" s="105" t="s">
        <v>940</v>
      </c>
    </row>
    <row r="1041" spans="2:10" x14ac:dyDescent="0.2">
      <c r="B1041" s="72">
        <v>1036</v>
      </c>
      <c r="D1041" s="651">
        <v>1</v>
      </c>
      <c r="E1041" s="112" t="s">
        <v>2850</v>
      </c>
      <c r="F1041" s="112" t="s">
        <v>709</v>
      </c>
      <c r="G1041" s="112" t="s">
        <v>2728</v>
      </c>
      <c r="H1041" s="112" t="s">
        <v>1469</v>
      </c>
      <c r="I1041" s="605">
        <v>14296</v>
      </c>
      <c r="J1041" s="105" t="s">
        <v>940</v>
      </c>
    </row>
    <row r="1042" spans="2:10" ht="13.5" thickBot="1" x14ac:dyDescent="0.25">
      <c r="B1042" s="72">
        <v>1037</v>
      </c>
      <c r="D1042" s="650"/>
      <c r="E1042" s="84" t="s">
        <v>2850</v>
      </c>
      <c r="F1042" s="84" t="s">
        <v>709</v>
      </c>
      <c r="G1042" s="84" t="s">
        <v>2728</v>
      </c>
      <c r="H1042" s="84" t="s">
        <v>1468</v>
      </c>
      <c r="I1042" s="606">
        <v>14781</v>
      </c>
      <c r="J1042" s="105" t="s">
        <v>940</v>
      </c>
    </row>
    <row r="1043" spans="2:10" x14ac:dyDescent="0.2">
      <c r="B1043" s="72">
        <v>1038</v>
      </c>
      <c r="D1043" s="649">
        <v>1</v>
      </c>
      <c r="E1043" s="275" t="s">
        <v>2715</v>
      </c>
      <c r="F1043" s="275" t="s">
        <v>786</v>
      </c>
      <c r="G1043" s="275" t="s">
        <v>702</v>
      </c>
      <c r="H1043" s="275" t="s">
        <v>479</v>
      </c>
      <c r="I1043" s="642">
        <v>14703</v>
      </c>
      <c r="J1043" s="105" t="s">
        <v>940</v>
      </c>
    </row>
    <row r="1044" spans="2:10" ht="13.5" thickBot="1" x14ac:dyDescent="0.25">
      <c r="B1044" s="72">
        <v>1039</v>
      </c>
      <c r="D1044" s="650"/>
      <c r="E1044" s="655" t="s">
        <v>2715</v>
      </c>
      <c r="F1044" s="656" t="s">
        <v>786</v>
      </c>
      <c r="G1044" s="656" t="s">
        <v>702</v>
      </c>
      <c r="H1044" s="89" t="s">
        <v>3943</v>
      </c>
      <c r="I1044" s="607">
        <v>14766</v>
      </c>
      <c r="J1044" s="105"/>
    </row>
    <row r="1045" spans="2:10" x14ac:dyDescent="0.2">
      <c r="B1045" s="72">
        <v>1040</v>
      </c>
      <c r="E1045" s="84" t="s">
        <v>2851</v>
      </c>
      <c r="F1045" s="84" t="s">
        <v>3630</v>
      </c>
      <c r="G1045" s="84" t="s">
        <v>3888</v>
      </c>
      <c r="H1045" s="84" t="s">
        <v>1533</v>
      </c>
      <c r="I1045" s="606">
        <v>14873</v>
      </c>
      <c r="J1045" s="105" t="s">
        <v>940</v>
      </c>
    </row>
    <row r="1046" spans="2:10" x14ac:dyDescent="0.2">
      <c r="B1046" s="72">
        <v>1041</v>
      </c>
      <c r="E1046" s="836" t="s">
        <v>2852</v>
      </c>
      <c r="F1046" s="836" t="s">
        <v>914</v>
      </c>
      <c r="G1046" s="836" t="s">
        <v>515</v>
      </c>
      <c r="H1046" s="836" t="s">
        <v>1533</v>
      </c>
      <c r="I1046" s="838">
        <v>13151</v>
      </c>
      <c r="J1046" s="105" t="s">
        <v>940</v>
      </c>
    </row>
    <row r="1047" spans="2:10" x14ac:dyDescent="0.2">
      <c r="B1047" s="72">
        <v>1042</v>
      </c>
      <c r="E1047" s="84" t="s">
        <v>3976</v>
      </c>
      <c r="F1047" s="84" t="s">
        <v>786</v>
      </c>
      <c r="G1047" s="84" t="s">
        <v>94</v>
      </c>
      <c r="H1047" s="84" t="s">
        <v>2770</v>
      </c>
      <c r="I1047" s="606">
        <v>13928</v>
      </c>
      <c r="J1047" s="105" t="s">
        <v>940</v>
      </c>
    </row>
    <row r="1048" spans="2:10" x14ac:dyDescent="0.2">
      <c r="B1048" s="72">
        <v>1043</v>
      </c>
      <c r="D1048" s="75">
        <v>1</v>
      </c>
      <c r="E1048" s="112" t="s">
        <v>2716</v>
      </c>
      <c r="F1048" s="112" t="s">
        <v>905</v>
      </c>
      <c r="G1048" s="112" t="s">
        <v>710</v>
      </c>
      <c r="H1048" s="112" t="s">
        <v>479</v>
      </c>
      <c r="I1048" s="605">
        <v>13928</v>
      </c>
      <c r="J1048" s="105" t="s">
        <v>940</v>
      </c>
    </row>
    <row r="1049" spans="2:10" x14ac:dyDescent="0.2">
      <c r="B1049" s="72">
        <v>1044</v>
      </c>
      <c r="D1049" s="75">
        <v>1</v>
      </c>
      <c r="E1049" s="275" t="s">
        <v>2716</v>
      </c>
      <c r="F1049" s="275" t="s">
        <v>905</v>
      </c>
      <c r="G1049" s="275" t="s">
        <v>710</v>
      </c>
      <c r="H1049" s="275" t="s">
        <v>2535</v>
      </c>
      <c r="I1049" s="642">
        <v>14286</v>
      </c>
      <c r="J1049" s="105" t="s">
        <v>940</v>
      </c>
    </row>
    <row r="1050" spans="2:10" x14ac:dyDescent="0.2">
      <c r="B1050" s="72">
        <v>1045</v>
      </c>
      <c r="D1050" s="75"/>
      <c r="E1050" s="84" t="s">
        <v>2716</v>
      </c>
      <c r="F1050" s="84" t="s">
        <v>905</v>
      </c>
      <c r="G1050" s="84" t="s">
        <v>710</v>
      </c>
      <c r="H1050" s="84" t="s">
        <v>3943</v>
      </c>
      <c r="I1050" s="606">
        <v>14766</v>
      </c>
      <c r="J1050" s="105"/>
    </row>
    <row r="1051" spans="2:10" x14ac:dyDescent="0.2">
      <c r="B1051" s="72">
        <v>1046</v>
      </c>
      <c r="E1051" s="87" t="s">
        <v>602</v>
      </c>
      <c r="F1051" s="87" t="s">
        <v>2813</v>
      </c>
      <c r="G1051" s="87" t="s">
        <v>1866</v>
      </c>
      <c r="H1051" s="87" t="s">
        <v>2535</v>
      </c>
      <c r="I1051" s="609">
        <v>13108</v>
      </c>
      <c r="J1051" s="105" t="s">
        <v>940</v>
      </c>
    </row>
    <row r="1052" spans="2:10" ht="13.5" thickBot="1" x14ac:dyDescent="0.25">
      <c r="B1052" s="72">
        <v>1047</v>
      </c>
      <c r="E1052" s="87" t="s">
        <v>2313</v>
      </c>
      <c r="F1052" s="87" t="s">
        <v>3630</v>
      </c>
      <c r="G1052" s="87" t="s">
        <v>702</v>
      </c>
      <c r="H1052" s="87" t="s">
        <v>2531</v>
      </c>
      <c r="I1052" s="609">
        <v>13108</v>
      </c>
      <c r="J1052" s="105" t="s">
        <v>940</v>
      </c>
    </row>
    <row r="1053" spans="2:10" x14ac:dyDescent="0.2">
      <c r="B1053" s="72">
        <v>1048</v>
      </c>
      <c r="D1053" s="649">
        <v>1</v>
      </c>
      <c r="E1053" s="275" t="s">
        <v>2717</v>
      </c>
      <c r="F1053" s="275" t="s">
        <v>2718</v>
      </c>
      <c r="G1053" s="275" t="s">
        <v>909</v>
      </c>
      <c r="H1053" s="275" t="s">
        <v>479</v>
      </c>
      <c r="I1053" s="642">
        <v>14553</v>
      </c>
      <c r="J1053" s="105" t="s">
        <v>940</v>
      </c>
    </row>
    <row r="1054" spans="2:10" ht="13.5" thickBot="1" x14ac:dyDescent="0.25">
      <c r="B1054" s="72">
        <v>1049</v>
      </c>
      <c r="D1054" s="650"/>
      <c r="E1054" s="84" t="s">
        <v>2717</v>
      </c>
      <c r="F1054" s="84" t="s">
        <v>2718</v>
      </c>
      <c r="G1054" s="84" t="s">
        <v>909</v>
      </c>
      <c r="H1054" s="84" t="s">
        <v>3943</v>
      </c>
      <c r="I1054" s="606">
        <v>14766</v>
      </c>
      <c r="J1054" s="105"/>
    </row>
    <row r="1055" spans="2:10" x14ac:dyDescent="0.2">
      <c r="B1055" s="72">
        <v>1050</v>
      </c>
      <c r="D1055" s="649">
        <v>1</v>
      </c>
      <c r="E1055" s="275" t="s">
        <v>2719</v>
      </c>
      <c r="F1055" s="275" t="s">
        <v>905</v>
      </c>
      <c r="G1055" s="275" t="s">
        <v>205</v>
      </c>
      <c r="H1055" s="275" t="s">
        <v>479</v>
      </c>
      <c r="I1055" s="642">
        <v>14652</v>
      </c>
      <c r="J1055" s="105" t="s">
        <v>940</v>
      </c>
    </row>
    <row r="1056" spans="2:10" ht="13.5" thickBot="1" x14ac:dyDescent="0.25">
      <c r="B1056" s="72">
        <v>1051</v>
      </c>
      <c r="D1056" s="650"/>
      <c r="E1056" s="84" t="s">
        <v>2719</v>
      </c>
      <c r="F1056" s="84" t="s">
        <v>905</v>
      </c>
      <c r="G1056" s="84" t="s">
        <v>205</v>
      </c>
      <c r="H1056" s="84" t="s">
        <v>3943</v>
      </c>
      <c r="I1056" s="606">
        <v>14766</v>
      </c>
      <c r="J1056" s="105"/>
    </row>
    <row r="1057" spans="2:10" x14ac:dyDescent="0.2">
      <c r="B1057" s="72">
        <v>1052</v>
      </c>
      <c r="D1057" s="649">
        <v>1</v>
      </c>
      <c r="E1057" s="275" t="s">
        <v>2719</v>
      </c>
      <c r="F1057" s="275" t="s">
        <v>3286</v>
      </c>
      <c r="G1057" s="275" t="s">
        <v>488</v>
      </c>
      <c r="H1057" s="275" t="s">
        <v>479</v>
      </c>
      <c r="I1057" s="642">
        <v>14364</v>
      </c>
      <c r="J1057" s="105" t="s">
        <v>940</v>
      </c>
    </row>
    <row r="1058" spans="2:10" ht="13.5" thickBot="1" x14ac:dyDescent="0.25">
      <c r="B1058" s="72">
        <v>1053</v>
      </c>
      <c r="D1058" s="650"/>
      <c r="E1058" s="84" t="s">
        <v>2719</v>
      </c>
      <c r="F1058" s="84" t="s">
        <v>3286</v>
      </c>
      <c r="G1058" s="84" t="s">
        <v>488</v>
      </c>
      <c r="H1058" s="84" t="s">
        <v>3945</v>
      </c>
      <c r="I1058" s="606">
        <v>14766</v>
      </c>
      <c r="J1058" s="105"/>
    </row>
    <row r="1059" spans="2:10" x14ac:dyDescent="0.2">
      <c r="B1059" s="72">
        <v>1054</v>
      </c>
      <c r="E1059" s="84" t="s">
        <v>2272</v>
      </c>
      <c r="F1059" s="84" t="s">
        <v>786</v>
      </c>
      <c r="G1059" s="84" t="s">
        <v>205</v>
      </c>
      <c r="H1059" s="84" t="s">
        <v>3942</v>
      </c>
      <c r="I1059" s="606">
        <v>13131</v>
      </c>
      <c r="J1059" s="105" t="s">
        <v>940</v>
      </c>
    </row>
    <row r="1060" spans="2:10" x14ac:dyDescent="0.2">
      <c r="B1060" s="72">
        <v>1055</v>
      </c>
      <c r="E1060" s="343" t="s">
        <v>1806</v>
      </c>
      <c r="F1060" s="343" t="s">
        <v>3625</v>
      </c>
      <c r="G1060" s="343" t="s">
        <v>702</v>
      </c>
      <c r="H1060" s="644" t="s">
        <v>3046</v>
      </c>
      <c r="I1060" s="493">
        <v>14894</v>
      </c>
      <c r="J1060" s="105" t="s">
        <v>940</v>
      </c>
    </row>
    <row r="1061" spans="2:10" x14ac:dyDescent="0.2">
      <c r="B1061" s="72">
        <v>1056</v>
      </c>
      <c r="E1061" s="84" t="s">
        <v>3195</v>
      </c>
      <c r="F1061" s="84" t="s">
        <v>905</v>
      </c>
      <c r="G1061" s="84" t="s">
        <v>906</v>
      </c>
      <c r="H1061" s="84" t="s">
        <v>8</v>
      </c>
      <c r="I1061" s="606">
        <v>13226</v>
      </c>
      <c r="J1061" s="105" t="s">
        <v>940</v>
      </c>
    </row>
    <row r="1062" spans="2:10" ht="13.5" thickBot="1" x14ac:dyDescent="0.25">
      <c r="B1062" s="72">
        <v>1057</v>
      </c>
      <c r="E1062" s="87" t="s">
        <v>2314</v>
      </c>
      <c r="F1062" s="87" t="s">
        <v>908</v>
      </c>
      <c r="G1062" s="87" t="s">
        <v>490</v>
      </c>
      <c r="H1062" s="87" t="s">
        <v>2531</v>
      </c>
      <c r="I1062" s="609">
        <v>13108</v>
      </c>
      <c r="J1062" s="105" t="s">
        <v>940</v>
      </c>
    </row>
    <row r="1063" spans="2:10" x14ac:dyDescent="0.2">
      <c r="B1063" s="72">
        <v>1058</v>
      </c>
      <c r="D1063" s="649">
        <v>1</v>
      </c>
      <c r="E1063" s="275" t="s">
        <v>3120</v>
      </c>
      <c r="F1063" s="275" t="s">
        <v>3705</v>
      </c>
      <c r="G1063" s="275" t="s">
        <v>2922</v>
      </c>
      <c r="H1063" s="275" t="s">
        <v>2771</v>
      </c>
      <c r="I1063" s="642">
        <v>13193</v>
      </c>
      <c r="J1063" s="105" t="s">
        <v>940</v>
      </c>
    </row>
    <row r="1064" spans="2:10" ht="13.5" thickBot="1" x14ac:dyDescent="0.25">
      <c r="B1064" s="72">
        <v>1059</v>
      </c>
      <c r="D1064" s="650"/>
      <c r="E1064" s="84" t="s">
        <v>3120</v>
      </c>
      <c r="F1064" s="84" t="s">
        <v>3705</v>
      </c>
      <c r="G1064" s="84" t="s">
        <v>2922</v>
      </c>
      <c r="H1064" s="84" t="s">
        <v>3944</v>
      </c>
      <c r="I1064" s="606">
        <v>14766</v>
      </c>
      <c r="J1064" s="105"/>
    </row>
    <row r="1065" spans="2:10" x14ac:dyDescent="0.2">
      <c r="B1065" s="72">
        <v>1060</v>
      </c>
      <c r="E1065" s="84" t="s">
        <v>2853</v>
      </c>
      <c r="F1065" s="84" t="s">
        <v>3625</v>
      </c>
      <c r="G1065" s="84" t="s">
        <v>3173</v>
      </c>
      <c r="H1065" s="84" t="s">
        <v>1533</v>
      </c>
      <c r="I1065" s="606">
        <v>14552</v>
      </c>
      <c r="J1065" s="105" t="s">
        <v>940</v>
      </c>
    </row>
    <row r="1066" spans="2:10" x14ac:dyDescent="0.2">
      <c r="B1066" s="72">
        <v>1061</v>
      </c>
      <c r="D1066" s="75">
        <v>1</v>
      </c>
      <c r="E1066" s="275" t="s">
        <v>2720</v>
      </c>
      <c r="F1066" s="275" t="s">
        <v>2721</v>
      </c>
      <c r="G1066" s="275" t="s">
        <v>2722</v>
      </c>
      <c r="H1066" s="275" t="s">
        <v>479</v>
      </c>
      <c r="I1066" s="642">
        <v>14726</v>
      </c>
      <c r="J1066" s="105" t="s">
        <v>940</v>
      </c>
    </row>
    <row r="1067" spans="2:10" x14ac:dyDescent="0.2">
      <c r="B1067" s="72">
        <v>1062</v>
      </c>
      <c r="D1067" s="75"/>
      <c r="E1067" s="84" t="s">
        <v>2720</v>
      </c>
      <c r="F1067" s="84" t="s">
        <v>2721</v>
      </c>
      <c r="G1067" s="84" t="s">
        <v>2722</v>
      </c>
      <c r="H1067" s="84" t="s">
        <v>3943</v>
      </c>
      <c r="I1067" s="606">
        <v>14766</v>
      </c>
      <c r="J1067" s="105"/>
    </row>
    <row r="1068" spans="2:10" x14ac:dyDescent="0.2">
      <c r="B1068" s="72">
        <v>1063</v>
      </c>
      <c r="E1068" s="84" t="s">
        <v>3121</v>
      </c>
      <c r="F1068" s="84" t="s">
        <v>786</v>
      </c>
      <c r="G1068" s="84" t="s">
        <v>106</v>
      </c>
      <c r="H1068" s="84" t="s">
        <v>2771</v>
      </c>
      <c r="I1068" s="606">
        <v>14108</v>
      </c>
      <c r="J1068" s="105" t="s">
        <v>940</v>
      </c>
    </row>
    <row r="1069" spans="2:10" x14ac:dyDescent="0.2">
      <c r="B1069" s="72">
        <v>1064</v>
      </c>
      <c r="E1069" s="88" t="s">
        <v>3083</v>
      </c>
      <c r="F1069" s="88" t="s">
        <v>706</v>
      </c>
      <c r="G1069" s="88" t="s">
        <v>3153</v>
      </c>
      <c r="H1069" s="88" t="s">
        <v>1469</v>
      </c>
      <c r="I1069" s="608">
        <v>13116</v>
      </c>
      <c r="J1069" s="105" t="s">
        <v>940</v>
      </c>
    </row>
    <row r="1070" spans="2:10" ht="13.5" thickBot="1" x14ac:dyDescent="0.25">
      <c r="B1070" s="72">
        <v>1065</v>
      </c>
      <c r="E1070" s="87" t="s">
        <v>603</v>
      </c>
      <c r="F1070" s="87" t="s">
        <v>3582</v>
      </c>
      <c r="G1070" s="87" t="s">
        <v>3888</v>
      </c>
      <c r="H1070" s="87" t="s">
        <v>2535</v>
      </c>
      <c r="I1070" s="609">
        <v>13236</v>
      </c>
      <c r="J1070" s="105" t="s">
        <v>940</v>
      </c>
    </row>
    <row r="1071" spans="2:10" x14ac:dyDescent="0.2">
      <c r="B1071" s="72">
        <v>1066</v>
      </c>
      <c r="D1071" s="649">
        <v>1</v>
      </c>
      <c r="E1071" s="275" t="s">
        <v>1071</v>
      </c>
      <c r="F1071" s="275" t="s">
        <v>3624</v>
      </c>
      <c r="G1071" s="275" t="s">
        <v>707</v>
      </c>
      <c r="H1071" s="275" t="s">
        <v>10</v>
      </c>
      <c r="I1071" s="642">
        <v>14332</v>
      </c>
      <c r="J1071" s="105" t="s">
        <v>939</v>
      </c>
    </row>
    <row r="1072" spans="2:10" ht="13.5" thickBot="1" x14ac:dyDescent="0.25">
      <c r="B1072" s="72">
        <v>1067</v>
      </c>
      <c r="D1072" s="650"/>
      <c r="E1072" s="84" t="s">
        <v>1071</v>
      </c>
      <c r="F1072" s="84" t="s">
        <v>3624</v>
      </c>
      <c r="G1072" s="84" t="s">
        <v>707</v>
      </c>
      <c r="H1072" s="84" t="s">
        <v>401</v>
      </c>
      <c r="I1072" s="606">
        <v>15117</v>
      </c>
      <c r="J1072" s="105"/>
    </row>
    <row r="1073" spans="2:10" x14ac:dyDescent="0.2">
      <c r="B1073" s="72">
        <v>1068</v>
      </c>
      <c r="D1073" s="649">
        <v>1</v>
      </c>
      <c r="E1073" s="112" t="s">
        <v>2723</v>
      </c>
      <c r="F1073" s="112" t="s">
        <v>90</v>
      </c>
      <c r="G1073" s="112" t="s">
        <v>3153</v>
      </c>
      <c r="H1073" s="112" t="s">
        <v>479</v>
      </c>
      <c r="I1073" s="605">
        <v>13735</v>
      </c>
      <c r="J1073" s="105" t="s">
        <v>940</v>
      </c>
    </row>
    <row r="1074" spans="2:10" x14ac:dyDescent="0.2">
      <c r="B1074" s="72">
        <v>1069</v>
      </c>
      <c r="D1074" s="651">
        <v>1</v>
      </c>
      <c r="E1074" s="112" t="s">
        <v>2723</v>
      </c>
      <c r="F1074" s="112" t="s">
        <v>90</v>
      </c>
      <c r="G1074" s="112" t="s">
        <v>3153</v>
      </c>
      <c r="H1074" s="112" t="s">
        <v>2535</v>
      </c>
      <c r="I1074" s="605">
        <v>14084</v>
      </c>
      <c r="J1074" s="105" t="s">
        <v>940</v>
      </c>
    </row>
    <row r="1075" spans="2:10" x14ac:dyDescent="0.2">
      <c r="B1075" s="72">
        <v>1070</v>
      </c>
      <c r="D1075" s="651">
        <v>1</v>
      </c>
      <c r="E1075" s="275" t="s">
        <v>2723</v>
      </c>
      <c r="F1075" s="275" t="s">
        <v>90</v>
      </c>
      <c r="G1075" s="275" t="s">
        <v>3153</v>
      </c>
      <c r="H1075" s="275" t="s">
        <v>2531</v>
      </c>
      <c r="I1075" s="642">
        <v>14553</v>
      </c>
      <c r="J1075" s="105" t="s">
        <v>940</v>
      </c>
    </row>
    <row r="1076" spans="2:10" ht="13.5" thickBot="1" x14ac:dyDescent="0.25">
      <c r="B1076" s="72">
        <v>1071</v>
      </c>
      <c r="D1076" s="650"/>
      <c r="E1076" s="84" t="s">
        <v>2723</v>
      </c>
      <c r="F1076" s="84" t="s">
        <v>90</v>
      </c>
      <c r="G1076" s="84" t="s">
        <v>3153</v>
      </c>
      <c r="H1076" s="84" t="s">
        <v>2670</v>
      </c>
      <c r="I1076" s="606">
        <v>14766</v>
      </c>
      <c r="J1076" s="105"/>
    </row>
    <row r="1077" spans="2:10" x14ac:dyDescent="0.2">
      <c r="B1077" s="72">
        <v>1072</v>
      </c>
      <c r="E1077" s="84" t="s">
        <v>2723</v>
      </c>
      <c r="F1077" s="84" t="s">
        <v>2854</v>
      </c>
      <c r="G1077" s="84" t="s">
        <v>710</v>
      </c>
      <c r="H1077" s="84" t="s">
        <v>1533</v>
      </c>
      <c r="I1077" s="606">
        <v>14094</v>
      </c>
      <c r="J1077" s="105" t="s">
        <v>940</v>
      </c>
    </row>
    <row r="1078" spans="2:10" x14ac:dyDescent="0.2">
      <c r="B1078" s="72">
        <v>1073</v>
      </c>
      <c r="E1078" s="343" t="s">
        <v>2724</v>
      </c>
      <c r="F1078" s="343" t="s">
        <v>914</v>
      </c>
      <c r="G1078" s="343" t="s">
        <v>4106</v>
      </c>
      <c r="H1078" s="343" t="s">
        <v>479</v>
      </c>
      <c r="I1078" s="493">
        <v>13962</v>
      </c>
      <c r="J1078" s="105" t="s">
        <v>940</v>
      </c>
    </row>
    <row r="1079" spans="2:10" ht="13.5" thickBot="1" x14ac:dyDescent="0.25">
      <c r="B1079" s="72">
        <v>1074</v>
      </c>
      <c r="E1079" s="343" t="s">
        <v>2724</v>
      </c>
      <c r="F1079" s="343" t="s">
        <v>96</v>
      </c>
      <c r="G1079" s="343" t="s">
        <v>3622</v>
      </c>
      <c r="H1079" s="343" t="s">
        <v>1533</v>
      </c>
      <c r="I1079" s="493">
        <v>13151</v>
      </c>
      <c r="J1079" s="105" t="s">
        <v>940</v>
      </c>
    </row>
    <row r="1080" spans="2:10" x14ac:dyDescent="0.2">
      <c r="B1080" s="72">
        <v>1075</v>
      </c>
      <c r="D1080" s="649">
        <v>1</v>
      </c>
      <c r="E1080" s="275" t="s">
        <v>2724</v>
      </c>
      <c r="F1080" s="275" t="s">
        <v>3624</v>
      </c>
      <c r="G1080" s="275" t="s">
        <v>94</v>
      </c>
      <c r="H1080" s="275" t="s">
        <v>479</v>
      </c>
      <c r="I1080" s="642">
        <v>13928</v>
      </c>
      <c r="J1080" s="105" t="s">
        <v>940</v>
      </c>
    </row>
    <row r="1081" spans="2:10" ht="13.5" thickBot="1" x14ac:dyDescent="0.25">
      <c r="B1081" s="72">
        <v>1076</v>
      </c>
      <c r="D1081" s="650"/>
      <c r="E1081" s="84" t="s">
        <v>2724</v>
      </c>
      <c r="F1081" s="84" t="s">
        <v>3624</v>
      </c>
      <c r="G1081" s="84" t="s">
        <v>94</v>
      </c>
      <c r="H1081" s="84" t="s">
        <v>3943</v>
      </c>
      <c r="I1081" s="606">
        <v>14766</v>
      </c>
      <c r="J1081" s="105"/>
    </row>
    <row r="1082" spans="2:10" x14ac:dyDescent="0.2">
      <c r="B1082" s="72">
        <v>1077</v>
      </c>
      <c r="D1082" s="649">
        <v>1</v>
      </c>
      <c r="E1082" s="112" t="s">
        <v>2724</v>
      </c>
      <c r="F1082" s="112" t="s">
        <v>3625</v>
      </c>
      <c r="G1082" s="112" t="s">
        <v>2725</v>
      </c>
      <c r="H1082" s="112" t="s">
        <v>479</v>
      </c>
      <c r="I1082" s="605">
        <v>13114</v>
      </c>
      <c r="J1082" s="105" t="s">
        <v>940</v>
      </c>
    </row>
    <row r="1083" spans="2:10" x14ac:dyDescent="0.2">
      <c r="B1083" s="72">
        <v>1078</v>
      </c>
      <c r="D1083" s="651">
        <v>1</v>
      </c>
      <c r="E1083" s="275" t="s">
        <v>2724</v>
      </c>
      <c r="F1083" s="275" t="s">
        <v>3625</v>
      </c>
      <c r="G1083" s="275" t="s">
        <v>2725</v>
      </c>
      <c r="H1083" s="275" t="s">
        <v>2535</v>
      </c>
      <c r="I1083" s="642">
        <v>14661</v>
      </c>
      <c r="J1083" s="105" t="s">
        <v>940</v>
      </c>
    </row>
    <row r="1084" spans="2:10" ht="13.5" thickBot="1" x14ac:dyDescent="0.25">
      <c r="B1084" s="72">
        <v>1079</v>
      </c>
      <c r="D1084" s="651"/>
      <c r="E1084" s="84" t="s">
        <v>2724</v>
      </c>
      <c r="F1084" s="84" t="s">
        <v>3625</v>
      </c>
      <c r="G1084" s="84" t="s">
        <v>2725</v>
      </c>
      <c r="H1084" s="84" t="s">
        <v>2670</v>
      </c>
      <c r="I1084" s="606">
        <v>14766</v>
      </c>
      <c r="J1084" s="105"/>
    </row>
    <row r="1085" spans="2:10" x14ac:dyDescent="0.2">
      <c r="B1085" s="72">
        <v>1080</v>
      </c>
      <c r="D1085" s="649">
        <v>1</v>
      </c>
      <c r="E1085" s="275" t="s">
        <v>2724</v>
      </c>
      <c r="F1085" s="275" t="s">
        <v>103</v>
      </c>
      <c r="G1085" s="275" t="s">
        <v>1640</v>
      </c>
      <c r="H1085" s="275" t="s">
        <v>3045</v>
      </c>
      <c r="I1085" s="642">
        <v>14726</v>
      </c>
      <c r="J1085" s="105" t="s">
        <v>940</v>
      </c>
    </row>
    <row r="1086" spans="2:10" ht="13.5" thickBot="1" x14ac:dyDescent="0.25">
      <c r="B1086" s="72">
        <v>1081</v>
      </c>
      <c r="D1086" s="650"/>
      <c r="E1086" s="84" t="s">
        <v>2724</v>
      </c>
      <c r="F1086" s="84" t="s">
        <v>103</v>
      </c>
      <c r="G1086" s="84" t="s">
        <v>1640</v>
      </c>
      <c r="H1086" s="84" t="s">
        <v>178</v>
      </c>
      <c r="I1086" s="606">
        <v>14766</v>
      </c>
      <c r="J1086" s="105"/>
    </row>
    <row r="1087" spans="2:10" x14ac:dyDescent="0.2">
      <c r="B1087" s="72">
        <v>1082</v>
      </c>
      <c r="D1087" s="649">
        <v>1</v>
      </c>
      <c r="E1087" s="112" t="s">
        <v>2724</v>
      </c>
      <c r="F1087" s="112" t="s">
        <v>493</v>
      </c>
      <c r="G1087" s="112" t="s">
        <v>787</v>
      </c>
      <c r="H1087" s="112" t="s">
        <v>479</v>
      </c>
      <c r="I1087" s="605">
        <v>14726</v>
      </c>
      <c r="J1087" s="105" t="s">
        <v>940</v>
      </c>
    </row>
    <row r="1088" spans="2:10" ht="13.5" thickBot="1" x14ac:dyDescent="0.25">
      <c r="B1088" s="72">
        <v>1083</v>
      </c>
      <c r="D1088" s="650"/>
      <c r="E1088" s="84" t="s">
        <v>2724</v>
      </c>
      <c r="F1088" s="84" t="s">
        <v>493</v>
      </c>
      <c r="G1088" s="84" t="s">
        <v>787</v>
      </c>
      <c r="H1088" s="84" t="s">
        <v>3942</v>
      </c>
      <c r="I1088" s="606">
        <v>15105</v>
      </c>
      <c r="J1088" s="105" t="s">
        <v>940</v>
      </c>
    </row>
    <row r="1089" spans="2:10" x14ac:dyDescent="0.2">
      <c r="B1089" s="72">
        <v>1084</v>
      </c>
      <c r="E1089" s="87" t="s">
        <v>2315</v>
      </c>
      <c r="F1089" s="87" t="s">
        <v>3625</v>
      </c>
      <c r="G1089" s="87" t="s">
        <v>787</v>
      </c>
      <c r="H1089" s="87" t="s">
        <v>2531</v>
      </c>
      <c r="I1089" s="609">
        <v>13108</v>
      </c>
      <c r="J1089" s="105" t="s">
        <v>940</v>
      </c>
    </row>
    <row r="1090" spans="2:10" x14ac:dyDescent="0.2">
      <c r="B1090" s="72">
        <v>1085</v>
      </c>
      <c r="E1090" s="84" t="s">
        <v>3362</v>
      </c>
      <c r="F1090" s="84" t="s">
        <v>3363</v>
      </c>
      <c r="G1090" s="84" t="s">
        <v>4003</v>
      </c>
      <c r="H1090" s="645" t="s">
        <v>3046</v>
      </c>
      <c r="I1090" s="606">
        <v>14108</v>
      </c>
      <c r="J1090" s="105" t="s">
        <v>940</v>
      </c>
    </row>
    <row r="1091" spans="2:10" x14ac:dyDescent="0.2">
      <c r="B1091" s="72">
        <v>1086</v>
      </c>
      <c r="E1091" s="87" t="s">
        <v>604</v>
      </c>
      <c r="F1091" s="87" t="s">
        <v>86</v>
      </c>
      <c r="G1091" s="87" t="s">
        <v>521</v>
      </c>
      <c r="H1091" s="87" t="s">
        <v>2535</v>
      </c>
      <c r="I1091" s="609">
        <v>13108</v>
      </c>
      <c r="J1091" s="105" t="s">
        <v>940</v>
      </c>
    </row>
    <row r="1092" spans="2:10" x14ac:dyDescent="0.2">
      <c r="B1092" s="72">
        <v>1087</v>
      </c>
      <c r="E1092" s="87" t="s">
        <v>2855</v>
      </c>
      <c r="F1092" s="87" t="s">
        <v>905</v>
      </c>
      <c r="G1092" s="87" t="s">
        <v>3240</v>
      </c>
      <c r="H1092" s="87" t="s">
        <v>1533</v>
      </c>
      <c r="I1092" s="609">
        <v>13151</v>
      </c>
      <c r="J1092" s="105" t="s">
        <v>940</v>
      </c>
    </row>
    <row r="1093" spans="2:10" x14ac:dyDescent="0.2">
      <c r="B1093" s="72">
        <v>1088</v>
      </c>
      <c r="E1093" s="84" t="s">
        <v>3364</v>
      </c>
      <c r="F1093" s="84" t="s">
        <v>93</v>
      </c>
      <c r="G1093" s="84" t="s">
        <v>1866</v>
      </c>
      <c r="H1093" s="645" t="s">
        <v>3046</v>
      </c>
      <c r="I1093" s="606">
        <v>14936</v>
      </c>
      <c r="J1093" s="105" t="s">
        <v>939</v>
      </c>
    </row>
    <row r="1094" spans="2:10" x14ac:dyDescent="0.2">
      <c r="B1094" s="72">
        <v>1089</v>
      </c>
      <c r="E1094" s="84" t="s">
        <v>315</v>
      </c>
      <c r="F1094" s="84" t="s">
        <v>816</v>
      </c>
      <c r="G1094" s="84" t="s">
        <v>3240</v>
      </c>
      <c r="H1094" s="84" t="s">
        <v>3047</v>
      </c>
      <c r="I1094" s="606">
        <v>14894</v>
      </c>
      <c r="J1094" s="105" t="s">
        <v>940</v>
      </c>
    </row>
    <row r="1095" spans="2:10" x14ac:dyDescent="0.2">
      <c r="B1095" s="72">
        <v>1090</v>
      </c>
      <c r="D1095" s="75">
        <v>1</v>
      </c>
      <c r="E1095" s="112" t="s">
        <v>110</v>
      </c>
      <c r="F1095" s="112" t="s">
        <v>506</v>
      </c>
      <c r="G1095" s="112" t="s">
        <v>1640</v>
      </c>
      <c r="H1095" s="112" t="s">
        <v>2773</v>
      </c>
      <c r="I1095" s="605">
        <v>13173</v>
      </c>
      <c r="J1095" s="105" t="s">
        <v>940</v>
      </c>
    </row>
    <row r="1096" spans="2:10" x14ac:dyDescent="0.2">
      <c r="B1096" s="72">
        <v>1091</v>
      </c>
      <c r="D1096" s="75"/>
      <c r="E1096" s="84" t="s">
        <v>110</v>
      </c>
      <c r="F1096" s="84" t="s">
        <v>506</v>
      </c>
      <c r="G1096" s="84" t="s">
        <v>1640</v>
      </c>
      <c r="H1096" s="84" t="s">
        <v>2779</v>
      </c>
      <c r="I1096" s="613" t="s">
        <v>1534</v>
      </c>
      <c r="J1096" s="105" t="s">
        <v>940</v>
      </c>
    </row>
    <row r="1097" spans="2:10" x14ac:dyDescent="0.2">
      <c r="B1097" s="72">
        <v>1092</v>
      </c>
      <c r="E1097" s="84" t="s">
        <v>3365</v>
      </c>
      <c r="F1097" s="84" t="s">
        <v>905</v>
      </c>
      <c r="G1097" s="84" t="s">
        <v>94</v>
      </c>
      <c r="H1097" s="645" t="s">
        <v>3046</v>
      </c>
      <c r="I1097" s="606">
        <v>13259</v>
      </c>
      <c r="J1097" s="105" t="s">
        <v>940</v>
      </c>
    </row>
    <row r="1098" spans="2:10" x14ac:dyDescent="0.2">
      <c r="B1098" s="72">
        <v>1093</v>
      </c>
      <c r="E1098" s="87" t="s">
        <v>2316</v>
      </c>
      <c r="F1098" s="87" t="s">
        <v>96</v>
      </c>
      <c r="G1098" s="87" t="s">
        <v>94</v>
      </c>
      <c r="H1098" s="87" t="s">
        <v>2531</v>
      </c>
      <c r="I1098" s="609">
        <v>13108</v>
      </c>
      <c r="J1098" s="105" t="s">
        <v>940</v>
      </c>
    </row>
    <row r="1099" spans="2:10" x14ac:dyDescent="0.2">
      <c r="B1099" s="72">
        <v>1094</v>
      </c>
      <c r="E1099" s="87" t="s">
        <v>2726</v>
      </c>
      <c r="F1099" s="87" t="s">
        <v>90</v>
      </c>
      <c r="G1099" s="87" t="s">
        <v>3888</v>
      </c>
      <c r="H1099" s="87" t="s">
        <v>479</v>
      </c>
      <c r="I1099" s="609">
        <v>13131</v>
      </c>
      <c r="J1099" s="105" t="s">
        <v>940</v>
      </c>
    </row>
    <row r="1100" spans="2:10" ht="13.5" thickBot="1" x14ac:dyDescent="0.25">
      <c r="B1100" s="72">
        <v>1095</v>
      </c>
      <c r="E1100" s="87" t="s">
        <v>3084</v>
      </c>
      <c r="F1100" s="87" t="s">
        <v>786</v>
      </c>
      <c r="G1100" s="87" t="s">
        <v>787</v>
      </c>
      <c r="H1100" s="87" t="s">
        <v>1469</v>
      </c>
      <c r="I1100" s="609">
        <v>13116</v>
      </c>
      <c r="J1100" s="105" t="s">
        <v>940</v>
      </c>
    </row>
    <row r="1101" spans="2:10" x14ac:dyDescent="0.2">
      <c r="B1101" s="72">
        <v>1096</v>
      </c>
      <c r="D1101" s="649">
        <v>1</v>
      </c>
      <c r="E1101" s="275" t="s">
        <v>605</v>
      </c>
      <c r="F1101" s="275" t="s">
        <v>920</v>
      </c>
      <c r="G1101" s="275" t="s">
        <v>707</v>
      </c>
      <c r="H1101" s="275" t="s">
        <v>2535</v>
      </c>
      <c r="I1101" s="642">
        <v>13116</v>
      </c>
      <c r="J1101" s="105" t="s">
        <v>940</v>
      </c>
    </row>
    <row r="1102" spans="2:10" ht="13.5" thickBot="1" x14ac:dyDescent="0.25">
      <c r="B1102" s="72">
        <v>1097</v>
      </c>
      <c r="D1102" s="650"/>
      <c r="E1102" s="84" t="s">
        <v>605</v>
      </c>
      <c r="F1102" s="84" t="s">
        <v>920</v>
      </c>
      <c r="G1102" s="84" t="s">
        <v>707</v>
      </c>
      <c r="H1102" s="84" t="s">
        <v>3943</v>
      </c>
      <c r="I1102" s="606">
        <v>14766</v>
      </c>
      <c r="J1102" s="105"/>
    </row>
    <row r="1103" spans="2:10" x14ac:dyDescent="0.2">
      <c r="B1103" s="72">
        <v>1098</v>
      </c>
      <c r="D1103" s="649">
        <v>1</v>
      </c>
      <c r="E1103" s="275" t="s">
        <v>2727</v>
      </c>
      <c r="F1103" s="275" t="s">
        <v>90</v>
      </c>
      <c r="G1103" s="275" t="s">
        <v>2728</v>
      </c>
      <c r="H1103" s="275" t="s">
        <v>479</v>
      </c>
      <c r="I1103" s="642">
        <v>14382</v>
      </c>
      <c r="J1103" s="105" t="s">
        <v>940</v>
      </c>
    </row>
    <row r="1104" spans="2:10" ht="13.5" thickBot="1" x14ac:dyDescent="0.25">
      <c r="B1104" s="72">
        <v>1099</v>
      </c>
      <c r="D1104" s="650"/>
      <c r="E1104" s="84" t="s">
        <v>2727</v>
      </c>
      <c r="F1104" s="84" t="s">
        <v>90</v>
      </c>
      <c r="G1104" s="84" t="s">
        <v>2728</v>
      </c>
      <c r="H1104" s="84" t="s">
        <v>3943</v>
      </c>
      <c r="I1104" s="606">
        <v>14766</v>
      </c>
      <c r="J1104" s="105"/>
    </row>
    <row r="1105" spans="2:10" x14ac:dyDescent="0.2">
      <c r="B1105" s="72">
        <v>1100</v>
      </c>
      <c r="E1105" s="87" t="s">
        <v>2856</v>
      </c>
      <c r="F1105" s="87" t="s">
        <v>786</v>
      </c>
      <c r="G1105" s="87" t="s">
        <v>3622</v>
      </c>
      <c r="H1105" s="87" t="s">
        <v>1533</v>
      </c>
      <c r="I1105" s="609">
        <v>13308</v>
      </c>
      <c r="J1105" s="105" t="s">
        <v>940</v>
      </c>
    </row>
    <row r="1106" spans="2:10" ht="13.5" thickBot="1" x14ac:dyDescent="0.25">
      <c r="B1106" s="72">
        <v>1101</v>
      </c>
      <c r="E1106" s="84" t="s">
        <v>2856</v>
      </c>
      <c r="F1106" s="84" t="s">
        <v>3705</v>
      </c>
      <c r="G1106" s="84" t="s">
        <v>2396</v>
      </c>
      <c r="H1106" s="84" t="s">
        <v>3943</v>
      </c>
      <c r="I1106" s="606">
        <v>14766</v>
      </c>
      <c r="J1106" s="105"/>
    </row>
    <row r="1107" spans="2:10" x14ac:dyDescent="0.2">
      <c r="B1107" s="72">
        <v>1102</v>
      </c>
      <c r="D1107" s="649">
        <v>1</v>
      </c>
      <c r="E1107" s="275" t="s">
        <v>2729</v>
      </c>
      <c r="F1107" s="275" t="s">
        <v>786</v>
      </c>
      <c r="G1107" s="275" t="s">
        <v>94</v>
      </c>
      <c r="H1107" s="275" t="s">
        <v>479</v>
      </c>
      <c r="I1107" s="642">
        <v>13928</v>
      </c>
      <c r="J1107" s="105" t="s">
        <v>940</v>
      </c>
    </row>
    <row r="1108" spans="2:10" ht="13.5" thickBot="1" x14ac:dyDescent="0.25">
      <c r="B1108" s="72">
        <v>1103</v>
      </c>
      <c r="D1108" s="650"/>
      <c r="E1108" s="84" t="s">
        <v>2729</v>
      </c>
      <c r="F1108" s="84" t="s">
        <v>786</v>
      </c>
      <c r="G1108" s="84" t="s">
        <v>94</v>
      </c>
      <c r="H1108" s="84" t="s">
        <v>3943</v>
      </c>
      <c r="I1108" s="606">
        <v>14766</v>
      </c>
      <c r="J1108" s="105"/>
    </row>
    <row r="1109" spans="2:10" x14ac:dyDescent="0.2">
      <c r="B1109" s="72">
        <v>1104</v>
      </c>
      <c r="D1109" s="649">
        <v>1</v>
      </c>
      <c r="E1109" s="226" t="s">
        <v>2730</v>
      </c>
      <c r="F1109" s="226" t="s">
        <v>3624</v>
      </c>
      <c r="G1109" s="226" t="s">
        <v>702</v>
      </c>
      <c r="H1109" s="112" t="s">
        <v>3045</v>
      </c>
      <c r="I1109" s="605">
        <v>13122</v>
      </c>
      <c r="J1109" s="105" t="s">
        <v>940</v>
      </c>
    </row>
    <row r="1110" spans="2:10" ht="13.5" thickBot="1" x14ac:dyDescent="0.25">
      <c r="B1110" s="72">
        <v>1105</v>
      </c>
      <c r="D1110" s="650"/>
      <c r="E1110" s="87" t="s">
        <v>2730</v>
      </c>
      <c r="F1110" s="87" t="s">
        <v>3624</v>
      </c>
      <c r="G1110" s="87" t="s">
        <v>702</v>
      </c>
      <c r="H1110" s="87" t="s">
        <v>479</v>
      </c>
      <c r="I1110" s="609">
        <v>13561</v>
      </c>
      <c r="J1110" s="105" t="s">
        <v>940</v>
      </c>
    </row>
    <row r="1111" spans="2:10" ht="13.5" thickBot="1" x14ac:dyDescent="0.25">
      <c r="B1111" s="72">
        <v>1106</v>
      </c>
      <c r="E1111" s="84" t="s">
        <v>2857</v>
      </c>
      <c r="F1111" s="84" t="s">
        <v>1145</v>
      </c>
      <c r="G1111" s="84" t="s">
        <v>1640</v>
      </c>
      <c r="H1111" s="84" t="s">
        <v>1533</v>
      </c>
      <c r="I1111" s="606">
        <v>13197</v>
      </c>
      <c r="J1111" s="105" t="s">
        <v>940</v>
      </c>
    </row>
    <row r="1112" spans="2:10" x14ac:dyDescent="0.2">
      <c r="B1112" s="72">
        <v>1107</v>
      </c>
      <c r="D1112" s="649">
        <v>1</v>
      </c>
      <c r="E1112" s="275" t="s">
        <v>606</v>
      </c>
      <c r="F1112" s="275" t="s">
        <v>3625</v>
      </c>
      <c r="G1112" s="275" t="s">
        <v>702</v>
      </c>
      <c r="H1112" s="275" t="s">
        <v>2535</v>
      </c>
      <c r="I1112" s="642">
        <v>13114</v>
      </c>
      <c r="J1112" s="105" t="s">
        <v>940</v>
      </c>
    </row>
    <row r="1113" spans="2:10" ht="13.5" thickBot="1" x14ac:dyDescent="0.25">
      <c r="B1113" s="72">
        <v>1108</v>
      </c>
      <c r="D1113" s="650"/>
      <c r="E1113" s="84" t="s">
        <v>606</v>
      </c>
      <c r="F1113" s="84" t="s">
        <v>3625</v>
      </c>
      <c r="G1113" s="84" t="s">
        <v>702</v>
      </c>
      <c r="H1113" s="84" t="s">
        <v>3943</v>
      </c>
      <c r="I1113" s="606">
        <v>14766</v>
      </c>
      <c r="J1113" s="105"/>
    </row>
    <row r="1114" spans="2:10" x14ac:dyDescent="0.2">
      <c r="B1114" s="72">
        <v>1109</v>
      </c>
      <c r="D1114" s="649">
        <v>1</v>
      </c>
      <c r="E1114" s="275" t="s">
        <v>2731</v>
      </c>
      <c r="F1114" s="275" t="s">
        <v>3626</v>
      </c>
      <c r="G1114" s="275" t="s">
        <v>2732</v>
      </c>
      <c r="H1114" s="275" t="s">
        <v>479</v>
      </c>
      <c r="I1114" s="642">
        <v>14727</v>
      </c>
      <c r="J1114" s="105" t="s">
        <v>940</v>
      </c>
    </row>
    <row r="1115" spans="2:10" ht="13.5" thickBot="1" x14ac:dyDescent="0.25">
      <c r="B1115" s="72">
        <v>1110</v>
      </c>
      <c r="D1115" s="650"/>
      <c r="E1115" s="84" t="s">
        <v>2731</v>
      </c>
      <c r="F1115" s="84" t="s">
        <v>3626</v>
      </c>
      <c r="G1115" s="84" t="s">
        <v>2732</v>
      </c>
      <c r="H1115" s="84" t="s">
        <v>3945</v>
      </c>
      <c r="I1115" s="606">
        <v>14766</v>
      </c>
      <c r="J1115" s="105"/>
    </row>
    <row r="1116" spans="2:10" x14ac:dyDescent="0.2">
      <c r="B1116" s="72">
        <v>1111</v>
      </c>
      <c r="E1116" s="84" t="s">
        <v>316</v>
      </c>
      <c r="F1116" s="84" t="s">
        <v>2627</v>
      </c>
      <c r="G1116" s="84" t="s">
        <v>122</v>
      </c>
      <c r="H1116" s="84" t="s">
        <v>3047</v>
      </c>
      <c r="I1116" s="606">
        <v>13255</v>
      </c>
      <c r="J1116" s="105" t="s">
        <v>940</v>
      </c>
    </row>
    <row r="1117" spans="2:10" x14ac:dyDescent="0.2">
      <c r="B1117" s="72">
        <v>1112</v>
      </c>
      <c r="D1117" s="75">
        <v>1</v>
      </c>
      <c r="E1117" s="112" t="s">
        <v>2733</v>
      </c>
      <c r="F1117" s="112" t="s">
        <v>93</v>
      </c>
      <c r="G1117" s="112" t="s">
        <v>707</v>
      </c>
      <c r="H1117" s="112" t="s">
        <v>479</v>
      </c>
      <c r="I1117" s="605">
        <v>13185</v>
      </c>
      <c r="J1117" s="105" t="s">
        <v>940</v>
      </c>
    </row>
    <row r="1118" spans="2:10" x14ac:dyDescent="0.2">
      <c r="B1118" s="72">
        <v>1113</v>
      </c>
      <c r="D1118" s="75">
        <v>1</v>
      </c>
      <c r="E1118" s="275" t="s">
        <v>2733</v>
      </c>
      <c r="F1118" s="275" t="s">
        <v>93</v>
      </c>
      <c r="G1118" s="275" t="s">
        <v>707</v>
      </c>
      <c r="H1118" s="275" t="s">
        <v>2535</v>
      </c>
      <c r="I1118" s="642">
        <v>14691</v>
      </c>
      <c r="J1118" s="105" t="s">
        <v>940</v>
      </c>
    </row>
    <row r="1119" spans="2:10" x14ac:dyDescent="0.2">
      <c r="B1119" s="72">
        <v>1114</v>
      </c>
      <c r="D1119" s="75"/>
      <c r="E1119" s="84" t="s">
        <v>2733</v>
      </c>
      <c r="F1119" s="84" t="s">
        <v>93</v>
      </c>
      <c r="G1119" s="84" t="s">
        <v>707</v>
      </c>
      <c r="H1119" s="84" t="s">
        <v>3944</v>
      </c>
      <c r="I1119" s="606">
        <v>14766</v>
      </c>
      <c r="J1119" s="105"/>
    </row>
    <row r="1120" spans="2:10" x14ac:dyDescent="0.2">
      <c r="B1120" s="72">
        <v>1115</v>
      </c>
      <c r="E1120" s="84" t="s">
        <v>2733</v>
      </c>
      <c r="F1120" s="84" t="s">
        <v>786</v>
      </c>
      <c r="G1120" s="84" t="s">
        <v>94</v>
      </c>
      <c r="H1120" s="84" t="s">
        <v>3047</v>
      </c>
      <c r="I1120" s="606">
        <v>14642</v>
      </c>
      <c r="J1120" s="105" t="s">
        <v>940</v>
      </c>
    </row>
    <row r="1121" spans="1:10" x14ac:dyDescent="0.2">
      <c r="B1121" s="72">
        <v>1116</v>
      </c>
      <c r="E1121" s="89" t="s">
        <v>3484</v>
      </c>
      <c r="F1121" s="89" t="s">
        <v>3574</v>
      </c>
      <c r="G1121" s="89" t="s">
        <v>1634</v>
      </c>
      <c r="H1121" s="89" t="s">
        <v>1468</v>
      </c>
      <c r="I1121" s="607">
        <v>13116</v>
      </c>
      <c r="J1121" s="105" t="s">
        <v>940</v>
      </c>
    </row>
    <row r="1122" spans="1:10" x14ac:dyDescent="0.2">
      <c r="A1122" s="11"/>
      <c r="B1122" s="72">
        <v>1117</v>
      </c>
      <c r="D1122" s="75">
        <v>1</v>
      </c>
      <c r="E1122" s="112" t="s">
        <v>2273</v>
      </c>
      <c r="F1122" s="112" t="s">
        <v>90</v>
      </c>
      <c r="G1122" s="112" t="s">
        <v>94</v>
      </c>
      <c r="H1122" s="112" t="s">
        <v>3942</v>
      </c>
      <c r="I1122" s="605">
        <v>14578</v>
      </c>
      <c r="J1122" s="105" t="s">
        <v>940</v>
      </c>
    </row>
    <row r="1123" spans="1:10" x14ac:dyDescent="0.2">
      <c r="A1123" s="11"/>
      <c r="B1123" s="72">
        <v>1118</v>
      </c>
      <c r="D1123" s="75"/>
      <c r="E1123" s="84" t="s">
        <v>2273</v>
      </c>
      <c r="F1123" s="84" t="s">
        <v>90</v>
      </c>
      <c r="G1123" s="84" t="s">
        <v>94</v>
      </c>
      <c r="H1123" s="84" t="s">
        <v>177</v>
      </c>
      <c r="I1123" s="606">
        <v>14766</v>
      </c>
      <c r="J1123" s="105"/>
    </row>
    <row r="1124" spans="1:10" x14ac:dyDescent="0.2">
      <c r="B1124" s="72">
        <v>1119</v>
      </c>
      <c r="E1124" s="84" t="s">
        <v>2858</v>
      </c>
      <c r="F1124" s="84" t="s">
        <v>3291</v>
      </c>
      <c r="G1124" s="84" t="s">
        <v>787</v>
      </c>
      <c r="H1124" s="84" t="s">
        <v>1533</v>
      </c>
      <c r="I1124" s="606">
        <v>14873</v>
      </c>
      <c r="J1124" s="105" t="s">
        <v>940</v>
      </c>
    </row>
    <row r="1125" spans="1:10" x14ac:dyDescent="0.2">
      <c r="B1125" s="72">
        <v>1120</v>
      </c>
      <c r="E1125" s="87" t="s">
        <v>2859</v>
      </c>
      <c r="F1125" s="87" t="s">
        <v>3625</v>
      </c>
      <c r="G1125" s="87" t="s">
        <v>122</v>
      </c>
      <c r="H1125" s="87" t="s">
        <v>1533</v>
      </c>
      <c r="I1125" s="609">
        <v>13151</v>
      </c>
      <c r="J1125" s="105" t="s">
        <v>940</v>
      </c>
    </row>
    <row r="1126" spans="1:10" x14ac:dyDescent="0.2">
      <c r="B1126" s="72">
        <v>1121</v>
      </c>
      <c r="E1126" s="343" t="s">
        <v>2860</v>
      </c>
      <c r="F1126" s="343" t="s">
        <v>3624</v>
      </c>
      <c r="G1126" s="343" t="s">
        <v>2170</v>
      </c>
      <c r="H1126" s="343" t="s">
        <v>1533</v>
      </c>
      <c r="I1126" s="493">
        <v>13280</v>
      </c>
      <c r="J1126" s="105" t="s">
        <v>940</v>
      </c>
    </row>
    <row r="1127" spans="1:10" x14ac:dyDescent="0.2">
      <c r="B1127" s="72">
        <v>1122</v>
      </c>
      <c r="E1127" s="87" t="s">
        <v>2734</v>
      </c>
      <c r="F1127" s="87" t="s">
        <v>905</v>
      </c>
      <c r="G1127" s="87" t="s">
        <v>515</v>
      </c>
      <c r="H1127" s="87" t="s">
        <v>479</v>
      </c>
      <c r="I1127" s="609">
        <v>13131</v>
      </c>
      <c r="J1127" s="105" t="s">
        <v>940</v>
      </c>
    </row>
    <row r="1128" spans="1:10" x14ac:dyDescent="0.2">
      <c r="B1128" s="72">
        <v>1123</v>
      </c>
      <c r="D1128" s="75">
        <v>1</v>
      </c>
      <c r="E1128" s="112" t="s">
        <v>2734</v>
      </c>
      <c r="F1128" s="112" t="s">
        <v>3638</v>
      </c>
      <c r="G1128" s="112" t="s">
        <v>702</v>
      </c>
      <c r="H1128" s="112" t="s">
        <v>479</v>
      </c>
      <c r="I1128" s="605">
        <v>13114</v>
      </c>
      <c r="J1128" s="105" t="s">
        <v>940</v>
      </c>
    </row>
    <row r="1129" spans="1:10" x14ac:dyDescent="0.2">
      <c r="B1129" s="72">
        <v>1124</v>
      </c>
      <c r="D1129" s="75">
        <v>1</v>
      </c>
      <c r="E1129" s="112" t="s">
        <v>2734</v>
      </c>
      <c r="F1129" s="112" t="s">
        <v>3638</v>
      </c>
      <c r="G1129" s="112" t="s">
        <v>702</v>
      </c>
      <c r="H1129" s="112" t="s">
        <v>1468</v>
      </c>
      <c r="I1129" s="605">
        <v>13880</v>
      </c>
      <c r="J1129" s="105" t="s">
        <v>940</v>
      </c>
    </row>
    <row r="1130" spans="1:10" x14ac:dyDescent="0.2">
      <c r="B1130" s="72">
        <v>1125</v>
      </c>
      <c r="D1130" s="75">
        <v>1</v>
      </c>
      <c r="E1130" s="275" t="s">
        <v>2734</v>
      </c>
      <c r="F1130" s="275" t="s">
        <v>3638</v>
      </c>
      <c r="G1130" s="275" t="s">
        <v>702</v>
      </c>
      <c r="H1130" s="275" t="s">
        <v>2531</v>
      </c>
      <c r="I1130" s="642">
        <v>13888</v>
      </c>
      <c r="J1130" s="105" t="s">
        <v>940</v>
      </c>
    </row>
    <row r="1131" spans="1:10" x14ac:dyDescent="0.2">
      <c r="B1131" s="72">
        <v>1126</v>
      </c>
      <c r="D1131" s="75"/>
      <c r="E1131" s="84" t="s">
        <v>2734</v>
      </c>
      <c r="F1131" s="84" t="s">
        <v>3638</v>
      </c>
      <c r="G1131" s="84" t="s">
        <v>702</v>
      </c>
      <c r="H1131" s="84" t="s">
        <v>2670</v>
      </c>
      <c r="I1131" s="606">
        <v>14766</v>
      </c>
      <c r="J1131" s="105"/>
    </row>
    <row r="1132" spans="1:10" x14ac:dyDescent="0.2">
      <c r="B1132" s="72">
        <v>1127</v>
      </c>
      <c r="E1132" s="87" t="s">
        <v>3196</v>
      </c>
      <c r="F1132" s="87" t="s">
        <v>202</v>
      </c>
      <c r="G1132" s="87" t="s">
        <v>710</v>
      </c>
      <c r="H1132" s="87" t="s">
        <v>8</v>
      </c>
      <c r="I1132" s="609">
        <v>13301</v>
      </c>
      <c r="J1132" s="105" t="s">
        <v>940</v>
      </c>
    </row>
    <row r="1133" spans="1:10" x14ac:dyDescent="0.2">
      <c r="B1133" s="72">
        <v>1128</v>
      </c>
      <c r="E1133" s="343" t="s">
        <v>2861</v>
      </c>
      <c r="F1133" s="343" t="s">
        <v>103</v>
      </c>
      <c r="G1133" s="343" t="s">
        <v>94</v>
      </c>
      <c r="H1133" s="343" t="s">
        <v>1533</v>
      </c>
      <c r="I1133" s="493">
        <v>13933</v>
      </c>
      <c r="J1133" s="105" t="s">
        <v>940</v>
      </c>
    </row>
    <row r="1134" spans="1:10" x14ac:dyDescent="0.2">
      <c r="B1134" s="72">
        <v>1129</v>
      </c>
      <c r="E1134" s="84" t="s">
        <v>2274</v>
      </c>
      <c r="F1134" s="84" t="s">
        <v>920</v>
      </c>
      <c r="G1134" s="84" t="s">
        <v>3636</v>
      </c>
      <c r="H1134" s="84" t="s">
        <v>3942</v>
      </c>
      <c r="I1134" s="606">
        <v>14727</v>
      </c>
      <c r="J1134" s="105" t="s">
        <v>940</v>
      </c>
    </row>
    <row r="1135" spans="1:10" x14ac:dyDescent="0.2">
      <c r="B1135" s="72">
        <v>1130</v>
      </c>
      <c r="E1135" s="84" t="s">
        <v>2274</v>
      </c>
      <c r="F1135" s="84" t="s">
        <v>786</v>
      </c>
      <c r="G1135" s="84" t="s">
        <v>787</v>
      </c>
      <c r="H1135" s="84" t="s">
        <v>3942</v>
      </c>
      <c r="I1135" s="606">
        <v>13933</v>
      </c>
      <c r="J1135" s="105" t="s">
        <v>940</v>
      </c>
    </row>
    <row r="1136" spans="1:10" ht="13.5" thickBot="1" x14ac:dyDescent="0.25">
      <c r="B1136" s="72">
        <v>1131</v>
      </c>
      <c r="E1136" s="87" t="s">
        <v>607</v>
      </c>
      <c r="F1136" s="87" t="s">
        <v>90</v>
      </c>
      <c r="G1136" s="87" t="s">
        <v>515</v>
      </c>
      <c r="H1136" s="87" t="s">
        <v>2535</v>
      </c>
      <c r="I1136" s="609">
        <v>13114</v>
      </c>
      <c r="J1136" s="105" t="s">
        <v>940</v>
      </c>
    </row>
    <row r="1137" spans="2:10" x14ac:dyDescent="0.2">
      <c r="B1137" s="72">
        <v>1132</v>
      </c>
      <c r="D1137" s="649">
        <v>1</v>
      </c>
      <c r="E1137" s="112" t="s">
        <v>2735</v>
      </c>
      <c r="F1137" s="112" t="s">
        <v>3013</v>
      </c>
      <c r="G1137" s="112" t="s">
        <v>515</v>
      </c>
      <c r="H1137" s="112" t="s">
        <v>10</v>
      </c>
      <c r="I1137" s="605">
        <v>14430</v>
      </c>
      <c r="J1137" s="105" t="s">
        <v>939</v>
      </c>
    </row>
    <row r="1138" spans="2:10" ht="13.5" thickBot="1" x14ac:dyDescent="0.25">
      <c r="B1138" s="72">
        <v>1133</v>
      </c>
      <c r="D1138" s="650">
        <v>1</v>
      </c>
      <c r="E1138" s="275" t="s">
        <v>2735</v>
      </c>
      <c r="F1138" s="275" t="s">
        <v>3013</v>
      </c>
      <c r="G1138" s="275" t="s">
        <v>515</v>
      </c>
      <c r="H1138" s="275" t="s">
        <v>3036</v>
      </c>
      <c r="I1138" s="642">
        <v>14455</v>
      </c>
      <c r="J1138" s="105" t="s">
        <v>939</v>
      </c>
    </row>
    <row r="1139" spans="2:10" x14ac:dyDescent="0.2">
      <c r="B1139" s="72">
        <v>1134</v>
      </c>
      <c r="D1139" s="649">
        <v>1</v>
      </c>
      <c r="E1139" s="275" t="s">
        <v>2735</v>
      </c>
      <c r="F1139" s="275" t="s">
        <v>96</v>
      </c>
      <c r="G1139" s="275" t="s">
        <v>707</v>
      </c>
      <c r="H1139" s="275" t="s">
        <v>479</v>
      </c>
      <c r="I1139" s="642">
        <v>14578</v>
      </c>
      <c r="J1139" s="105" t="s">
        <v>940</v>
      </c>
    </row>
    <row r="1140" spans="2:10" ht="13.5" thickBot="1" x14ac:dyDescent="0.25">
      <c r="B1140" s="72">
        <v>1135</v>
      </c>
      <c r="D1140" s="650"/>
      <c r="E1140" s="84" t="s">
        <v>2735</v>
      </c>
      <c r="F1140" s="84" t="s">
        <v>96</v>
      </c>
      <c r="G1140" s="84" t="s">
        <v>707</v>
      </c>
      <c r="H1140" s="84" t="s">
        <v>181</v>
      </c>
      <c r="I1140" s="606">
        <v>14766</v>
      </c>
      <c r="J1140" s="105"/>
    </row>
    <row r="1141" spans="2:10" x14ac:dyDescent="0.2">
      <c r="B1141" s="72">
        <v>1136</v>
      </c>
      <c r="E1141" s="87" t="s">
        <v>618</v>
      </c>
      <c r="F1141" s="87" t="s">
        <v>3625</v>
      </c>
      <c r="G1141" s="87" t="s">
        <v>3292</v>
      </c>
      <c r="H1141" s="87" t="s">
        <v>1469</v>
      </c>
      <c r="I1141" s="609">
        <v>13223</v>
      </c>
      <c r="J1141" s="105" t="s">
        <v>940</v>
      </c>
    </row>
    <row r="1142" spans="2:10" x14ac:dyDescent="0.2">
      <c r="B1142" s="72">
        <v>1137</v>
      </c>
      <c r="E1142" s="84" t="s">
        <v>2736</v>
      </c>
      <c r="F1142" s="84" t="s">
        <v>905</v>
      </c>
      <c r="G1142" s="84" t="s">
        <v>3636</v>
      </c>
      <c r="H1142" s="645" t="s">
        <v>3046</v>
      </c>
      <c r="I1142" s="606">
        <v>14894</v>
      </c>
      <c r="J1142" s="105" t="s">
        <v>940</v>
      </c>
    </row>
    <row r="1143" spans="2:10" x14ac:dyDescent="0.2">
      <c r="B1143" s="72">
        <v>1138</v>
      </c>
      <c r="D1143" s="75">
        <v>1</v>
      </c>
      <c r="E1143" s="275" t="s">
        <v>2736</v>
      </c>
      <c r="F1143" s="275" t="s">
        <v>2737</v>
      </c>
      <c r="G1143" s="275" t="s">
        <v>707</v>
      </c>
      <c r="H1143" s="275" t="s">
        <v>479</v>
      </c>
      <c r="I1143" s="642">
        <v>14702</v>
      </c>
      <c r="J1143" s="105" t="s">
        <v>940</v>
      </c>
    </row>
    <row r="1144" spans="2:10" x14ac:dyDescent="0.2">
      <c r="B1144" s="72">
        <v>1139</v>
      </c>
      <c r="D1144" s="75"/>
      <c r="E1144" s="84" t="s">
        <v>2736</v>
      </c>
      <c r="F1144" s="84" t="s">
        <v>2737</v>
      </c>
      <c r="G1144" s="84" t="s">
        <v>707</v>
      </c>
      <c r="H1144" s="84" t="s">
        <v>3944</v>
      </c>
      <c r="I1144" s="606">
        <v>14766</v>
      </c>
      <c r="J1144" s="105"/>
    </row>
    <row r="1145" spans="2:10" x14ac:dyDescent="0.2">
      <c r="B1145" s="72">
        <v>1140</v>
      </c>
      <c r="E1145" s="84" t="s">
        <v>2738</v>
      </c>
      <c r="F1145" s="84" t="s">
        <v>905</v>
      </c>
      <c r="G1145" s="84" t="s">
        <v>710</v>
      </c>
      <c r="H1145" s="84" t="s">
        <v>479</v>
      </c>
      <c r="I1145" s="606">
        <v>14382</v>
      </c>
      <c r="J1145" s="105" t="s">
        <v>940</v>
      </c>
    </row>
    <row r="1146" spans="2:10" x14ac:dyDescent="0.2">
      <c r="B1146" s="72">
        <v>1141</v>
      </c>
      <c r="E1146" s="84" t="s">
        <v>2738</v>
      </c>
      <c r="F1146" s="84" t="s">
        <v>96</v>
      </c>
      <c r="G1146" s="84" t="s">
        <v>710</v>
      </c>
      <c r="H1146" s="84" t="s">
        <v>3942</v>
      </c>
      <c r="I1146" s="606">
        <v>14459</v>
      </c>
      <c r="J1146" s="105" t="s">
        <v>940</v>
      </c>
    </row>
    <row r="1147" spans="2:10" x14ac:dyDescent="0.2">
      <c r="B1147" s="72">
        <v>1142</v>
      </c>
      <c r="E1147" s="84" t="s">
        <v>2738</v>
      </c>
      <c r="F1147" s="84" t="s">
        <v>3286</v>
      </c>
      <c r="G1147" s="84" t="s">
        <v>91</v>
      </c>
      <c r="H1147" s="84" t="s">
        <v>1533</v>
      </c>
      <c r="I1147" s="606">
        <v>13151</v>
      </c>
      <c r="J1147" s="105" t="s">
        <v>940</v>
      </c>
    </row>
    <row r="1148" spans="2:10" x14ac:dyDescent="0.2">
      <c r="B1148" s="72">
        <v>1143</v>
      </c>
      <c r="D1148" s="75">
        <v>1</v>
      </c>
      <c r="E1148" s="112" t="s">
        <v>2738</v>
      </c>
      <c r="F1148" s="112" t="s">
        <v>202</v>
      </c>
      <c r="G1148" s="112" t="s">
        <v>91</v>
      </c>
      <c r="H1148" s="112" t="s">
        <v>479</v>
      </c>
      <c r="I1148" s="605">
        <v>13114</v>
      </c>
      <c r="J1148" s="105" t="s">
        <v>940</v>
      </c>
    </row>
    <row r="1149" spans="2:10" x14ac:dyDescent="0.2">
      <c r="B1149" s="72">
        <v>1144</v>
      </c>
      <c r="D1149" s="75">
        <v>1</v>
      </c>
      <c r="E1149" s="275" t="s">
        <v>2738</v>
      </c>
      <c r="F1149" s="275" t="s">
        <v>202</v>
      </c>
      <c r="G1149" s="275" t="s">
        <v>91</v>
      </c>
      <c r="H1149" s="275" t="s">
        <v>2535</v>
      </c>
      <c r="I1149" s="642">
        <v>13933</v>
      </c>
      <c r="J1149" s="105" t="s">
        <v>940</v>
      </c>
    </row>
    <row r="1150" spans="2:10" x14ac:dyDescent="0.2">
      <c r="B1150" s="72">
        <v>1145</v>
      </c>
      <c r="D1150" s="75"/>
      <c r="E1150" s="84" t="s">
        <v>2738</v>
      </c>
      <c r="F1150" s="84" t="s">
        <v>202</v>
      </c>
      <c r="G1150" s="84" t="s">
        <v>91</v>
      </c>
      <c r="H1150" s="84" t="s">
        <v>3943</v>
      </c>
      <c r="I1150" s="606">
        <v>14766</v>
      </c>
      <c r="J1150" s="105"/>
    </row>
    <row r="1151" spans="2:10" x14ac:dyDescent="0.2">
      <c r="B1151" s="72">
        <v>1146</v>
      </c>
      <c r="E1151" s="84" t="s">
        <v>2738</v>
      </c>
      <c r="F1151" s="84" t="s">
        <v>3705</v>
      </c>
      <c r="G1151" s="84" t="s">
        <v>495</v>
      </c>
      <c r="H1151" s="84" t="s">
        <v>479</v>
      </c>
      <c r="I1151" s="606">
        <v>14726</v>
      </c>
      <c r="J1151" s="105" t="s">
        <v>940</v>
      </c>
    </row>
    <row r="1152" spans="2:10" x14ac:dyDescent="0.2">
      <c r="B1152" s="72">
        <v>1147</v>
      </c>
      <c r="E1152" s="84" t="s">
        <v>1072</v>
      </c>
      <c r="F1152" s="84" t="s">
        <v>3624</v>
      </c>
      <c r="G1152" s="84" t="s">
        <v>3636</v>
      </c>
      <c r="H1152" s="84" t="s">
        <v>10</v>
      </c>
      <c r="I1152" s="606">
        <v>14332</v>
      </c>
      <c r="J1152" s="105" t="s">
        <v>939</v>
      </c>
    </row>
    <row r="1153" spans="2:11" x14ac:dyDescent="0.2">
      <c r="B1153" s="72">
        <v>1148</v>
      </c>
      <c r="E1153" s="245" t="s">
        <v>2739</v>
      </c>
      <c r="F1153" s="245" t="s">
        <v>3633</v>
      </c>
      <c r="G1153" s="245" t="s">
        <v>1247</v>
      </c>
      <c r="H1153" s="245" t="s">
        <v>479</v>
      </c>
      <c r="I1153" s="610">
        <v>13193</v>
      </c>
      <c r="J1153" s="105" t="s">
        <v>940</v>
      </c>
    </row>
    <row r="1154" spans="2:11" x14ac:dyDescent="0.2">
      <c r="B1154" s="72">
        <v>1149</v>
      </c>
      <c r="E1154" s="84" t="s">
        <v>2862</v>
      </c>
      <c r="F1154" s="84" t="s">
        <v>506</v>
      </c>
      <c r="G1154" s="84" t="s">
        <v>356</v>
      </c>
      <c r="H1154" s="84" t="s">
        <v>1533</v>
      </c>
      <c r="I1154" s="606">
        <v>14873</v>
      </c>
      <c r="J1154" s="105" t="s">
        <v>940</v>
      </c>
    </row>
    <row r="1155" spans="2:11" x14ac:dyDescent="0.2">
      <c r="B1155" s="72">
        <v>1150</v>
      </c>
      <c r="D1155" s="75">
        <v>1</v>
      </c>
      <c r="E1155" s="112" t="s">
        <v>2740</v>
      </c>
      <c r="F1155" s="112" t="s">
        <v>90</v>
      </c>
      <c r="G1155" s="112" t="s">
        <v>3634</v>
      </c>
      <c r="H1155" s="112" t="s">
        <v>479</v>
      </c>
      <c r="I1155" s="605">
        <v>13114</v>
      </c>
      <c r="J1155" s="105" t="s">
        <v>940</v>
      </c>
    </row>
    <row r="1156" spans="2:11" x14ac:dyDescent="0.2">
      <c r="B1156" s="72">
        <v>1151</v>
      </c>
      <c r="D1156" s="75">
        <v>1</v>
      </c>
      <c r="E1156" s="275" t="s">
        <v>2740</v>
      </c>
      <c r="F1156" s="275" t="s">
        <v>90</v>
      </c>
      <c r="G1156" s="275" t="s">
        <v>3634</v>
      </c>
      <c r="H1156" s="275" t="s">
        <v>2535</v>
      </c>
      <c r="I1156" s="642">
        <v>14360</v>
      </c>
      <c r="J1156" s="105" t="s">
        <v>940</v>
      </c>
    </row>
    <row r="1157" spans="2:11" x14ac:dyDescent="0.2">
      <c r="B1157" s="72">
        <v>1152</v>
      </c>
      <c r="D1157" s="75"/>
      <c r="E1157" s="84" t="s">
        <v>2740</v>
      </c>
      <c r="F1157" s="84" t="s">
        <v>90</v>
      </c>
      <c r="G1157" s="84" t="s">
        <v>3634</v>
      </c>
      <c r="H1157" s="84" t="s">
        <v>2670</v>
      </c>
      <c r="I1157" s="606">
        <v>14766</v>
      </c>
      <c r="J1157" s="105"/>
    </row>
    <row r="1158" spans="2:11" x14ac:dyDescent="0.2">
      <c r="B1158" s="72">
        <v>1153</v>
      </c>
      <c r="E1158" s="84" t="s">
        <v>2741</v>
      </c>
      <c r="F1158" s="84" t="s">
        <v>96</v>
      </c>
      <c r="G1158" s="84" t="s">
        <v>3292</v>
      </c>
      <c r="H1158" s="84" t="s">
        <v>479</v>
      </c>
      <c r="I1158" s="606">
        <v>14661</v>
      </c>
      <c r="J1158" s="105" t="s">
        <v>940</v>
      </c>
    </row>
    <row r="1159" spans="2:11" x14ac:dyDescent="0.2">
      <c r="B1159" s="72">
        <v>1154</v>
      </c>
      <c r="E1159" s="84" t="s">
        <v>3366</v>
      </c>
      <c r="F1159" s="84" t="s">
        <v>1255</v>
      </c>
      <c r="G1159" s="84" t="s">
        <v>3792</v>
      </c>
      <c r="H1159" s="645" t="s">
        <v>3046</v>
      </c>
      <c r="I1159" s="606">
        <v>14894</v>
      </c>
      <c r="J1159" s="105" t="s">
        <v>940</v>
      </c>
    </row>
    <row r="1160" spans="2:11" x14ac:dyDescent="0.2">
      <c r="B1160" s="72">
        <v>1155</v>
      </c>
      <c r="E1160" s="88" t="s">
        <v>2863</v>
      </c>
      <c r="F1160" s="88" t="s">
        <v>3291</v>
      </c>
      <c r="G1160" s="88" t="s">
        <v>122</v>
      </c>
      <c r="H1160" s="88" t="s">
        <v>1533</v>
      </c>
      <c r="I1160" s="608">
        <v>13228</v>
      </c>
      <c r="J1160" s="105" t="s">
        <v>1245</v>
      </c>
    </row>
    <row r="1161" spans="2:11" x14ac:dyDescent="0.2">
      <c r="B1161" s="72">
        <v>1156</v>
      </c>
      <c r="E1161" s="84" t="s">
        <v>2742</v>
      </c>
      <c r="F1161" s="84" t="s">
        <v>920</v>
      </c>
      <c r="G1161" s="84" t="s">
        <v>787</v>
      </c>
      <c r="H1161" s="84" t="s">
        <v>3045</v>
      </c>
      <c r="I1161" s="606">
        <v>14729</v>
      </c>
      <c r="J1161" s="105" t="s">
        <v>940</v>
      </c>
    </row>
    <row r="1162" spans="2:11" x14ac:dyDescent="0.2">
      <c r="B1162" s="72">
        <v>1157</v>
      </c>
      <c r="D1162" s="75">
        <v>1</v>
      </c>
      <c r="E1162" s="275" t="s">
        <v>2742</v>
      </c>
      <c r="F1162" s="275" t="s">
        <v>786</v>
      </c>
      <c r="G1162" s="275" t="s">
        <v>91</v>
      </c>
      <c r="H1162" s="275" t="s">
        <v>479</v>
      </c>
      <c r="I1162" s="642">
        <v>14703</v>
      </c>
      <c r="J1162" s="105" t="s">
        <v>940</v>
      </c>
    </row>
    <row r="1163" spans="2:11" x14ac:dyDescent="0.2">
      <c r="B1163" s="72">
        <v>1158</v>
      </c>
      <c r="D1163" s="75"/>
      <c r="E1163" s="84" t="s">
        <v>2742</v>
      </c>
      <c r="F1163" s="84" t="s">
        <v>786</v>
      </c>
      <c r="G1163" s="84" t="s">
        <v>91</v>
      </c>
      <c r="H1163" s="84" t="s">
        <v>2681</v>
      </c>
      <c r="I1163" s="606">
        <v>14766</v>
      </c>
      <c r="J1163" s="105"/>
    </row>
    <row r="1164" spans="2:11" ht="13.5" thickBot="1" x14ac:dyDescent="0.25">
      <c r="B1164" s="72">
        <v>1159</v>
      </c>
      <c r="E1164" s="84" t="s">
        <v>3099</v>
      </c>
      <c r="F1164" s="84" t="s">
        <v>3624</v>
      </c>
      <c r="G1164" s="84" t="s">
        <v>1006</v>
      </c>
      <c r="H1164" s="84" t="s">
        <v>2775</v>
      </c>
      <c r="I1164" s="606">
        <v>13176</v>
      </c>
      <c r="J1164" s="105" t="s">
        <v>940</v>
      </c>
    </row>
    <row r="1165" spans="2:11" x14ac:dyDescent="0.2">
      <c r="B1165" s="72">
        <v>1160</v>
      </c>
      <c r="D1165" s="649">
        <v>1</v>
      </c>
      <c r="E1165" s="112" t="s">
        <v>3977</v>
      </c>
      <c r="F1165" s="112" t="s">
        <v>786</v>
      </c>
      <c r="G1165" s="112" t="s">
        <v>106</v>
      </c>
      <c r="H1165" s="112" t="s">
        <v>2770</v>
      </c>
      <c r="I1165" s="605">
        <v>13177</v>
      </c>
      <c r="J1165" s="105" t="s">
        <v>940</v>
      </c>
    </row>
    <row r="1166" spans="2:11" ht="13.5" thickBot="1" x14ac:dyDescent="0.25">
      <c r="B1166" s="72">
        <v>1161</v>
      </c>
      <c r="D1166" s="650"/>
      <c r="E1166" s="87" t="s">
        <v>3977</v>
      </c>
      <c r="F1166" s="87" t="s">
        <v>786</v>
      </c>
      <c r="G1166" s="87" t="s">
        <v>106</v>
      </c>
      <c r="H1166" s="87" t="s">
        <v>2775</v>
      </c>
      <c r="I1166" s="609">
        <v>14023</v>
      </c>
      <c r="J1166" s="105" t="s">
        <v>1245</v>
      </c>
    </row>
    <row r="1167" spans="2:11" x14ac:dyDescent="0.2">
      <c r="B1167" s="72">
        <v>1162</v>
      </c>
      <c r="D1167" s="649">
        <v>1</v>
      </c>
      <c r="E1167" s="112" t="s">
        <v>2743</v>
      </c>
      <c r="F1167" s="112" t="s">
        <v>90</v>
      </c>
      <c r="G1167" s="112" t="s">
        <v>1247</v>
      </c>
      <c r="H1167" s="112" t="s">
        <v>479</v>
      </c>
      <c r="I1167" s="605">
        <v>13114</v>
      </c>
      <c r="J1167" s="105" t="s">
        <v>940</v>
      </c>
      <c r="K1167" s="11"/>
    </row>
    <row r="1168" spans="2:11" ht="13.5" thickBot="1" x14ac:dyDescent="0.25">
      <c r="B1168" s="72">
        <v>1163</v>
      </c>
      <c r="D1168" s="650"/>
      <c r="E1168" s="81" t="s">
        <v>2743</v>
      </c>
      <c r="F1168" s="81" t="s">
        <v>90</v>
      </c>
      <c r="G1168" s="81" t="s">
        <v>1247</v>
      </c>
      <c r="H1168" s="81" t="s">
        <v>2535</v>
      </c>
      <c r="I1168" s="611">
        <v>13933</v>
      </c>
      <c r="J1168" s="105" t="s">
        <v>940</v>
      </c>
      <c r="K1168" s="11"/>
    </row>
    <row r="1169" spans="2:10" x14ac:dyDescent="0.2">
      <c r="B1169" s="72">
        <v>1164</v>
      </c>
      <c r="D1169" s="649">
        <v>1</v>
      </c>
      <c r="E1169" s="275" t="s">
        <v>2744</v>
      </c>
      <c r="F1169" s="275" t="s">
        <v>90</v>
      </c>
      <c r="G1169" s="275" t="s">
        <v>3920</v>
      </c>
      <c r="H1169" s="275" t="s">
        <v>479</v>
      </c>
      <c r="I1169" s="642">
        <v>14610</v>
      </c>
      <c r="J1169" s="105" t="s">
        <v>940</v>
      </c>
    </row>
    <row r="1170" spans="2:10" ht="13.5" thickBot="1" x14ac:dyDescent="0.25">
      <c r="B1170" s="72">
        <v>1165</v>
      </c>
      <c r="D1170" s="650"/>
      <c r="E1170" s="84" t="s">
        <v>2744</v>
      </c>
      <c r="F1170" s="84" t="s">
        <v>90</v>
      </c>
      <c r="G1170" s="84" t="s">
        <v>3920</v>
      </c>
      <c r="H1170" s="84" t="s">
        <v>3944</v>
      </c>
      <c r="I1170" s="606">
        <v>14766</v>
      </c>
      <c r="J1170" s="105"/>
    </row>
    <row r="1171" spans="2:10" x14ac:dyDescent="0.2">
      <c r="B1171" s="72">
        <v>1166</v>
      </c>
      <c r="D1171" s="649">
        <v>1</v>
      </c>
      <c r="E1171" s="112" t="s">
        <v>2744</v>
      </c>
      <c r="F1171" s="112" t="s">
        <v>93</v>
      </c>
      <c r="G1171" s="112" t="s">
        <v>242</v>
      </c>
      <c r="H1171" s="112" t="s">
        <v>3036</v>
      </c>
      <c r="I1171" s="605">
        <v>13224</v>
      </c>
      <c r="J1171" s="105" t="s">
        <v>940</v>
      </c>
    </row>
    <row r="1172" spans="2:10" x14ac:dyDescent="0.2">
      <c r="B1172" s="72">
        <v>1167</v>
      </c>
      <c r="D1172" s="651">
        <v>1</v>
      </c>
      <c r="E1172" s="275" t="s">
        <v>2744</v>
      </c>
      <c r="F1172" s="275" t="s">
        <v>93</v>
      </c>
      <c r="G1172" s="275" t="s">
        <v>242</v>
      </c>
      <c r="H1172" s="275" t="s">
        <v>3031</v>
      </c>
      <c r="I1172" s="642">
        <v>14338</v>
      </c>
      <c r="J1172" s="105" t="s">
        <v>1706</v>
      </c>
    </row>
    <row r="1173" spans="2:10" ht="13.5" thickBot="1" x14ac:dyDescent="0.25">
      <c r="B1173" s="72">
        <v>1168</v>
      </c>
      <c r="D1173" s="650"/>
      <c r="E1173" s="84" t="s">
        <v>2744</v>
      </c>
      <c r="F1173" s="84" t="s">
        <v>93</v>
      </c>
      <c r="G1173" s="84" t="s">
        <v>242</v>
      </c>
      <c r="H1173" s="84" t="s">
        <v>400</v>
      </c>
      <c r="I1173" s="606">
        <v>14766</v>
      </c>
      <c r="J1173" s="105"/>
    </row>
    <row r="1174" spans="2:10" x14ac:dyDescent="0.2">
      <c r="B1174" s="72">
        <v>1169</v>
      </c>
      <c r="E1174" s="836" t="s">
        <v>2744</v>
      </c>
      <c r="F1174" s="836" t="s">
        <v>3705</v>
      </c>
      <c r="G1174" s="836" t="s">
        <v>702</v>
      </c>
      <c r="H1174" s="925" t="s">
        <v>3046</v>
      </c>
      <c r="I1174" s="838">
        <v>13259</v>
      </c>
      <c r="J1174" s="105" t="s">
        <v>940</v>
      </c>
    </row>
    <row r="1175" spans="2:10" x14ac:dyDescent="0.2">
      <c r="B1175" s="72">
        <v>1170</v>
      </c>
      <c r="D1175" s="75">
        <v>1</v>
      </c>
      <c r="E1175" s="275" t="s">
        <v>3921</v>
      </c>
      <c r="F1175" s="275" t="s">
        <v>202</v>
      </c>
      <c r="G1175" s="275" t="s">
        <v>2542</v>
      </c>
      <c r="H1175" s="275" t="s">
        <v>479</v>
      </c>
      <c r="I1175" s="642">
        <v>13933</v>
      </c>
      <c r="J1175" s="105" t="s">
        <v>940</v>
      </c>
    </row>
    <row r="1176" spans="2:10" x14ac:dyDescent="0.2">
      <c r="B1176" s="72">
        <v>1171</v>
      </c>
      <c r="D1176" s="75"/>
      <c r="E1176" s="84" t="s">
        <v>3921</v>
      </c>
      <c r="F1176" s="84" t="s">
        <v>202</v>
      </c>
      <c r="G1176" s="84" t="s">
        <v>2542</v>
      </c>
      <c r="H1176" s="84" t="s">
        <v>3943</v>
      </c>
      <c r="I1176" s="606">
        <v>14766</v>
      </c>
      <c r="J1176" s="105"/>
    </row>
    <row r="1177" spans="2:10" x14ac:dyDescent="0.2">
      <c r="B1177" s="72">
        <v>1172</v>
      </c>
      <c r="E1177" s="87" t="s">
        <v>2864</v>
      </c>
      <c r="F1177" s="87" t="s">
        <v>90</v>
      </c>
      <c r="G1177" s="87" t="s">
        <v>702</v>
      </c>
      <c r="H1177" s="87" t="s">
        <v>1533</v>
      </c>
      <c r="I1177" s="609">
        <v>13151</v>
      </c>
      <c r="J1177" s="105" t="s">
        <v>940</v>
      </c>
    </row>
    <row r="1178" spans="2:10" x14ac:dyDescent="0.2">
      <c r="B1178" s="72">
        <v>1173</v>
      </c>
      <c r="E1178" s="836" t="s">
        <v>111</v>
      </c>
      <c r="F1178" s="836" t="s">
        <v>493</v>
      </c>
      <c r="G1178" s="836" t="s">
        <v>112</v>
      </c>
      <c r="H1178" s="836" t="s">
        <v>3045</v>
      </c>
      <c r="I1178" s="838">
        <v>14552</v>
      </c>
      <c r="J1178" s="105" t="s">
        <v>939</v>
      </c>
    </row>
    <row r="1179" spans="2:10" x14ac:dyDescent="0.2">
      <c r="B1179" s="72">
        <v>1174</v>
      </c>
      <c r="E1179" s="84" t="s">
        <v>3923</v>
      </c>
      <c r="F1179" s="84" t="s">
        <v>905</v>
      </c>
      <c r="G1179" s="84" t="s">
        <v>710</v>
      </c>
      <c r="H1179" s="84" t="s">
        <v>479</v>
      </c>
      <c r="I1179" s="606">
        <v>13114</v>
      </c>
      <c r="J1179" s="105" t="s">
        <v>940</v>
      </c>
    </row>
    <row r="1180" spans="2:10" x14ac:dyDescent="0.2">
      <c r="B1180" s="72">
        <v>1175</v>
      </c>
      <c r="E1180" s="87" t="s">
        <v>2317</v>
      </c>
      <c r="F1180" s="87" t="s">
        <v>3291</v>
      </c>
      <c r="G1180" s="87" t="s">
        <v>3292</v>
      </c>
      <c r="H1180" s="87" t="s">
        <v>2531</v>
      </c>
      <c r="I1180" s="609">
        <v>13108</v>
      </c>
      <c r="J1180" s="105" t="s">
        <v>940</v>
      </c>
    </row>
    <row r="1181" spans="2:10" x14ac:dyDescent="0.2">
      <c r="B1181" s="72">
        <v>1176</v>
      </c>
      <c r="E1181" s="84" t="s">
        <v>2865</v>
      </c>
      <c r="F1181" s="84" t="s">
        <v>914</v>
      </c>
      <c r="G1181" s="84" t="s">
        <v>3292</v>
      </c>
      <c r="H1181" s="84" t="s">
        <v>1533</v>
      </c>
      <c r="I1181" s="606">
        <v>13931</v>
      </c>
      <c r="J1181" s="105" t="s">
        <v>940</v>
      </c>
    </row>
    <row r="1182" spans="2:10" x14ac:dyDescent="0.2">
      <c r="B1182" s="72">
        <v>1177</v>
      </c>
      <c r="E1182" s="87" t="s">
        <v>2865</v>
      </c>
      <c r="F1182" s="87" t="s">
        <v>3625</v>
      </c>
      <c r="G1182" s="87" t="s">
        <v>3622</v>
      </c>
      <c r="H1182" s="87" t="s">
        <v>2535</v>
      </c>
      <c r="I1182" s="609">
        <v>13108</v>
      </c>
      <c r="J1182" s="105" t="s">
        <v>940</v>
      </c>
    </row>
    <row r="1183" spans="2:10" x14ac:dyDescent="0.2">
      <c r="B1183" s="72">
        <v>1178</v>
      </c>
      <c r="E1183" s="88" t="s">
        <v>2865</v>
      </c>
      <c r="F1183" s="88" t="s">
        <v>786</v>
      </c>
      <c r="G1183" s="88" t="s">
        <v>702</v>
      </c>
      <c r="H1183" s="88" t="s">
        <v>8</v>
      </c>
      <c r="I1183" s="608">
        <v>13120</v>
      </c>
      <c r="J1183" s="105" t="s">
        <v>940</v>
      </c>
    </row>
    <row r="1184" spans="2:10" x14ac:dyDescent="0.2">
      <c r="B1184" s="72">
        <v>1179</v>
      </c>
      <c r="E1184" s="343" t="s">
        <v>2865</v>
      </c>
      <c r="F1184" s="343" t="s">
        <v>706</v>
      </c>
      <c r="G1184" s="343" t="s">
        <v>4106</v>
      </c>
      <c r="H1184" s="343" t="s">
        <v>2770</v>
      </c>
      <c r="I1184" s="493">
        <v>13261</v>
      </c>
      <c r="J1184" s="105" t="s">
        <v>940</v>
      </c>
    </row>
    <row r="1185" spans="2:10" x14ac:dyDescent="0.2">
      <c r="B1185" s="72">
        <v>1180</v>
      </c>
      <c r="D1185" s="75">
        <v>1</v>
      </c>
      <c r="E1185" s="275" t="s">
        <v>3924</v>
      </c>
      <c r="F1185" s="275" t="s">
        <v>90</v>
      </c>
      <c r="G1185" s="275" t="s">
        <v>106</v>
      </c>
      <c r="H1185" s="275" t="s">
        <v>479</v>
      </c>
      <c r="I1185" s="642">
        <v>14382</v>
      </c>
      <c r="J1185" s="105" t="s">
        <v>940</v>
      </c>
    </row>
    <row r="1186" spans="2:10" x14ac:dyDescent="0.2">
      <c r="B1186" s="72">
        <v>1181</v>
      </c>
      <c r="D1186" s="75"/>
      <c r="E1186" s="84" t="s">
        <v>3924</v>
      </c>
      <c r="F1186" s="84" t="s">
        <v>90</v>
      </c>
      <c r="G1186" s="84" t="s">
        <v>106</v>
      </c>
      <c r="H1186" s="84" t="s">
        <v>3943</v>
      </c>
      <c r="I1186" s="606">
        <v>14766</v>
      </c>
      <c r="J1186" s="105"/>
    </row>
    <row r="1187" spans="2:10" ht="13.5" thickBot="1" x14ac:dyDescent="0.25">
      <c r="B1187" s="72">
        <v>1182</v>
      </c>
      <c r="E1187" s="87" t="s">
        <v>3925</v>
      </c>
      <c r="F1187" s="87" t="s">
        <v>96</v>
      </c>
      <c r="G1187" s="87" t="s">
        <v>1770</v>
      </c>
      <c r="H1187" s="87" t="s">
        <v>479</v>
      </c>
      <c r="I1187" s="609">
        <v>13114</v>
      </c>
      <c r="J1187" s="105" t="s">
        <v>940</v>
      </c>
    </row>
    <row r="1188" spans="2:10" x14ac:dyDescent="0.2">
      <c r="B1188" s="72">
        <v>1183</v>
      </c>
      <c r="D1188" s="649">
        <v>1</v>
      </c>
      <c r="E1188" s="112" t="s">
        <v>3926</v>
      </c>
      <c r="F1188" s="112" t="s">
        <v>3638</v>
      </c>
      <c r="G1188" s="112" t="s">
        <v>3287</v>
      </c>
      <c r="H1188" s="112" t="s">
        <v>479</v>
      </c>
      <c r="I1188" s="605">
        <v>13117</v>
      </c>
      <c r="J1188" s="105" t="s">
        <v>940</v>
      </c>
    </row>
    <row r="1189" spans="2:10" x14ac:dyDescent="0.2">
      <c r="B1189" s="72">
        <v>1184</v>
      </c>
      <c r="D1189" s="651">
        <v>1</v>
      </c>
      <c r="E1189" s="112" t="s">
        <v>3926</v>
      </c>
      <c r="F1189" s="112" t="s">
        <v>3638</v>
      </c>
      <c r="G1189" s="112" t="s">
        <v>3287</v>
      </c>
      <c r="H1189" s="112" t="s">
        <v>2535</v>
      </c>
      <c r="I1189" s="605">
        <v>14553</v>
      </c>
      <c r="J1189" s="105" t="s">
        <v>940</v>
      </c>
    </row>
    <row r="1190" spans="2:10" x14ac:dyDescent="0.2">
      <c r="B1190" s="72">
        <v>1185</v>
      </c>
      <c r="D1190" s="651">
        <v>1</v>
      </c>
      <c r="E1190" s="275" t="s">
        <v>3926</v>
      </c>
      <c r="F1190" s="275" t="s">
        <v>3638</v>
      </c>
      <c r="G1190" s="275" t="s">
        <v>3287</v>
      </c>
      <c r="H1190" s="275" t="s">
        <v>2531</v>
      </c>
      <c r="I1190" s="642">
        <v>14691</v>
      </c>
      <c r="J1190" s="105" t="s">
        <v>940</v>
      </c>
    </row>
    <row r="1191" spans="2:10" ht="13.5" thickBot="1" x14ac:dyDescent="0.25">
      <c r="B1191" s="72">
        <v>1186</v>
      </c>
      <c r="D1191" s="650"/>
      <c r="E1191" s="84" t="s">
        <v>3926</v>
      </c>
      <c r="F1191" s="84" t="s">
        <v>3638</v>
      </c>
      <c r="G1191" s="84" t="s">
        <v>3287</v>
      </c>
      <c r="H1191" s="84" t="s">
        <v>2670</v>
      </c>
      <c r="I1191" s="606">
        <v>14766</v>
      </c>
      <c r="J1191" s="105"/>
    </row>
    <row r="1192" spans="2:10" x14ac:dyDescent="0.2">
      <c r="B1192" s="72">
        <v>1187</v>
      </c>
      <c r="D1192" s="649">
        <v>1</v>
      </c>
      <c r="E1192" s="275" t="s">
        <v>2275</v>
      </c>
      <c r="F1192" s="275" t="s">
        <v>3625</v>
      </c>
      <c r="G1192" s="275" t="s">
        <v>3913</v>
      </c>
      <c r="H1192" s="275" t="s">
        <v>3942</v>
      </c>
      <c r="I1192" s="642">
        <v>13114</v>
      </c>
      <c r="J1192" s="105" t="s">
        <v>940</v>
      </c>
    </row>
    <row r="1193" spans="2:10" ht="13.5" thickBot="1" x14ac:dyDescent="0.25">
      <c r="B1193" s="72">
        <v>1188</v>
      </c>
      <c r="D1193" s="650"/>
      <c r="E1193" s="84" t="s">
        <v>2275</v>
      </c>
      <c r="F1193" s="84" t="s">
        <v>3625</v>
      </c>
      <c r="G1193" s="84" t="s">
        <v>3913</v>
      </c>
      <c r="H1193" s="84" t="s">
        <v>181</v>
      </c>
      <c r="I1193" s="606">
        <v>14766</v>
      </c>
      <c r="J1193" s="105"/>
    </row>
    <row r="1194" spans="2:10" x14ac:dyDescent="0.2">
      <c r="B1194" s="72">
        <v>1189</v>
      </c>
      <c r="E1194" s="87" t="s">
        <v>619</v>
      </c>
      <c r="F1194" s="87" t="s">
        <v>3158</v>
      </c>
      <c r="G1194" s="87" t="s">
        <v>929</v>
      </c>
      <c r="H1194" s="87" t="s">
        <v>1469</v>
      </c>
      <c r="I1194" s="609">
        <v>13116</v>
      </c>
      <c r="J1194" s="105" t="s">
        <v>940</v>
      </c>
    </row>
    <row r="1195" spans="2:10" x14ac:dyDescent="0.2">
      <c r="B1195" s="72">
        <v>1190</v>
      </c>
      <c r="E1195" s="836" t="s">
        <v>317</v>
      </c>
      <c r="F1195" s="836" t="s">
        <v>3624</v>
      </c>
      <c r="G1195" s="836" t="s">
        <v>3890</v>
      </c>
      <c r="H1195" s="836" t="s">
        <v>3047</v>
      </c>
      <c r="I1195" s="838">
        <v>14894</v>
      </c>
      <c r="J1195" s="105" t="s">
        <v>940</v>
      </c>
    </row>
    <row r="1196" spans="2:10" ht="13.5" thickBot="1" x14ac:dyDescent="0.25">
      <c r="B1196" s="72">
        <v>1191</v>
      </c>
      <c r="E1196" s="87" t="s">
        <v>620</v>
      </c>
      <c r="F1196" s="87" t="s">
        <v>3624</v>
      </c>
      <c r="G1196" s="87" t="s">
        <v>94</v>
      </c>
      <c r="H1196" s="87" t="s">
        <v>1469</v>
      </c>
      <c r="I1196" s="609">
        <v>13116</v>
      </c>
      <c r="J1196" s="105" t="s">
        <v>940</v>
      </c>
    </row>
    <row r="1197" spans="2:10" x14ac:dyDescent="0.2">
      <c r="B1197" s="72">
        <v>1192</v>
      </c>
      <c r="D1197" s="649">
        <v>1</v>
      </c>
      <c r="E1197" s="275" t="s">
        <v>3927</v>
      </c>
      <c r="F1197" s="275" t="s">
        <v>3928</v>
      </c>
      <c r="G1197" s="275" t="s">
        <v>3575</v>
      </c>
      <c r="H1197" s="275" t="s">
        <v>479</v>
      </c>
      <c r="I1197" s="642">
        <v>14084</v>
      </c>
      <c r="J1197" s="105" t="s">
        <v>940</v>
      </c>
    </row>
    <row r="1198" spans="2:10" ht="13.5" thickBot="1" x14ac:dyDescent="0.25">
      <c r="B1198" s="72">
        <v>1193</v>
      </c>
      <c r="D1198" s="650"/>
      <c r="E1198" s="84" t="s">
        <v>3927</v>
      </c>
      <c r="F1198" s="84" t="s">
        <v>3928</v>
      </c>
      <c r="G1198" s="84" t="s">
        <v>3575</v>
      </c>
      <c r="H1198" s="84" t="s">
        <v>3943</v>
      </c>
      <c r="I1198" s="606">
        <v>14766</v>
      </c>
      <c r="J1198" s="105"/>
    </row>
    <row r="1199" spans="2:10" x14ac:dyDescent="0.2">
      <c r="B1199" s="72">
        <v>1194</v>
      </c>
      <c r="D1199" s="649">
        <v>1</v>
      </c>
      <c r="E1199" s="275" t="s">
        <v>3929</v>
      </c>
      <c r="F1199" s="275" t="s">
        <v>3930</v>
      </c>
      <c r="G1199" s="275" t="s">
        <v>94</v>
      </c>
      <c r="H1199" s="275" t="s">
        <v>479</v>
      </c>
      <c r="I1199" s="642">
        <v>14266</v>
      </c>
      <c r="J1199" s="105" t="s">
        <v>940</v>
      </c>
    </row>
    <row r="1200" spans="2:10" ht="13.5" thickBot="1" x14ac:dyDescent="0.25">
      <c r="B1200" s="72">
        <v>1195</v>
      </c>
      <c r="D1200" s="650"/>
      <c r="E1200" s="84" t="s">
        <v>3929</v>
      </c>
      <c r="F1200" s="84" t="s">
        <v>3930</v>
      </c>
      <c r="G1200" s="84" t="s">
        <v>94</v>
      </c>
      <c r="H1200" s="84" t="s">
        <v>3943</v>
      </c>
      <c r="I1200" s="606">
        <v>14766</v>
      </c>
      <c r="J1200" s="105"/>
    </row>
    <row r="1201" spans="2:11" x14ac:dyDescent="0.2">
      <c r="B1201" s="72">
        <v>1196</v>
      </c>
      <c r="D1201" s="649">
        <v>1</v>
      </c>
      <c r="E1201" s="112" t="s">
        <v>345</v>
      </c>
      <c r="F1201" s="112" t="s">
        <v>346</v>
      </c>
      <c r="G1201" s="112" t="s">
        <v>702</v>
      </c>
      <c r="H1201" s="112" t="s">
        <v>2531</v>
      </c>
      <c r="I1201" s="605">
        <v>13108</v>
      </c>
      <c r="J1201" s="105" t="s">
        <v>940</v>
      </c>
    </row>
    <row r="1202" spans="2:11" x14ac:dyDescent="0.2">
      <c r="B1202" s="72">
        <v>1197</v>
      </c>
      <c r="D1202" s="651">
        <v>1</v>
      </c>
      <c r="E1202" s="275" t="s">
        <v>345</v>
      </c>
      <c r="F1202" s="275" t="s">
        <v>346</v>
      </c>
      <c r="G1202" s="275" t="s">
        <v>702</v>
      </c>
      <c r="H1202" s="275" t="s">
        <v>2782</v>
      </c>
      <c r="I1202" s="642">
        <v>14284</v>
      </c>
      <c r="J1202" s="105" t="s">
        <v>1706</v>
      </c>
    </row>
    <row r="1203" spans="2:11" ht="13.5" thickBot="1" x14ac:dyDescent="0.25">
      <c r="B1203" s="72">
        <v>1198</v>
      </c>
      <c r="D1203" s="650"/>
      <c r="E1203" s="84" t="s">
        <v>345</v>
      </c>
      <c r="F1203" s="84" t="s">
        <v>346</v>
      </c>
      <c r="G1203" s="84" t="s">
        <v>702</v>
      </c>
      <c r="H1203" s="84" t="s">
        <v>2669</v>
      </c>
      <c r="I1203" s="606">
        <v>14766</v>
      </c>
      <c r="J1203" s="105"/>
    </row>
    <row r="1204" spans="2:11" x14ac:dyDescent="0.2">
      <c r="B1204" s="72">
        <v>1199</v>
      </c>
      <c r="D1204" s="649">
        <v>1</v>
      </c>
      <c r="E1204" s="275" t="s">
        <v>2866</v>
      </c>
      <c r="F1204" s="275" t="s">
        <v>920</v>
      </c>
      <c r="G1204" s="275" t="s">
        <v>3636</v>
      </c>
      <c r="H1204" s="275" t="s">
        <v>3942</v>
      </c>
      <c r="I1204" s="642">
        <v>13193</v>
      </c>
      <c r="J1204" s="105" t="s">
        <v>940</v>
      </c>
    </row>
    <row r="1205" spans="2:11" ht="13.5" thickBot="1" x14ac:dyDescent="0.25">
      <c r="B1205" s="72">
        <v>1200</v>
      </c>
      <c r="D1205" s="650"/>
      <c r="E1205" s="84" t="s">
        <v>2866</v>
      </c>
      <c r="F1205" s="84" t="s">
        <v>920</v>
      </c>
      <c r="G1205" s="84" t="s">
        <v>3636</v>
      </c>
      <c r="H1205" s="84" t="s">
        <v>3944</v>
      </c>
      <c r="I1205" s="606">
        <v>14766</v>
      </c>
      <c r="J1205" s="105"/>
    </row>
    <row r="1206" spans="2:11" x14ac:dyDescent="0.2">
      <c r="B1206" s="72">
        <v>1201</v>
      </c>
      <c r="D1206" s="649">
        <v>1</v>
      </c>
      <c r="E1206" s="667" t="s">
        <v>2866</v>
      </c>
      <c r="F1206" s="667" t="s">
        <v>3705</v>
      </c>
      <c r="G1206" s="667" t="s">
        <v>702</v>
      </c>
      <c r="H1206" s="112" t="s">
        <v>1533</v>
      </c>
      <c r="I1206" s="605">
        <v>14483</v>
      </c>
      <c r="J1206" s="105" t="s">
        <v>940</v>
      </c>
    </row>
    <row r="1207" spans="2:11" ht="13.5" thickBot="1" x14ac:dyDescent="0.25">
      <c r="B1207" s="72">
        <v>1202</v>
      </c>
      <c r="D1207" s="650"/>
      <c r="E1207" s="84" t="s">
        <v>2866</v>
      </c>
      <c r="F1207" s="84" t="s">
        <v>3705</v>
      </c>
      <c r="G1207" s="84" t="s">
        <v>702</v>
      </c>
      <c r="H1207" s="84" t="s">
        <v>1469</v>
      </c>
      <c r="I1207" s="606">
        <v>14563</v>
      </c>
      <c r="J1207" s="105" t="s">
        <v>940</v>
      </c>
    </row>
    <row r="1208" spans="2:11" x14ac:dyDescent="0.2">
      <c r="B1208" s="72">
        <v>1203</v>
      </c>
      <c r="E1208" s="84" t="s">
        <v>2276</v>
      </c>
      <c r="F1208" s="84" t="s">
        <v>3291</v>
      </c>
      <c r="G1208" s="84" t="s">
        <v>2542</v>
      </c>
      <c r="H1208" s="84" t="s">
        <v>3942</v>
      </c>
      <c r="I1208" s="606">
        <v>14675</v>
      </c>
      <c r="J1208" s="105" t="s">
        <v>940</v>
      </c>
    </row>
    <row r="1209" spans="2:11" x14ac:dyDescent="0.2">
      <c r="B1209" s="72">
        <v>1204</v>
      </c>
      <c r="E1209" s="836" t="s">
        <v>3367</v>
      </c>
      <c r="F1209" s="836" t="s">
        <v>3291</v>
      </c>
      <c r="G1209" s="836" t="s">
        <v>906</v>
      </c>
      <c r="H1209" s="925" t="s">
        <v>3046</v>
      </c>
      <c r="I1209" s="838">
        <v>14894</v>
      </c>
      <c r="J1209" s="105" t="s">
        <v>940</v>
      </c>
    </row>
    <row r="1210" spans="2:11" x14ac:dyDescent="0.2">
      <c r="B1210" s="72">
        <v>1205</v>
      </c>
      <c r="E1210" s="84" t="s">
        <v>3367</v>
      </c>
      <c r="F1210" s="84" t="s">
        <v>3625</v>
      </c>
      <c r="G1210" s="84" t="s">
        <v>2897</v>
      </c>
      <c r="H1210" s="645" t="s">
        <v>3046</v>
      </c>
      <c r="I1210" s="606">
        <v>14894</v>
      </c>
      <c r="J1210" s="105" t="s">
        <v>940</v>
      </c>
    </row>
    <row r="1211" spans="2:11" x14ac:dyDescent="0.2">
      <c r="B1211" s="72">
        <v>1206</v>
      </c>
      <c r="E1211" s="87" t="s">
        <v>3931</v>
      </c>
      <c r="F1211" s="87" t="s">
        <v>698</v>
      </c>
      <c r="G1211" s="87" t="s">
        <v>755</v>
      </c>
      <c r="H1211" s="87" t="s">
        <v>479</v>
      </c>
      <c r="I1211" s="609">
        <v>13930</v>
      </c>
      <c r="J1211" s="105" t="s">
        <v>940</v>
      </c>
      <c r="K1211" s="48" t="s">
        <v>1</v>
      </c>
    </row>
    <row r="1212" spans="2:11" x14ac:dyDescent="0.2">
      <c r="B1212" s="72">
        <v>1207</v>
      </c>
      <c r="E1212" s="84" t="s">
        <v>756</v>
      </c>
      <c r="F1212" s="84" t="s">
        <v>3291</v>
      </c>
      <c r="G1212" s="84" t="s">
        <v>106</v>
      </c>
      <c r="H1212" s="84" t="s">
        <v>479</v>
      </c>
      <c r="I1212" s="606">
        <v>13114</v>
      </c>
      <c r="J1212" s="105" t="s">
        <v>940</v>
      </c>
    </row>
    <row r="1213" spans="2:11" x14ac:dyDescent="0.2">
      <c r="B1213" s="72">
        <v>1208</v>
      </c>
      <c r="E1213" s="84" t="s">
        <v>756</v>
      </c>
      <c r="F1213" s="84" t="s">
        <v>90</v>
      </c>
      <c r="G1213" s="84" t="s">
        <v>3197</v>
      </c>
      <c r="H1213" s="84" t="s">
        <v>8</v>
      </c>
      <c r="I1213" s="606">
        <v>13120</v>
      </c>
      <c r="J1213" s="105" t="s">
        <v>940</v>
      </c>
    </row>
    <row r="1214" spans="2:11" x14ac:dyDescent="0.2">
      <c r="B1214" s="72">
        <v>1209</v>
      </c>
      <c r="E1214" s="87" t="s">
        <v>756</v>
      </c>
      <c r="F1214" s="87" t="s">
        <v>90</v>
      </c>
      <c r="G1214" s="87" t="s">
        <v>3292</v>
      </c>
      <c r="H1214" s="87" t="s">
        <v>2772</v>
      </c>
      <c r="I1214" s="609">
        <v>13108</v>
      </c>
      <c r="J1214" s="105" t="s">
        <v>940</v>
      </c>
    </row>
    <row r="1215" spans="2:11" ht="13.5" thickBot="1" x14ac:dyDescent="0.25">
      <c r="B1215" s="72">
        <v>1210</v>
      </c>
      <c r="E1215" s="884" t="s">
        <v>756</v>
      </c>
      <c r="F1215" s="884" t="s">
        <v>3625</v>
      </c>
      <c r="G1215" s="884" t="s">
        <v>3622</v>
      </c>
      <c r="H1215" s="884" t="s">
        <v>2773</v>
      </c>
      <c r="I1215" s="887">
        <v>14831</v>
      </c>
      <c r="J1215" s="105" t="s">
        <v>939</v>
      </c>
    </row>
    <row r="1216" spans="2:11" x14ac:dyDescent="0.2">
      <c r="B1216" s="72">
        <v>1211</v>
      </c>
      <c r="D1216" s="649">
        <v>1</v>
      </c>
      <c r="E1216" s="275" t="s">
        <v>757</v>
      </c>
      <c r="F1216" s="275" t="s">
        <v>4000</v>
      </c>
      <c r="G1216" s="275" t="s">
        <v>490</v>
      </c>
      <c r="H1216" s="275" t="s">
        <v>479</v>
      </c>
      <c r="I1216" s="642">
        <v>13933</v>
      </c>
      <c r="J1216" s="105" t="s">
        <v>940</v>
      </c>
    </row>
    <row r="1217" spans="2:10" ht="13.5" thickBot="1" x14ac:dyDescent="0.25">
      <c r="B1217" s="72">
        <v>1212</v>
      </c>
      <c r="D1217" s="650"/>
      <c r="E1217" s="84" t="s">
        <v>757</v>
      </c>
      <c r="F1217" s="84" t="s">
        <v>4000</v>
      </c>
      <c r="G1217" s="84" t="s">
        <v>490</v>
      </c>
      <c r="H1217" s="84" t="s">
        <v>3943</v>
      </c>
      <c r="I1217" s="606">
        <v>14766</v>
      </c>
      <c r="J1217" s="105"/>
    </row>
    <row r="1218" spans="2:10" x14ac:dyDescent="0.2">
      <c r="B1218" s="72">
        <v>1213</v>
      </c>
      <c r="D1218" s="649">
        <v>1</v>
      </c>
      <c r="E1218" s="112" t="s">
        <v>757</v>
      </c>
      <c r="F1218" s="112" t="s">
        <v>701</v>
      </c>
      <c r="G1218" s="112" t="s">
        <v>758</v>
      </c>
      <c r="H1218" s="112" t="s">
        <v>479</v>
      </c>
      <c r="I1218" s="605">
        <v>13930</v>
      </c>
      <c r="J1218" s="105" t="s">
        <v>940</v>
      </c>
    </row>
    <row r="1219" spans="2:10" x14ac:dyDescent="0.2">
      <c r="B1219" s="72">
        <v>1214</v>
      </c>
      <c r="D1219" s="651">
        <v>1</v>
      </c>
      <c r="E1219" s="275" t="s">
        <v>757</v>
      </c>
      <c r="F1219" s="275" t="s">
        <v>701</v>
      </c>
      <c r="G1219" s="275" t="s">
        <v>758</v>
      </c>
      <c r="H1219" s="275" t="s">
        <v>2535</v>
      </c>
      <c r="I1219" s="642">
        <v>14735</v>
      </c>
      <c r="J1219" s="105" t="s">
        <v>940</v>
      </c>
    </row>
    <row r="1220" spans="2:10" ht="13.5" thickBot="1" x14ac:dyDescent="0.25">
      <c r="B1220" s="72">
        <v>1215</v>
      </c>
      <c r="D1220" s="650"/>
      <c r="E1220" s="84" t="s">
        <v>757</v>
      </c>
      <c r="F1220" s="84" t="s">
        <v>701</v>
      </c>
      <c r="G1220" s="84" t="s">
        <v>758</v>
      </c>
      <c r="H1220" s="84" t="s">
        <v>3945</v>
      </c>
      <c r="I1220" s="606">
        <v>14766</v>
      </c>
      <c r="J1220" s="105"/>
    </row>
    <row r="1221" spans="2:10" ht="13.5" thickBot="1" x14ac:dyDescent="0.25">
      <c r="B1221" s="72">
        <v>1216</v>
      </c>
      <c r="E1221" s="84" t="s">
        <v>759</v>
      </c>
      <c r="F1221" s="84" t="s">
        <v>3306</v>
      </c>
      <c r="G1221" s="84" t="s">
        <v>91</v>
      </c>
      <c r="H1221" s="84" t="s">
        <v>2775</v>
      </c>
      <c r="I1221" s="606">
        <v>13176</v>
      </c>
      <c r="J1221" s="105" t="s">
        <v>940</v>
      </c>
    </row>
    <row r="1222" spans="2:10" x14ac:dyDescent="0.2">
      <c r="B1222" s="72">
        <v>1217</v>
      </c>
      <c r="D1222" s="649">
        <v>1</v>
      </c>
      <c r="E1222" s="112" t="s">
        <v>759</v>
      </c>
      <c r="F1222" s="112" t="s">
        <v>2737</v>
      </c>
      <c r="G1222" s="112" t="s">
        <v>702</v>
      </c>
      <c r="H1222" s="112" t="s">
        <v>2535</v>
      </c>
      <c r="I1222" s="605">
        <v>13108</v>
      </c>
      <c r="J1222" s="105" t="s">
        <v>940</v>
      </c>
    </row>
    <row r="1223" spans="2:10" ht="13.5" thickBot="1" x14ac:dyDescent="0.25">
      <c r="B1223" s="72">
        <v>1218</v>
      </c>
      <c r="D1223" s="650"/>
      <c r="E1223" s="413" t="s">
        <v>759</v>
      </c>
      <c r="F1223" s="413" t="s">
        <v>2737</v>
      </c>
      <c r="G1223" s="413" t="s">
        <v>702</v>
      </c>
      <c r="H1223" s="413" t="s">
        <v>2531</v>
      </c>
      <c r="I1223" s="661">
        <v>13915</v>
      </c>
      <c r="J1223" s="105" t="s">
        <v>940</v>
      </c>
    </row>
    <row r="1224" spans="2:10" ht="13.5" thickBot="1" x14ac:dyDescent="0.25">
      <c r="B1224" s="72">
        <v>1219</v>
      </c>
      <c r="E1224" s="84" t="s">
        <v>759</v>
      </c>
      <c r="F1224" s="84" t="s">
        <v>698</v>
      </c>
      <c r="G1224" s="84" t="s">
        <v>702</v>
      </c>
      <c r="H1224" s="84" t="s">
        <v>1533</v>
      </c>
      <c r="I1224" s="606">
        <v>13280</v>
      </c>
      <c r="J1224" s="105" t="s">
        <v>940</v>
      </c>
    </row>
    <row r="1225" spans="2:10" x14ac:dyDescent="0.2">
      <c r="B1225" s="72">
        <v>1220</v>
      </c>
      <c r="D1225" s="649">
        <v>1</v>
      </c>
      <c r="E1225" s="275" t="s">
        <v>759</v>
      </c>
      <c r="F1225" s="275" t="s">
        <v>701</v>
      </c>
      <c r="G1225" s="275" t="s">
        <v>242</v>
      </c>
      <c r="H1225" s="275" t="s">
        <v>479</v>
      </c>
      <c r="I1225" s="642">
        <v>14553</v>
      </c>
      <c r="J1225" s="105" t="s">
        <v>940</v>
      </c>
    </row>
    <row r="1226" spans="2:10" ht="13.5" thickBot="1" x14ac:dyDescent="0.25">
      <c r="B1226" s="72">
        <v>1221</v>
      </c>
      <c r="D1226" s="650"/>
      <c r="E1226" s="84" t="s">
        <v>759</v>
      </c>
      <c r="F1226" s="84" t="s">
        <v>701</v>
      </c>
      <c r="G1226" s="84" t="s">
        <v>242</v>
      </c>
      <c r="H1226" s="84" t="s">
        <v>3943</v>
      </c>
      <c r="I1226" s="606">
        <v>14766</v>
      </c>
      <c r="J1226" s="105"/>
    </row>
    <row r="1227" spans="2:10" x14ac:dyDescent="0.2">
      <c r="B1227" s="72">
        <v>1222</v>
      </c>
      <c r="E1227" s="84" t="s">
        <v>3368</v>
      </c>
      <c r="F1227" s="84" t="s">
        <v>786</v>
      </c>
      <c r="G1227" s="84" t="s">
        <v>3369</v>
      </c>
      <c r="H1227" s="645" t="s">
        <v>3046</v>
      </c>
      <c r="I1227" s="606">
        <v>14894</v>
      </c>
      <c r="J1227" s="105" t="s">
        <v>940</v>
      </c>
    </row>
    <row r="1228" spans="2:10" x14ac:dyDescent="0.2">
      <c r="B1228" s="72">
        <v>1223</v>
      </c>
      <c r="D1228" s="75">
        <v>1</v>
      </c>
      <c r="E1228" s="112" t="s">
        <v>760</v>
      </c>
      <c r="F1228" s="112" t="s">
        <v>920</v>
      </c>
      <c r="G1228" s="112" t="s">
        <v>702</v>
      </c>
      <c r="H1228" s="112" t="s">
        <v>479</v>
      </c>
      <c r="I1228" s="605">
        <v>13173</v>
      </c>
      <c r="J1228" s="105" t="s">
        <v>940</v>
      </c>
    </row>
    <row r="1229" spans="2:10" x14ac:dyDescent="0.2">
      <c r="B1229" s="72">
        <v>1224</v>
      </c>
      <c r="D1229" s="75">
        <v>1</v>
      </c>
      <c r="E1229" s="275" t="s">
        <v>760</v>
      </c>
      <c r="F1229" s="275" t="s">
        <v>920</v>
      </c>
      <c r="G1229" s="275" t="s">
        <v>702</v>
      </c>
      <c r="H1229" s="275" t="s">
        <v>2535</v>
      </c>
      <c r="I1229" s="642">
        <v>14296</v>
      </c>
      <c r="J1229" s="105" t="s">
        <v>940</v>
      </c>
    </row>
    <row r="1230" spans="2:10" x14ac:dyDescent="0.2">
      <c r="B1230" s="72">
        <v>1225</v>
      </c>
      <c r="D1230" s="75"/>
      <c r="E1230" s="84" t="s">
        <v>760</v>
      </c>
      <c r="F1230" s="84" t="s">
        <v>920</v>
      </c>
      <c r="G1230" s="84" t="s">
        <v>702</v>
      </c>
      <c r="H1230" s="84" t="s">
        <v>3943</v>
      </c>
      <c r="I1230" s="606">
        <v>14766</v>
      </c>
      <c r="J1230" s="105"/>
    </row>
    <row r="1231" spans="2:10" x14ac:dyDescent="0.2">
      <c r="B1231" s="72">
        <v>1226</v>
      </c>
      <c r="E1231" s="84" t="s">
        <v>761</v>
      </c>
      <c r="F1231" s="84" t="s">
        <v>920</v>
      </c>
      <c r="G1231" s="84" t="s">
        <v>702</v>
      </c>
      <c r="H1231" s="84" t="s">
        <v>479</v>
      </c>
      <c r="I1231" s="606">
        <v>13114</v>
      </c>
      <c r="J1231" s="105" t="s">
        <v>940</v>
      </c>
    </row>
    <row r="1232" spans="2:10" x14ac:dyDescent="0.2">
      <c r="B1232" s="72">
        <v>1227</v>
      </c>
      <c r="E1232" s="84" t="s">
        <v>2157</v>
      </c>
      <c r="F1232" s="84" t="s">
        <v>3625</v>
      </c>
      <c r="G1232" s="84" t="s">
        <v>2186</v>
      </c>
      <c r="H1232" s="84" t="s">
        <v>2770</v>
      </c>
      <c r="I1232" s="606">
        <v>13199</v>
      </c>
      <c r="J1232" s="105" t="s">
        <v>940</v>
      </c>
    </row>
    <row r="1233" spans="2:10" x14ac:dyDescent="0.2">
      <c r="B1233" s="72">
        <v>1228</v>
      </c>
      <c r="E1233" s="836" t="s">
        <v>3370</v>
      </c>
      <c r="F1233" s="836" t="s">
        <v>3064</v>
      </c>
      <c r="G1233" s="836" t="s">
        <v>1078</v>
      </c>
      <c r="H1233" s="925" t="s">
        <v>3046</v>
      </c>
      <c r="I1233" s="838">
        <v>13555</v>
      </c>
      <c r="J1233" s="105" t="s">
        <v>1245</v>
      </c>
    </row>
    <row r="1234" spans="2:10" x14ac:dyDescent="0.2">
      <c r="B1234" s="72">
        <v>1229</v>
      </c>
      <c r="E1234" s="84" t="s">
        <v>184</v>
      </c>
      <c r="F1234" s="84" t="s">
        <v>90</v>
      </c>
      <c r="G1234" s="84" t="s">
        <v>4106</v>
      </c>
      <c r="H1234" s="84" t="s">
        <v>181</v>
      </c>
      <c r="I1234" s="606">
        <v>14824</v>
      </c>
      <c r="J1234" s="105"/>
    </row>
    <row r="1235" spans="2:10" x14ac:dyDescent="0.2">
      <c r="B1235" s="72">
        <v>1230</v>
      </c>
      <c r="E1235" s="84" t="s">
        <v>3122</v>
      </c>
      <c r="F1235" s="84" t="s">
        <v>3624</v>
      </c>
      <c r="G1235" s="84" t="s">
        <v>2836</v>
      </c>
      <c r="H1235" s="84" t="s">
        <v>2771</v>
      </c>
      <c r="I1235" s="606">
        <v>13193</v>
      </c>
      <c r="J1235" s="105" t="s">
        <v>940</v>
      </c>
    </row>
    <row r="1236" spans="2:10" x14ac:dyDescent="0.2">
      <c r="B1236" s="72">
        <v>1231</v>
      </c>
      <c r="E1236" s="839" t="s">
        <v>762</v>
      </c>
      <c r="F1236" s="839" t="s">
        <v>786</v>
      </c>
      <c r="G1236" s="839" t="s">
        <v>94</v>
      </c>
      <c r="H1236" s="839" t="s">
        <v>479</v>
      </c>
      <c r="I1236" s="840">
        <v>13116</v>
      </c>
      <c r="J1236" s="105" t="s">
        <v>940</v>
      </c>
    </row>
    <row r="1237" spans="2:10" x14ac:dyDescent="0.2">
      <c r="B1237" s="72">
        <v>1232</v>
      </c>
      <c r="E1237" s="87" t="s">
        <v>2867</v>
      </c>
      <c r="F1237" s="87" t="s">
        <v>786</v>
      </c>
      <c r="G1237" s="87" t="s">
        <v>2195</v>
      </c>
      <c r="H1237" s="87" t="s">
        <v>1533</v>
      </c>
      <c r="I1237" s="609">
        <v>13151</v>
      </c>
      <c r="J1237" s="105" t="s">
        <v>940</v>
      </c>
    </row>
    <row r="1238" spans="2:10" x14ac:dyDescent="0.2">
      <c r="B1238" s="72">
        <v>1233</v>
      </c>
      <c r="E1238" s="88" t="s">
        <v>2868</v>
      </c>
      <c r="F1238" s="88" t="s">
        <v>506</v>
      </c>
      <c r="G1238" s="88" t="s">
        <v>3636</v>
      </c>
      <c r="H1238" s="88" t="s">
        <v>1533</v>
      </c>
      <c r="I1238" s="608">
        <v>13162</v>
      </c>
      <c r="J1238" s="105" t="s">
        <v>940</v>
      </c>
    </row>
    <row r="1239" spans="2:10" x14ac:dyDescent="0.2">
      <c r="B1239" s="72">
        <v>1234</v>
      </c>
      <c r="E1239" s="836" t="s">
        <v>3371</v>
      </c>
      <c r="F1239" s="836" t="s">
        <v>2502</v>
      </c>
      <c r="G1239" s="836" t="s">
        <v>3890</v>
      </c>
      <c r="H1239" s="925" t="s">
        <v>3046</v>
      </c>
      <c r="I1239" s="838">
        <v>13251</v>
      </c>
      <c r="J1239" s="105" t="s">
        <v>940</v>
      </c>
    </row>
    <row r="1240" spans="2:10" x14ac:dyDescent="0.2">
      <c r="B1240" s="72">
        <v>1235</v>
      </c>
      <c r="E1240" s="87" t="s">
        <v>763</v>
      </c>
      <c r="F1240" s="87" t="s">
        <v>90</v>
      </c>
      <c r="G1240" s="87" t="s">
        <v>242</v>
      </c>
      <c r="H1240" s="87" t="s">
        <v>479</v>
      </c>
      <c r="I1240" s="609">
        <v>13114</v>
      </c>
      <c r="J1240" s="105" t="s">
        <v>940</v>
      </c>
    </row>
    <row r="1241" spans="2:10" x14ac:dyDescent="0.2">
      <c r="B1241" s="72">
        <v>1236</v>
      </c>
      <c r="E1241" s="84" t="s">
        <v>2277</v>
      </c>
      <c r="F1241" s="84" t="s">
        <v>920</v>
      </c>
      <c r="G1241" s="84" t="s">
        <v>702</v>
      </c>
      <c r="H1241" s="84" t="s">
        <v>3942</v>
      </c>
      <c r="I1241" s="606">
        <v>14360</v>
      </c>
      <c r="J1241" s="105" t="s">
        <v>940</v>
      </c>
    </row>
    <row r="1242" spans="2:10" x14ac:dyDescent="0.2">
      <c r="B1242" s="72">
        <v>1237</v>
      </c>
      <c r="E1242" s="87" t="s">
        <v>2869</v>
      </c>
      <c r="F1242" s="87" t="s">
        <v>1191</v>
      </c>
      <c r="G1242" s="87" t="s">
        <v>3994</v>
      </c>
      <c r="H1242" s="87" t="s">
        <v>1533</v>
      </c>
      <c r="I1242" s="609">
        <v>13280</v>
      </c>
      <c r="J1242" s="105" t="s">
        <v>940</v>
      </c>
    </row>
    <row r="1243" spans="2:10" x14ac:dyDescent="0.2">
      <c r="B1243" s="72">
        <v>1238</v>
      </c>
      <c r="D1243" s="75">
        <v>1</v>
      </c>
      <c r="E1243" s="275" t="s">
        <v>997</v>
      </c>
      <c r="F1243" s="275" t="s">
        <v>3887</v>
      </c>
      <c r="G1243" s="275" t="s">
        <v>998</v>
      </c>
      <c r="H1243" s="275" t="s">
        <v>479</v>
      </c>
      <c r="I1243" s="642">
        <v>14382</v>
      </c>
      <c r="J1243" s="105" t="s">
        <v>940</v>
      </c>
    </row>
    <row r="1244" spans="2:10" x14ac:dyDescent="0.2">
      <c r="B1244" s="72">
        <v>1239</v>
      </c>
      <c r="D1244" s="75"/>
      <c r="E1244" s="84" t="s">
        <v>997</v>
      </c>
      <c r="F1244" s="84" t="s">
        <v>3887</v>
      </c>
      <c r="G1244" s="84" t="s">
        <v>998</v>
      </c>
      <c r="H1244" s="84" t="s">
        <v>177</v>
      </c>
      <c r="I1244" s="606">
        <v>14766</v>
      </c>
      <c r="J1244" s="105"/>
    </row>
    <row r="1245" spans="2:10" x14ac:dyDescent="0.2">
      <c r="B1245" s="72">
        <v>1240</v>
      </c>
      <c r="E1245" s="84" t="s">
        <v>2870</v>
      </c>
      <c r="F1245" s="84" t="s">
        <v>90</v>
      </c>
      <c r="G1245" s="84" t="s">
        <v>2265</v>
      </c>
      <c r="H1245" s="84" t="s">
        <v>1533</v>
      </c>
      <c r="I1245" s="606">
        <v>14360</v>
      </c>
      <c r="J1245" s="105" t="s">
        <v>940</v>
      </c>
    </row>
    <row r="1246" spans="2:10" ht="13.5" thickBot="1" x14ac:dyDescent="0.25">
      <c r="B1246" s="72">
        <v>1241</v>
      </c>
      <c r="E1246" s="84" t="s">
        <v>2158</v>
      </c>
      <c r="F1246" s="84" t="s">
        <v>3625</v>
      </c>
      <c r="G1246" s="84" t="s">
        <v>515</v>
      </c>
      <c r="H1246" s="84" t="s">
        <v>2770</v>
      </c>
      <c r="I1246" s="606">
        <v>13928</v>
      </c>
      <c r="J1246" s="105" t="s">
        <v>940</v>
      </c>
    </row>
    <row r="1247" spans="2:10" x14ac:dyDescent="0.2">
      <c r="B1247" s="72">
        <v>1242</v>
      </c>
      <c r="D1247" s="649">
        <v>1</v>
      </c>
      <c r="E1247" s="275" t="s">
        <v>394</v>
      </c>
      <c r="F1247" s="275" t="s">
        <v>3624</v>
      </c>
      <c r="G1247" s="275" t="s">
        <v>702</v>
      </c>
      <c r="H1247" s="275" t="s">
        <v>3036</v>
      </c>
      <c r="I1247" s="642">
        <v>13114</v>
      </c>
      <c r="J1247" s="105" t="s">
        <v>940</v>
      </c>
    </row>
    <row r="1248" spans="2:10" ht="13.5" thickBot="1" x14ac:dyDescent="0.25">
      <c r="B1248" s="72">
        <v>1243</v>
      </c>
      <c r="D1248" s="650"/>
      <c r="E1248" s="84" t="s">
        <v>394</v>
      </c>
      <c r="F1248" s="84" t="s">
        <v>3624</v>
      </c>
      <c r="G1248" s="84" t="s">
        <v>702</v>
      </c>
      <c r="H1248" s="84" t="s">
        <v>401</v>
      </c>
      <c r="I1248" s="606">
        <v>14766</v>
      </c>
      <c r="J1248" s="105"/>
    </row>
    <row r="1249" spans="2:11" x14ac:dyDescent="0.2">
      <c r="B1249" s="72">
        <v>1244</v>
      </c>
      <c r="D1249" s="649">
        <v>1</v>
      </c>
      <c r="E1249" s="112" t="s">
        <v>999</v>
      </c>
      <c r="F1249" s="112" t="s">
        <v>96</v>
      </c>
      <c r="G1249" s="112" t="s">
        <v>1000</v>
      </c>
      <c r="H1249" s="112" t="s">
        <v>2535</v>
      </c>
      <c r="I1249" s="605">
        <v>13123</v>
      </c>
      <c r="J1249" s="105" t="s">
        <v>940</v>
      </c>
    </row>
    <row r="1250" spans="2:11" x14ac:dyDescent="0.2">
      <c r="B1250" s="72">
        <v>1245</v>
      </c>
      <c r="D1250" s="651">
        <v>1</v>
      </c>
      <c r="E1250" s="112" t="s">
        <v>999</v>
      </c>
      <c r="F1250" s="112" t="s">
        <v>96</v>
      </c>
      <c r="G1250" s="112" t="s">
        <v>1000</v>
      </c>
      <c r="H1250" s="112" t="s">
        <v>2531</v>
      </c>
      <c r="I1250" s="605">
        <v>14470</v>
      </c>
      <c r="J1250" s="105" t="s">
        <v>940</v>
      </c>
    </row>
    <row r="1251" spans="2:11" x14ac:dyDescent="0.2">
      <c r="B1251" s="72">
        <v>1246</v>
      </c>
      <c r="D1251" s="651">
        <v>1</v>
      </c>
      <c r="E1251" s="275" t="s">
        <v>999</v>
      </c>
      <c r="F1251" s="275" t="s">
        <v>96</v>
      </c>
      <c r="G1251" s="275" t="s">
        <v>1000</v>
      </c>
      <c r="H1251" s="275" t="s">
        <v>2782</v>
      </c>
      <c r="I1251" s="642">
        <v>14626</v>
      </c>
      <c r="J1251" s="105" t="s">
        <v>1706</v>
      </c>
    </row>
    <row r="1252" spans="2:11" ht="13.5" thickBot="1" x14ac:dyDescent="0.25">
      <c r="B1252" s="72">
        <v>1247</v>
      </c>
      <c r="D1252" s="650"/>
      <c r="E1252" s="81" t="s">
        <v>999</v>
      </c>
      <c r="F1252" s="81" t="s">
        <v>96</v>
      </c>
      <c r="G1252" s="81" t="s">
        <v>1000</v>
      </c>
      <c r="H1252" s="81" t="s">
        <v>2668</v>
      </c>
      <c r="I1252" s="611">
        <v>14766</v>
      </c>
      <c r="J1252" s="105"/>
    </row>
    <row r="1253" spans="2:11" x14ac:dyDescent="0.2">
      <c r="B1253" s="72">
        <v>1248</v>
      </c>
      <c r="D1253" s="649">
        <v>1</v>
      </c>
      <c r="E1253" s="275" t="s">
        <v>999</v>
      </c>
      <c r="F1253" s="275" t="s">
        <v>709</v>
      </c>
      <c r="G1253" s="275" t="s">
        <v>507</v>
      </c>
      <c r="H1253" s="275" t="s">
        <v>479</v>
      </c>
      <c r="I1253" s="642">
        <v>14675</v>
      </c>
      <c r="J1253" s="105" t="s">
        <v>940</v>
      </c>
    </row>
    <row r="1254" spans="2:11" ht="13.5" thickBot="1" x14ac:dyDescent="0.25">
      <c r="B1254" s="72">
        <v>1249</v>
      </c>
      <c r="D1254" s="650"/>
      <c r="E1254" s="84" t="s">
        <v>999</v>
      </c>
      <c r="F1254" s="84" t="s">
        <v>709</v>
      </c>
      <c r="G1254" s="84" t="s">
        <v>507</v>
      </c>
      <c r="H1254" s="84" t="s">
        <v>3945</v>
      </c>
      <c r="I1254" s="606">
        <v>14766</v>
      </c>
      <c r="J1254" s="105"/>
    </row>
    <row r="1255" spans="2:11" x14ac:dyDescent="0.2">
      <c r="B1255" s="72">
        <v>1250</v>
      </c>
      <c r="E1255" s="87" t="s">
        <v>1001</v>
      </c>
      <c r="F1255" s="87" t="s">
        <v>905</v>
      </c>
      <c r="G1255" s="87" t="s">
        <v>702</v>
      </c>
      <c r="H1255" s="87" t="s">
        <v>479</v>
      </c>
      <c r="I1255" s="609">
        <v>13114</v>
      </c>
      <c r="J1255" s="105" t="s">
        <v>940</v>
      </c>
    </row>
    <row r="1256" spans="2:11" x14ac:dyDescent="0.2">
      <c r="B1256" s="72">
        <v>1251</v>
      </c>
      <c r="E1256" s="84" t="s">
        <v>1002</v>
      </c>
      <c r="F1256" s="84" t="s">
        <v>93</v>
      </c>
      <c r="G1256" s="84" t="s">
        <v>495</v>
      </c>
      <c r="H1256" s="84" t="s">
        <v>479</v>
      </c>
      <c r="I1256" s="606">
        <v>14727</v>
      </c>
      <c r="J1256" s="105" t="s">
        <v>940</v>
      </c>
      <c r="K1256" s="79"/>
    </row>
    <row r="1257" spans="2:11" x14ac:dyDescent="0.2">
      <c r="B1257" s="72">
        <v>1252</v>
      </c>
      <c r="D1257" s="75">
        <v>1</v>
      </c>
      <c r="E1257" s="112" t="s">
        <v>1003</v>
      </c>
      <c r="F1257" s="112" t="s">
        <v>920</v>
      </c>
      <c r="G1257" s="112" t="s">
        <v>707</v>
      </c>
      <c r="H1257" s="112" t="s">
        <v>479</v>
      </c>
      <c r="I1257" s="605">
        <v>13114</v>
      </c>
      <c r="J1257" s="105" t="s">
        <v>940</v>
      </c>
    </row>
    <row r="1258" spans="2:11" x14ac:dyDescent="0.2">
      <c r="B1258" s="72">
        <v>1253</v>
      </c>
      <c r="D1258" s="75">
        <v>1</v>
      </c>
      <c r="E1258" s="275" t="s">
        <v>1003</v>
      </c>
      <c r="F1258" s="275" t="s">
        <v>920</v>
      </c>
      <c r="G1258" s="275" t="s">
        <v>707</v>
      </c>
      <c r="H1258" s="275" t="s">
        <v>2535</v>
      </c>
      <c r="I1258" s="642">
        <v>14642</v>
      </c>
      <c r="J1258" s="105" t="s">
        <v>940</v>
      </c>
    </row>
    <row r="1259" spans="2:11" x14ac:dyDescent="0.2">
      <c r="B1259" s="72">
        <v>1254</v>
      </c>
      <c r="D1259" s="75"/>
      <c r="E1259" s="84" t="s">
        <v>1003</v>
      </c>
      <c r="F1259" s="84" t="s">
        <v>920</v>
      </c>
      <c r="G1259" s="84" t="s">
        <v>707</v>
      </c>
      <c r="H1259" s="84" t="s">
        <v>3943</v>
      </c>
      <c r="I1259" s="606">
        <v>14766</v>
      </c>
      <c r="J1259" s="105"/>
    </row>
    <row r="1260" spans="2:11" x14ac:dyDescent="0.2">
      <c r="B1260" s="72">
        <v>1255</v>
      </c>
      <c r="E1260" s="87" t="s">
        <v>2318</v>
      </c>
      <c r="F1260" s="87" t="s">
        <v>701</v>
      </c>
      <c r="G1260" s="87" t="s">
        <v>1770</v>
      </c>
      <c r="H1260" s="87" t="s">
        <v>2531</v>
      </c>
      <c r="I1260" s="609">
        <v>13108</v>
      </c>
      <c r="J1260" s="105" t="s">
        <v>940</v>
      </c>
    </row>
    <row r="1261" spans="2:11" x14ac:dyDescent="0.2">
      <c r="B1261" s="72">
        <v>1256</v>
      </c>
      <c r="E1261" s="87" t="s">
        <v>1073</v>
      </c>
      <c r="F1261" s="87" t="s">
        <v>202</v>
      </c>
      <c r="G1261" s="87" t="s">
        <v>106</v>
      </c>
      <c r="H1261" s="87" t="s">
        <v>10</v>
      </c>
      <c r="I1261" s="609">
        <v>13224</v>
      </c>
      <c r="J1261" s="105" t="s">
        <v>940</v>
      </c>
    </row>
    <row r="1262" spans="2:11" x14ac:dyDescent="0.2">
      <c r="B1262" s="72">
        <v>1257</v>
      </c>
      <c r="D1262" s="75">
        <v>1</v>
      </c>
      <c r="E1262" s="275" t="s">
        <v>1004</v>
      </c>
      <c r="F1262" s="275" t="s">
        <v>3625</v>
      </c>
      <c r="G1262" s="275" t="s">
        <v>3057</v>
      </c>
      <c r="H1262" s="275" t="s">
        <v>479</v>
      </c>
      <c r="I1262" s="642">
        <v>14553</v>
      </c>
      <c r="J1262" s="105" t="s">
        <v>940</v>
      </c>
    </row>
    <row r="1263" spans="2:11" x14ac:dyDescent="0.2">
      <c r="B1263" s="72">
        <v>1258</v>
      </c>
      <c r="D1263" s="75"/>
      <c r="E1263" s="84" t="s">
        <v>1004</v>
      </c>
      <c r="F1263" s="84" t="s">
        <v>3625</v>
      </c>
      <c r="G1263" s="84" t="s">
        <v>3057</v>
      </c>
      <c r="H1263" s="84" t="s">
        <v>3943</v>
      </c>
      <c r="I1263" s="606">
        <v>14766</v>
      </c>
      <c r="J1263" s="105"/>
    </row>
    <row r="1264" spans="2:11" x14ac:dyDescent="0.2">
      <c r="B1264" s="72">
        <v>1259</v>
      </c>
      <c r="E1264" s="84" t="s">
        <v>1005</v>
      </c>
      <c r="F1264" s="84" t="s">
        <v>905</v>
      </c>
      <c r="G1264" s="84" t="s">
        <v>490</v>
      </c>
      <c r="H1264" s="84" t="s">
        <v>1533</v>
      </c>
      <c r="I1264" s="606">
        <v>14873</v>
      </c>
      <c r="J1264" s="105" t="s">
        <v>940</v>
      </c>
    </row>
    <row r="1265" spans="2:11" x14ac:dyDescent="0.2">
      <c r="B1265" s="72">
        <v>1260</v>
      </c>
      <c r="D1265" s="75">
        <v>1</v>
      </c>
      <c r="E1265" s="275" t="s">
        <v>1005</v>
      </c>
      <c r="F1265" s="275" t="s">
        <v>914</v>
      </c>
      <c r="G1265" s="275" t="s">
        <v>1006</v>
      </c>
      <c r="H1265" s="275" t="s">
        <v>479</v>
      </c>
      <c r="I1265" s="642">
        <v>13644</v>
      </c>
      <c r="J1265" s="105" t="s">
        <v>940</v>
      </c>
    </row>
    <row r="1266" spans="2:11" x14ac:dyDescent="0.2">
      <c r="B1266" s="72">
        <v>1261</v>
      </c>
      <c r="D1266" s="75"/>
      <c r="E1266" s="84" t="s">
        <v>1005</v>
      </c>
      <c r="F1266" s="84" t="s">
        <v>914</v>
      </c>
      <c r="G1266" s="84" t="s">
        <v>1006</v>
      </c>
      <c r="H1266" s="84" t="s">
        <v>177</v>
      </c>
      <c r="I1266" s="606">
        <v>14766</v>
      </c>
      <c r="J1266" s="105"/>
    </row>
    <row r="1267" spans="2:11" x14ac:dyDescent="0.2">
      <c r="B1267" s="72">
        <v>1262</v>
      </c>
      <c r="E1267" s="343" t="s">
        <v>1005</v>
      </c>
      <c r="F1267" s="343" t="s">
        <v>90</v>
      </c>
      <c r="G1267" s="343" t="s">
        <v>515</v>
      </c>
      <c r="H1267" s="343" t="s">
        <v>1533</v>
      </c>
      <c r="I1267" s="493">
        <v>13151</v>
      </c>
      <c r="J1267" s="105" t="s">
        <v>940</v>
      </c>
    </row>
    <row r="1268" spans="2:11" x14ac:dyDescent="0.2">
      <c r="B1268" s="72">
        <v>1263</v>
      </c>
      <c r="D1268" s="75">
        <v>1</v>
      </c>
      <c r="E1268" s="275" t="s">
        <v>1005</v>
      </c>
      <c r="F1268" s="275" t="s">
        <v>3158</v>
      </c>
      <c r="G1268" s="275" t="s">
        <v>2542</v>
      </c>
      <c r="H1268" s="275" t="s">
        <v>479</v>
      </c>
      <c r="I1268" s="642">
        <v>13197</v>
      </c>
      <c r="J1268" s="105" t="s">
        <v>940</v>
      </c>
    </row>
    <row r="1269" spans="2:11" x14ac:dyDescent="0.2">
      <c r="B1269" s="72">
        <v>1264</v>
      </c>
      <c r="D1269" s="75"/>
      <c r="E1269" s="84" t="s">
        <v>1005</v>
      </c>
      <c r="F1269" s="84" t="s">
        <v>3158</v>
      </c>
      <c r="G1269" s="84" t="s">
        <v>2542</v>
      </c>
      <c r="H1269" s="84" t="s">
        <v>175</v>
      </c>
      <c r="I1269" s="606">
        <v>14766</v>
      </c>
      <c r="J1269" s="105"/>
    </row>
    <row r="1270" spans="2:11" x14ac:dyDescent="0.2">
      <c r="B1270" s="72">
        <v>1265</v>
      </c>
      <c r="E1270" s="84" t="s">
        <v>1005</v>
      </c>
      <c r="F1270" s="84" t="s">
        <v>709</v>
      </c>
      <c r="G1270" s="84" t="s">
        <v>787</v>
      </c>
      <c r="H1270" s="84" t="s">
        <v>479</v>
      </c>
      <c r="I1270" s="606">
        <v>13931</v>
      </c>
      <c r="J1270" s="105" t="s">
        <v>940</v>
      </c>
    </row>
    <row r="1271" spans="2:11" x14ac:dyDescent="0.2">
      <c r="B1271" s="72">
        <v>1266</v>
      </c>
      <c r="E1271" s="84" t="s">
        <v>1005</v>
      </c>
      <c r="F1271" s="84" t="s">
        <v>786</v>
      </c>
      <c r="G1271" s="84" t="s">
        <v>515</v>
      </c>
      <c r="H1271" s="84" t="s">
        <v>8</v>
      </c>
      <c r="I1271" s="606">
        <v>14720</v>
      </c>
      <c r="J1271" s="105" t="s">
        <v>939</v>
      </c>
    </row>
    <row r="1272" spans="2:11" x14ac:dyDescent="0.2">
      <c r="B1272" s="72">
        <v>1267</v>
      </c>
      <c r="E1272" s="84" t="s">
        <v>1005</v>
      </c>
      <c r="F1272" s="84" t="s">
        <v>786</v>
      </c>
      <c r="G1272" s="84" t="s">
        <v>702</v>
      </c>
      <c r="H1272" s="84" t="s">
        <v>479</v>
      </c>
      <c r="I1272" s="606">
        <v>13939</v>
      </c>
      <c r="J1272" s="105" t="s">
        <v>940</v>
      </c>
    </row>
    <row r="1273" spans="2:11" x14ac:dyDescent="0.2">
      <c r="B1273" s="72">
        <v>1268</v>
      </c>
      <c r="E1273" s="87" t="s">
        <v>1005</v>
      </c>
      <c r="F1273" s="87" t="s">
        <v>3705</v>
      </c>
      <c r="G1273" s="87" t="s">
        <v>906</v>
      </c>
      <c r="H1273" s="87" t="s">
        <v>2535</v>
      </c>
      <c r="I1273" s="609">
        <v>13108</v>
      </c>
      <c r="J1273" s="105" t="s">
        <v>940</v>
      </c>
    </row>
    <row r="1274" spans="2:11" x14ac:dyDescent="0.2">
      <c r="B1274" s="72">
        <v>1269</v>
      </c>
      <c r="D1274" s="75">
        <v>1</v>
      </c>
      <c r="E1274" s="275" t="s">
        <v>14</v>
      </c>
      <c r="F1274" s="275" t="s">
        <v>3624</v>
      </c>
      <c r="G1274" s="275" t="s">
        <v>710</v>
      </c>
      <c r="H1274" s="275" t="s">
        <v>479</v>
      </c>
      <c r="I1274" s="642">
        <v>14351</v>
      </c>
      <c r="J1274" s="105" t="s">
        <v>939</v>
      </c>
    </row>
    <row r="1275" spans="2:11" x14ac:dyDescent="0.2">
      <c r="B1275" s="72">
        <v>1270</v>
      </c>
      <c r="D1275" s="75"/>
      <c r="E1275" s="84" t="s">
        <v>14</v>
      </c>
      <c r="F1275" s="84" t="s">
        <v>3624</v>
      </c>
      <c r="G1275" s="84" t="s">
        <v>710</v>
      </c>
      <c r="H1275" s="84" t="s">
        <v>175</v>
      </c>
      <c r="I1275" s="606">
        <v>14766</v>
      </c>
      <c r="J1275" s="105"/>
    </row>
    <row r="1276" spans="2:11" x14ac:dyDescent="0.2">
      <c r="B1276" s="72">
        <v>1271</v>
      </c>
      <c r="E1276" s="87" t="s">
        <v>3485</v>
      </c>
      <c r="F1276" s="87" t="s">
        <v>2548</v>
      </c>
      <c r="G1276" s="87" t="s">
        <v>917</v>
      </c>
      <c r="H1276" s="87" t="s">
        <v>1468</v>
      </c>
      <c r="I1276" s="609">
        <v>13116</v>
      </c>
      <c r="J1276" s="105" t="s">
        <v>940</v>
      </c>
    </row>
    <row r="1277" spans="2:11" x14ac:dyDescent="0.2">
      <c r="B1277" s="72">
        <v>1272</v>
      </c>
      <c r="E1277" s="87" t="s">
        <v>2871</v>
      </c>
      <c r="F1277" s="87" t="s">
        <v>2627</v>
      </c>
      <c r="G1277" s="87" t="s">
        <v>122</v>
      </c>
      <c r="H1277" s="87" t="s">
        <v>1533</v>
      </c>
      <c r="I1277" s="609">
        <v>13284</v>
      </c>
      <c r="J1277" s="105" t="s">
        <v>940</v>
      </c>
      <c r="K1277" s="72" t="s">
        <v>1689</v>
      </c>
    </row>
    <row r="1278" spans="2:11" x14ac:dyDescent="0.2">
      <c r="B1278" s="72">
        <v>1273</v>
      </c>
      <c r="E1278" s="836" t="s">
        <v>3372</v>
      </c>
      <c r="F1278" s="836" t="s">
        <v>96</v>
      </c>
      <c r="G1278" s="836" t="s">
        <v>106</v>
      </c>
      <c r="H1278" s="925" t="s">
        <v>3046</v>
      </c>
      <c r="I1278" s="838">
        <v>14894</v>
      </c>
      <c r="J1278" s="105" t="s">
        <v>940</v>
      </c>
    </row>
    <row r="1279" spans="2:11" x14ac:dyDescent="0.2">
      <c r="B1279" s="72">
        <v>1274</v>
      </c>
      <c r="E1279" s="84" t="s">
        <v>2872</v>
      </c>
      <c r="F1279" s="84" t="s">
        <v>90</v>
      </c>
      <c r="G1279" s="84" t="s">
        <v>2873</v>
      </c>
      <c r="H1279" s="84" t="s">
        <v>1533</v>
      </c>
      <c r="I1279" s="606">
        <v>14553</v>
      </c>
      <c r="J1279" s="105" t="s">
        <v>940</v>
      </c>
    </row>
    <row r="1280" spans="2:11" x14ac:dyDescent="0.2">
      <c r="B1280" s="72">
        <v>1275</v>
      </c>
      <c r="E1280" s="84" t="s">
        <v>358</v>
      </c>
      <c r="F1280" s="84" t="s">
        <v>3624</v>
      </c>
      <c r="G1280" s="84" t="s">
        <v>488</v>
      </c>
      <c r="H1280" s="84" t="s">
        <v>1533</v>
      </c>
      <c r="I1280" s="606">
        <v>14873</v>
      </c>
      <c r="J1280" s="105" t="s">
        <v>940</v>
      </c>
    </row>
    <row r="1281" spans="2:11" x14ac:dyDescent="0.2">
      <c r="B1281" s="72">
        <v>1276</v>
      </c>
      <c r="E1281" s="84" t="s">
        <v>359</v>
      </c>
      <c r="F1281" s="84" t="s">
        <v>3624</v>
      </c>
      <c r="G1281" s="84" t="s">
        <v>552</v>
      </c>
      <c r="H1281" s="84" t="s">
        <v>1533</v>
      </c>
      <c r="I1281" s="606">
        <v>14873</v>
      </c>
      <c r="J1281" s="105" t="s">
        <v>940</v>
      </c>
    </row>
    <row r="1282" spans="2:11" x14ac:dyDescent="0.2">
      <c r="B1282" s="72">
        <v>1277</v>
      </c>
      <c r="E1282" s="413" t="s">
        <v>360</v>
      </c>
      <c r="F1282" s="413" t="s">
        <v>905</v>
      </c>
      <c r="G1282" s="413" t="s">
        <v>3292</v>
      </c>
      <c r="H1282" s="413" t="s">
        <v>1467</v>
      </c>
      <c r="I1282" s="661">
        <v>13108</v>
      </c>
      <c r="J1282" s="105" t="s">
        <v>1677</v>
      </c>
    </row>
    <row r="1283" spans="2:11" x14ac:dyDescent="0.2">
      <c r="B1283" s="72">
        <v>1278</v>
      </c>
      <c r="E1283" s="84" t="s">
        <v>360</v>
      </c>
      <c r="F1283" s="84" t="s">
        <v>3705</v>
      </c>
      <c r="G1283" s="84" t="s">
        <v>515</v>
      </c>
      <c r="H1283" s="84" t="s">
        <v>1533</v>
      </c>
      <c r="I1283" s="606">
        <v>14873</v>
      </c>
      <c r="J1283" s="105" t="s">
        <v>940</v>
      </c>
    </row>
    <row r="1284" spans="2:11" x14ac:dyDescent="0.2">
      <c r="B1284" s="72">
        <v>1279</v>
      </c>
      <c r="E1284" s="87" t="s">
        <v>3100</v>
      </c>
      <c r="F1284" s="87" t="s">
        <v>3866</v>
      </c>
      <c r="G1284" s="87" t="s">
        <v>3521</v>
      </c>
      <c r="H1284" s="87" t="s">
        <v>2775</v>
      </c>
      <c r="I1284" s="609">
        <v>13177</v>
      </c>
      <c r="J1284" s="105" t="s">
        <v>940</v>
      </c>
    </row>
    <row r="1285" spans="2:11" x14ac:dyDescent="0.2">
      <c r="B1285" s="72">
        <v>1280</v>
      </c>
      <c r="D1285" s="75">
        <v>1</v>
      </c>
      <c r="E1285" s="275" t="s">
        <v>15</v>
      </c>
      <c r="F1285" s="275" t="s">
        <v>3625</v>
      </c>
      <c r="G1285" s="275" t="s">
        <v>3634</v>
      </c>
      <c r="H1285" s="275" t="s">
        <v>479</v>
      </c>
      <c r="I1285" s="642">
        <v>14610</v>
      </c>
      <c r="J1285" s="105" t="s">
        <v>940</v>
      </c>
    </row>
    <row r="1286" spans="2:11" x14ac:dyDescent="0.2">
      <c r="B1286" s="72">
        <v>1281</v>
      </c>
      <c r="D1286" s="75"/>
      <c r="E1286" s="84" t="s">
        <v>15</v>
      </c>
      <c r="F1286" s="84" t="s">
        <v>3625</v>
      </c>
      <c r="G1286" s="84" t="s">
        <v>3634</v>
      </c>
      <c r="H1286" s="84" t="s">
        <v>3943</v>
      </c>
      <c r="I1286" s="606">
        <v>14766</v>
      </c>
      <c r="J1286" s="105"/>
    </row>
    <row r="1287" spans="2:11" x14ac:dyDescent="0.2">
      <c r="B1287" s="72">
        <v>1282</v>
      </c>
      <c r="E1287" s="84" t="s">
        <v>16</v>
      </c>
      <c r="F1287" s="84" t="s">
        <v>2022</v>
      </c>
      <c r="G1287" s="84" t="s">
        <v>787</v>
      </c>
      <c r="H1287" s="645" t="s">
        <v>3046</v>
      </c>
      <c r="I1287" s="606">
        <v>14358</v>
      </c>
      <c r="J1287" s="105" t="s">
        <v>939</v>
      </c>
    </row>
    <row r="1288" spans="2:11" x14ac:dyDescent="0.2">
      <c r="B1288" s="72">
        <v>1283</v>
      </c>
      <c r="E1288" s="84" t="s">
        <v>16</v>
      </c>
      <c r="F1288" s="84" t="s">
        <v>90</v>
      </c>
      <c r="G1288" s="84" t="s">
        <v>702</v>
      </c>
      <c r="H1288" s="84" t="s">
        <v>3045</v>
      </c>
      <c r="I1288" s="606">
        <v>14661</v>
      </c>
      <c r="J1288" s="105" t="s">
        <v>940</v>
      </c>
    </row>
    <row r="1289" spans="2:11" x14ac:dyDescent="0.2">
      <c r="B1289" s="72">
        <v>1284</v>
      </c>
      <c r="E1289" s="84" t="s">
        <v>16</v>
      </c>
      <c r="F1289" s="84" t="s">
        <v>3625</v>
      </c>
      <c r="G1289" s="84" t="s">
        <v>94</v>
      </c>
      <c r="H1289" s="84" t="s">
        <v>479</v>
      </c>
      <c r="I1289" s="606">
        <v>13933</v>
      </c>
      <c r="J1289" s="105" t="s">
        <v>940</v>
      </c>
      <c r="K1289" s="48" t="s">
        <v>1</v>
      </c>
    </row>
    <row r="1290" spans="2:11" x14ac:dyDescent="0.2">
      <c r="B1290" s="72">
        <v>1285</v>
      </c>
      <c r="E1290" s="87" t="s">
        <v>17</v>
      </c>
      <c r="F1290" s="87" t="s">
        <v>3624</v>
      </c>
      <c r="G1290" s="87" t="s">
        <v>2136</v>
      </c>
      <c r="H1290" s="87" t="s">
        <v>479</v>
      </c>
      <c r="I1290" s="609">
        <v>13114</v>
      </c>
      <c r="J1290" s="105" t="s">
        <v>940</v>
      </c>
    </row>
    <row r="1291" spans="2:11" x14ac:dyDescent="0.2">
      <c r="B1291" s="72">
        <v>1286</v>
      </c>
      <c r="E1291" s="81" t="s">
        <v>185</v>
      </c>
      <c r="F1291" s="81" t="s">
        <v>3749</v>
      </c>
      <c r="G1291" s="81" t="s">
        <v>381</v>
      </c>
      <c r="H1291" s="81" t="s">
        <v>180</v>
      </c>
      <c r="I1291" s="611">
        <v>14974</v>
      </c>
      <c r="J1291" s="105"/>
    </row>
    <row r="1292" spans="2:11" x14ac:dyDescent="0.2">
      <c r="B1292" s="72">
        <v>1287</v>
      </c>
      <c r="E1292" s="84" t="s">
        <v>361</v>
      </c>
      <c r="F1292" s="84" t="s">
        <v>3624</v>
      </c>
      <c r="G1292" s="84" t="s">
        <v>3622</v>
      </c>
      <c r="H1292" s="84" t="s">
        <v>1533</v>
      </c>
      <c r="I1292" s="606">
        <v>14873</v>
      </c>
      <c r="J1292" s="105" t="s">
        <v>940</v>
      </c>
    </row>
    <row r="1293" spans="2:11" x14ac:dyDescent="0.2">
      <c r="B1293" s="72">
        <v>1288</v>
      </c>
      <c r="E1293" s="81" t="s">
        <v>3486</v>
      </c>
      <c r="F1293" s="81" t="s">
        <v>2347</v>
      </c>
      <c r="G1293" s="81" t="s">
        <v>787</v>
      </c>
      <c r="H1293" s="81" t="s">
        <v>1468</v>
      </c>
      <c r="I1293" s="611">
        <v>13116</v>
      </c>
      <c r="J1293" s="105" t="s">
        <v>940</v>
      </c>
    </row>
    <row r="1294" spans="2:11" x14ac:dyDescent="0.2">
      <c r="B1294" s="72">
        <v>1289</v>
      </c>
      <c r="E1294" s="84" t="s">
        <v>362</v>
      </c>
      <c r="F1294" s="84" t="s">
        <v>914</v>
      </c>
      <c r="G1294" s="84" t="s">
        <v>906</v>
      </c>
      <c r="H1294" s="84" t="s">
        <v>1533</v>
      </c>
      <c r="I1294" s="606">
        <v>14873</v>
      </c>
      <c r="J1294" s="105" t="s">
        <v>940</v>
      </c>
    </row>
    <row r="1295" spans="2:11" x14ac:dyDescent="0.2">
      <c r="B1295" s="72">
        <v>1290</v>
      </c>
      <c r="E1295" s="84" t="s">
        <v>18</v>
      </c>
      <c r="F1295" s="84" t="s">
        <v>698</v>
      </c>
      <c r="G1295" s="84" t="s">
        <v>909</v>
      </c>
      <c r="H1295" s="84" t="s">
        <v>479</v>
      </c>
      <c r="I1295" s="606">
        <v>13114</v>
      </c>
      <c r="J1295" s="105" t="s">
        <v>940</v>
      </c>
    </row>
    <row r="1296" spans="2:11" x14ac:dyDescent="0.2">
      <c r="B1296" s="72">
        <v>1291</v>
      </c>
      <c r="E1296" s="84" t="s">
        <v>3373</v>
      </c>
      <c r="F1296" s="84" t="s">
        <v>3191</v>
      </c>
      <c r="G1296" s="84" t="s">
        <v>3374</v>
      </c>
      <c r="H1296" s="645" t="s">
        <v>3046</v>
      </c>
      <c r="I1296" s="606">
        <v>14936</v>
      </c>
      <c r="J1296" s="105" t="s">
        <v>939</v>
      </c>
    </row>
    <row r="1297" spans="2:10" x14ac:dyDescent="0.2">
      <c r="B1297" s="72">
        <v>1292</v>
      </c>
      <c r="E1297" s="84" t="s">
        <v>363</v>
      </c>
      <c r="F1297" s="84" t="s">
        <v>920</v>
      </c>
      <c r="G1297" s="84" t="s">
        <v>710</v>
      </c>
      <c r="H1297" s="84" t="s">
        <v>1533</v>
      </c>
      <c r="I1297" s="606">
        <v>14691</v>
      </c>
      <c r="J1297" s="105" t="s">
        <v>940</v>
      </c>
    </row>
    <row r="1298" spans="2:10" x14ac:dyDescent="0.2">
      <c r="B1298" s="72">
        <v>1293</v>
      </c>
      <c r="E1298" s="87" t="s">
        <v>2278</v>
      </c>
      <c r="F1298" s="87" t="s">
        <v>2924</v>
      </c>
      <c r="G1298" s="87" t="s">
        <v>21</v>
      </c>
      <c r="H1298" s="87" t="s">
        <v>3942</v>
      </c>
      <c r="I1298" s="609">
        <v>13114</v>
      </c>
      <c r="J1298" s="105" t="s">
        <v>940</v>
      </c>
    </row>
    <row r="1299" spans="2:10" x14ac:dyDescent="0.2">
      <c r="B1299" s="72">
        <v>1294</v>
      </c>
      <c r="E1299" s="84" t="s">
        <v>3279</v>
      </c>
      <c r="F1299" s="84" t="s">
        <v>3280</v>
      </c>
      <c r="G1299" s="84" t="s">
        <v>3065</v>
      </c>
      <c r="H1299" s="84" t="s">
        <v>1533</v>
      </c>
      <c r="I1299" s="613">
        <v>13151</v>
      </c>
      <c r="J1299" s="105" t="s">
        <v>940</v>
      </c>
    </row>
    <row r="1300" spans="2:10" x14ac:dyDescent="0.2">
      <c r="B1300" s="72">
        <v>1295</v>
      </c>
      <c r="E1300" s="71" t="s">
        <v>2159</v>
      </c>
      <c r="F1300" s="71" t="s">
        <v>2160</v>
      </c>
      <c r="G1300" s="71" t="s">
        <v>3169</v>
      </c>
      <c r="H1300" s="71" t="s">
        <v>2770</v>
      </c>
      <c r="I1300" s="590">
        <v>13261</v>
      </c>
      <c r="J1300" s="105" t="s">
        <v>940</v>
      </c>
    </row>
    <row r="1301" spans="2:10" x14ac:dyDescent="0.2">
      <c r="B1301" s="72">
        <v>1296</v>
      </c>
      <c r="E1301" s="87" t="s">
        <v>608</v>
      </c>
      <c r="F1301" s="87" t="s">
        <v>3172</v>
      </c>
      <c r="G1301" s="87" t="s">
        <v>609</v>
      </c>
      <c r="H1301" s="87" t="s">
        <v>2535</v>
      </c>
      <c r="I1301" s="609">
        <v>13111</v>
      </c>
      <c r="J1301" s="105" t="s">
        <v>940</v>
      </c>
    </row>
    <row r="1302" spans="2:10" x14ac:dyDescent="0.2">
      <c r="B1302" s="72">
        <v>1297</v>
      </c>
      <c r="E1302" s="87" t="s">
        <v>364</v>
      </c>
      <c r="F1302" s="87" t="s">
        <v>3166</v>
      </c>
      <c r="G1302" s="87" t="s">
        <v>94</v>
      </c>
      <c r="H1302" s="87" t="s">
        <v>1533</v>
      </c>
      <c r="I1302" s="609">
        <v>13228</v>
      </c>
      <c r="J1302" s="105" t="s">
        <v>1245</v>
      </c>
    </row>
    <row r="1303" spans="2:10" x14ac:dyDescent="0.2">
      <c r="B1303" s="72">
        <v>1298</v>
      </c>
      <c r="E1303" s="87" t="s">
        <v>2319</v>
      </c>
      <c r="F1303" s="87" t="s">
        <v>3624</v>
      </c>
      <c r="G1303" s="87" t="s">
        <v>4366</v>
      </c>
      <c r="H1303" s="87" t="s">
        <v>2531</v>
      </c>
      <c r="I1303" s="609">
        <v>13108</v>
      </c>
      <c r="J1303" s="105" t="s">
        <v>940</v>
      </c>
    </row>
    <row r="1304" spans="2:10" x14ac:dyDescent="0.2">
      <c r="B1304" s="72">
        <v>1299</v>
      </c>
      <c r="D1304" s="75">
        <v>1</v>
      </c>
      <c r="E1304" s="275" t="s">
        <v>19</v>
      </c>
      <c r="F1304" s="275" t="s">
        <v>3624</v>
      </c>
      <c r="G1304" s="275" t="s">
        <v>906</v>
      </c>
      <c r="H1304" s="275" t="s">
        <v>479</v>
      </c>
      <c r="I1304" s="642">
        <v>14108</v>
      </c>
      <c r="J1304" s="105" t="s">
        <v>940</v>
      </c>
    </row>
    <row r="1305" spans="2:10" x14ac:dyDescent="0.2">
      <c r="B1305" s="72">
        <v>1300</v>
      </c>
      <c r="D1305" s="75"/>
      <c r="E1305" s="836" t="s">
        <v>19</v>
      </c>
      <c r="F1305" s="836" t="s">
        <v>3624</v>
      </c>
      <c r="G1305" s="836" t="s">
        <v>906</v>
      </c>
      <c r="H1305" s="836" t="s">
        <v>3944</v>
      </c>
      <c r="I1305" s="838">
        <v>14766</v>
      </c>
      <c r="J1305" s="105"/>
    </row>
    <row r="1306" spans="2:10" x14ac:dyDescent="0.2">
      <c r="B1306" s="72">
        <v>1301</v>
      </c>
      <c r="E1306" s="343" t="s">
        <v>20</v>
      </c>
      <c r="F1306" s="343" t="s">
        <v>905</v>
      </c>
      <c r="G1306" s="343" t="s">
        <v>21</v>
      </c>
      <c r="H1306" s="343" t="s">
        <v>479</v>
      </c>
      <c r="I1306" s="493">
        <v>14281</v>
      </c>
      <c r="J1306" s="105" t="s">
        <v>940</v>
      </c>
    </row>
    <row r="1307" spans="2:10" x14ac:dyDescent="0.2">
      <c r="B1307" s="72">
        <v>1302</v>
      </c>
      <c r="E1307" s="87" t="s">
        <v>1126</v>
      </c>
      <c r="F1307" s="87" t="s">
        <v>3158</v>
      </c>
      <c r="G1307" s="87" t="s">
        <v>702</v>
      </c>
      <c r="H1307" s="87" t="s">
        <v>1467</v>
      </c>
      <c r="I1307" s="609">
        <v>13108</v>
      </c>
      <c r="J1307" s="105" t="s">
        <v>1677</v>
      </c>
    </row>
    <row r="1308" spans="2:10" x14ac:dyDescent="0.2">
      <c r="B1308" s="72">
        <v>1303</v>
      </c>
      <c r="E1308" s="87" t="s">
        <v>22</v>
      </c>
      <c r="F1308" s="87" t="s">
        <v>709</v>
      </c>
      <c r="G1308" s="87" t="s">
        <v>702</v>
      </c>
      <c r="H1308" s="87" t="s">
        <v>479</v>
      </c>
      <c r="I1308" s="609">
        <v>13114</v>
      </c>
      <c r="J1308" s="105" t="s">
        <v>940</v>
      </c>
    </row>
    <row r="1309" spans="2:10" x14ac:dyDescent="0.2">
      <c r="B1309" s="72">
        <v>1304</v>
      </c>
      <c r="E1309" s="84" t="s">
        <v>22</v>
      </c>
      <c r="F1309" s="84" t="s">
        <v>709</v>
      </c>
      <c r="G1309" s="84" t="s">
        <v>702</v>
      </c>
      <c r="H1309" s="84" t="s">
        <v>479</v>
      </c>
      <c r="I1309" s="606">
        <v>14726</v>
      </c>
      <c r="J1309" s="105" t="s">
        <v>940</v>
      </c>
    </row>
    <row r="1310" spans="2:10" x14ac:dyDescent="0.2">
      <c r="B1310" s="72">
        <v>1305</v>
      </c>
      <c r="D1310" s="75">
        <v>1</v>
      </c>
      <c r="E1310" s="112" t="s">
        <v>23</v>
      </c>
      <c r="F1310" s="112" t="s">
        <v>3705</v>
      </c>
      <c r="G1310" s="112" t="s">
        <v>24</v>
      </c>
      <c r="H1310" s="112" t="s">
        <v>479</v>
      </c>
      <c r="I1310" s="605">
        <v>14184</v>
      </c>
      <c r="J1310" s="105" t="s">
        <v>940</v>
      </c>
    </row>
    <row r="1311" spans="2:10" x14ac:dyDescent="0.2">
      <c r="B1311" s="72">
        <v>1306</v>
      </c>
      <c r="D1311" s="75">
        <v>1</v>
      </c>
      <c r="E1311" s="275" t="s">
        <v>23</v>
      </c>
      <c r="F1311" s="275" t="s">
        <v>3705</v>
      </c>
      <c r="G1311" s="275" t="s">
        <v>24</v>
      </c>
      <c r="H1311" s="275" t="s">
        <v>2535</v>
      </c>
      <c r="I1311" s="642">
        <v>14547</v>
      </c>
      <c r="J1311" s="105" t="s">
        <v>940</v>
      </c>
    </row>
    <row r="1312" spans="2:10" x14ac:dyDescent="0.2">
      <c r="B1312" s="72">
        <v>1307</v>
      </c>
      <c r="D1312" s="75"/>
      <c r="E1312" s="84" t="s">
        <v>23</v>
      </c>
      <c r="F1312" s="84" t="s">
        <v>3705</v>
      </c>
      <c r="G1312" s="84" t="s">
        <v>24</v>
      </c>
      <c r="H1312" s="84" t="s">
        <v>3944</v>
      </c>
      <c r="I1312" s="606">
        <v>14766</v>
      </c>
      <c r="J1312" s="105"/>
    </row>
    <row r="1313" spans="2:10" x14ac:dyDescent="0.2">
      <c r="B1313" s="72">
        <v>1308</v>
      </c>
      <c r="E1313" s="87" t="s">
        <v>25</v>
      </c>
      <c r="F1313" s="87" t="s">
        <v>701</v>
      </c>
      <c r="G1313" s="87" t="s">
        <v>3636</v>
      </c>
      <c r="H1313" s="87" t="s">
        <v>479</v>
      </c>
      <c r="I1313" s="609">
        <v>13185</v>
      </c>
      <c r="J1313" s="105" t="s">
        <v>940</v>
      </c>
    </row>
    <row r="1314" spans="2:10" x14ac:dyDescent="0.2">
      <c r="B1314" s="72">
        <v>1309</v>
      </c>
      <c r="D1314" s="75">
        <v>1</v>
      </c>
      <c r="E1314" s="112" t="s">
        <v>26</v>
      </c>
      <c r="F1314" s="112" t="s">
        <v>905</v>
      </c>
      <c r="G1314" s="112" t="s">
        <v>702</v>
      </c>
      <c r="H1314" s="112" t="s">
        <v>479</v>
      </c>
      <c r="I1314" s="605">
        <v>14313</v>
      </c>
      <c r="J1314" s="105" t="s">
        <v>1245</v>
      </c>
    </row>
    <row r="1315" spans="2:10" x14ac:dyDescent="0.2">
      <c r="B1315" s="72">
        <v>1310</v>
      </c>
      <c r="D1315" s="75">
        <v>1</v>
      </c>
      <c r="E1315" s="275" t="s">
        <v>26</v>
      </c>
      <c r="F1315" s="275" t="s">
        <v>905</v>
      </c>
      <c r="G1315" s="275" t="s">
        <v>702</v>
      </c>
      <c r="H1315" s="275" t="s">
        <v>2535</v>
      </c>
      <c r="I1315" s="642">
        <v>14730</v>
      </c>
      <c r="J1315" s="105" t="s">
        <v>1245</v>
      </c>
    </row>
    <row r="1316" spans="2:10" x14ac:dyDescent="0.2">
      <c r="B1316" s="72">
        <v>1311</v>
      </c>
      <c r="D1316" s="75"/>
      <c r="E1316" s="84" t="s">
        <v>26</v>
      </c>
      <c r="F1316" s="84" t="s">
        <v>905</v>
      </c>
      <c r="G1316" s="84" t="s">
        <v>702</v>
      </c>
      <c r="H1316" s="84" t="s">
        <v>3943</v>
      </c>
      <c r="I1316" s="606">
        <v>14766</v>
      </c>
      <c r="J1316" s="105"/>
    </row>
    <row r="1317" spans="2:10" ht="13.5" thickBot="1" x14ac:dyDescent="0.25">
      <c r="B1317" s="72">
        <v>1312</v>
      </c>
      <c r="E1317" s="84" t="s">
        <v>365</v>
      </c>
      <c r="F1317" s="84" t="s">
        <v>920</v>
      </c>
      <c r="G1317" s="84" t="s">
        <v>702</v>
      </c>
      <c r="H1317" s="84" t="s">
        <v>1533</v>
      </c>
      <c r="I1317" s="606">
        <v>14088</v>
      </c>
      <c r="J1317" s="105" t="s">
        <v>940</v>
      </c>
    </row>
    <row r="1318" spans="2:10" x14ac:dyDescent="0.2">
      <c r="B1318" s="72">
        <v>1313</v>
      </c>
      <c r="D1318" s="649">
        <v>1</v>
      </c>
      <c r="E1318" s="275" t="s">
        <v>27</v>
      </c>
      <c r="F1318" s="275" t="s">
        <v>920</v>
      </c>
      <c r="G1318" s="275" t="s">
        <v>3888</v>
      </c>
      <c r="H1318" s="275" t="s">
        <v>479</v>
      </c>
      <c r="I1318" s="642">
        <v>14547</v>
      </c>
      <c r="J1318" s="105" t="s">
        <v>940</v>
      </c>
    </row>
    <row r="1319" spans="2:10" ht="13.5" thickBot="1" x14ac:dyDescent="0.25">
      <c r="B1319" s="72">
        <v>1314</v>
      </c>
      <c r="D1319" s="650"/>
      <c r="E1319" s="84" t="s">
        <v>27</v>
      </c>
      <c r="F1319" s="84" t="s">
        <v>920</v>
      </c>
      <c r="G1319" s="84" t="s">
        <v>3888</v>
      </c>
      <c r="H1319" s="84" t="s">
        <v>3944</v>
      </c>
      <c r="I1319" s="606">
        <v>14766</v>
      </c>
      <c r="J1319" s="105"/>
    </row>
    <row r="1320" spans="2:10" x14ac:dyDescent="0.2">
      <c r="B1320" s="72">
        <v>1315</v>
      </c>
      <c r="D1320" s="649">
        <v>1</v>
      </c>
      <c r="E1320" s="275" t="s">
        <v>28</v>
      </c>
      <c r="F1320" s="275" t="s">
        <v>905</v>
      </c>
      <c r="G1320" s="275" t="s">
        <v>1640</v>
      </c>
      <c r="H1320" s="275" t="s">
        <v>479</v>
      </c>
      <c r="I1320" s="642">
        <v>13928</v>
      </c>
      <c r="J1320" s="105" t="s">
        <v>940</v>
      </c>
    </row>
    <row r="1321" spans="2:10" ht="13.5" thickBot="1" x14ac:dyDescent="0.25">
      <c r="B1321" s="72">
        <v>1316</v>
      </c>
      <c r="D1321" s="650"/>
      <c r="E1321" s="84" t="s">
        <v>28</v>
      </c>
      <c r="F1321" s="84" t="s">
        <v>905</v>
      </c>
      <c r="G1321" s="84" t="s">
        <v>1640</v>
      </c>
      <c r="H1321" s="84" t="s">
        <v>2676</v>
      </c>
      <c r="I1321" s="606">
        <v>14766</v>
      </c>
      <c r="J1321" s="105"/>
    </row>
    <row r="1322" spans="2:10" x14ac:dyDescent="0.2">
      <c r="B1322" s="72">
        <v>1317</v>
      </c>
      <c r="E1322" s="87" t="s">
        <v>2279</v>
      </c>
      <c r="F1322" s="87" t="s">
        <v>905</v>
      </c>
      <c r="G1322" s="87" t="s">
        <v>909</v>
      </c>
      <c r="H1322" s="87" t="s">
        <v>3942</v>
      </c>
      <c r="I1322" s="609">
        <v>13205</v>
      </c>
      <c r="J1322" s="105" t="s">
        <v>940</v>
      </c>
    </row>
    <row r="1323" spans="2:10" x14ac:dyDescent="0.2">
      <c r="B1323" s="72">
        <v>1318</v>
      </c>
      <c r="E1323" s="343" t="s">
        <v>366</v>
      </c>
      <c r="F1323" s="343" t="s">
        <v>3630</v>
      </c>
      <c r="G1323" s="343" t="s">
        <v>929</v>
      </c>
      <c r="H1323" s="644" t="s">
        <v>3046</v>
      </c>
      <c r="I1323" s="493">
        <v>14894</v>
      </c>
      <c r="J1323" s="105" t="s">
        <v>940</v>
      </c>
    </row>
    <row r="1324" spans="2:10" x14ac:dyDescent="0.2">
      <c r="B1324" s="72">
        <v>1319</v>
      </c>
      <c r="D1324" s="75">
        <v>1</v>
      </c>
      <c r="E1324" s="667" t="s">
        <v>366</v>
      </c>
      <c r="F1324" s="667" t="s">
        <v>367</v>
      </c>
      <c r="G1324" s="667" t="s">
        <v>515</v>
      </c>
      <c r="H1324" s="112" t="s">
        <v>1533</v>
      </c>
      <c r="I1324" s="605">
        <v>14501</v>
      </c>
      <c r="J1324" s="105" t="s">
        <v>940</v>
      </c>
    </row>
    <row r="1325" spans="2:10" x14ac:dyDescent="0.2">
      <c r="B1325" s="72">
        <v>1320</v>
      </c>
      <c r="D1325" s="75"/>
      <c r="E1325" s="84" t="s">
        <v>366</v>
      </c>
      <c r="F1325" s="84" t="s">
        <v>367</v>
      </c>
      <c r="G1325" s="84" t="s">
        <v>515</v>
      </c>
      <c r="H1325" s="84" t="s">
        <v>1469</v>
      </c>
      <c r="I1325" s="606">
        <v>14781</v>
      </c>
      <c r="J1325" s="105" t="s">
        <v>940</v>
      </c>
    </row>
    <row r="1326" spans="2:10" x14ac:dyDescent="0.2">
      <c r="B1326" s="72">
        <v>1321</v>
      </c>
      <c r="E1326" s="84" t="s">
        <v>366</v>
      </c>
      <c r="F1326" s="84" t="s">
        <v>3625</v>
      </c>
      <c r="G1326" s="84" t="s">
        <v>710</v>
      </c>
      <c r="H1326" s="84" t="s">
        <v>3942</v>
      </c>
      <c r="I1326" s="606">
        <v>14874</v>
      </c>
      <c r="J1326" s="105" t="s">
        <v>940</v>
      </c>
    </row>
    <row r="1327" spans="2:10" x14ac:dyDescent="0.2">
      <c r="B1327" s="72">
        <v>1322</v>
      </c>
      <c r="E1327" s="84" t="s">
        <v>368</v>
      </c>
      <c r="F1327" s="84" t="s">
        <v>3286</v>
      </c>
      <c r="G1327" s="84" t="s">
        <v>710</v>
      </c>
      <c r="H1327" s="84" t="s">
        <v>1533</v>
      </c>
      <c r="I1327" s="606">
        <v>14342</v>
      </c>
      <c r="J1327" s="105" t="s">
        <v>939</v>
      </c>
    </row>
    <row r="1328" spans="2:10" x14ac:dyDescent="0.2">
      <c r="B1328" s="72">
        <v>1323</v>
      </c>
      <c r="E1328" s="84" t="s">
        <v>369</v>
      </c>
      <c r="F1328" s="84" t="s">
        <v>2702</v>
      </c>
      <c r="G1328" s="84" t="s">
        <v>3885</v>
      </c>
      <c r="H1328" s="84" t="s">
        <v>1533</v>
      </c>
      <c r="I1328" s="606">
        <v>14873</v>
      </c>
      <c r="J1328" s="105" t="s">
        <v>940</v>
      </c>
    </row>
    <row r="1329" spans="2:11" x14ac:dyDescent="0.2">
      <c r="B1329" s="72">
        <v>1324</v>
      </c>
      <c r="E1329" s="84" t="s">
        <v>370</v>
      </c>
      <c r="F1329" s="84" t="s">
        <v>908</v>
      </c>
      <c r="G1329" s="84" t="s">
        <v>106</v>
      </c>
      <c r="H1329" s="84" t="s">
        <v>1533</v>
      </c>
      <c r="I1329" s="606">
        <v>13151</v>
      </c>
      <c r="J1329" s="105" t="s">
        <v>940</v>
      </c>
    </row>
    <row r="1330" spans="2:11" x14ac:dyDescent="0.2">
      <c r="B1330" s="72">
        <v>1325</v>
      </c>
      <c r="E1330" s="84" t="s">
        <v>371</v>
      </c>
      <c r="F1330" s="84" t="s">
        <v>4000</v>
      </c>
      <c r="G1330" s="84" t="s">
        <v>3885</v>
      </c>
      <c r="H1330" s="84" t="s">
        <v>1533</v>
      </c>
      <c r="I1330" s="606">
        <v>14307</v>
      </c>
      <c r="J1330" s="105" t="s">
        <v>940</v>
      </c>
    </row>
    <row r="1331" spans="2:11" x14ac:dyDescent="0.2">
      <c r="B1331" s="72">
        <v>1326</v>
      </c>
      <c r="E1331" s="84" t="s">
        <v>371</v>
      </c>
      <c r="F1331" s="84" t="s">
        <v>4000</v>
      </c>
      <c r="G1331" s="84" t="s">
        <v>3885</v>
      </c>
      <c r="H1331" s="84" t="s">
        <v>1469</v>
      </c>
      <c r="I1331" s="606">
        <v>14781</v>
      </c>
      <c r="J1331" s="105" t="s">
        <v>940</v>
      </c>
    </row>
    <row r="1332" spans="2:11" x14ac:dyDescent="0.2">
      <c r="B1332" s="72">
        <v>1327</v>
      </c>
      <c r="E1332" s="87" t="s">
        <v>3717</v>
      </c>
      <c r="F1332" s="87" t="s">
        <v>2886</v>
      </c>
      <c r="G1332" s="87" t="s">
        <v>702</v>
      </c>
      <c r="H1332" s="87" t="s">
        <v>2772</v>
      </c>
      <c r="I1332" s="609">
        <v>13114</v>
      </c>
      <c r="J1332" s="105" t="s">
        <v>940</v>
      </c>
    </row>
    <row r="1333" spans="2:11" x14ac:dyDescent="0.2">
      <c r="B1333" s="72">
        <v>1328</v>
      </c>
      <c r="E1333" s="84" t="s">
        <v>372</v>
      </c>
      <c r="F1333" s="84" t="s">
        <v>3158</v>
      </c>
      <c r="G1333" s="84" t="s">
        <v>242</v>
      </c>
      <c r="H1333" s="84" t="s">
        <v>1533</v>
      </c>
      <c r="I1333" s="606">
        <v>14873</v>
      </c>
      <c r="J1333" s="105" t="s">
        <v>940</v>
      </c>
    </row>
    <row r="1334" spans="2:11" x14ac:dyDescent="0.2">
      <c r="B1334" s="72">
        <v>1329</v>
      </c>
      <c r="E1334" s="84" t="s">
        <v>372</v>
      </c>
      <c r="F1334" s="84" t="s">
        <v>786</v>
      </c>
      <c r="G1334" s="84" t="s">
        <v>707</v>
      </c>
      <c r="H1334" s="84" t="s">
        <v>1469</v>
      </c>
      <c r="I1334" s="606">
        <v>13151</v>
      </c>
      <c r="J1334" s="105" t="s">
        <v>940</v>
      </c>
    </row>
    <row r="1335" spans="2:11" x14ac:dyDescent="0.2">
      <c r="B1335" s="72">
        <v>1330</v>
      </c>
      <c r="E1335" s="87" t="s">
        <v>29</v>
      </c>
      <c r="F1335" s="87" t="s">
        <v>3705</v>
      </c>
      <c r="G1335" s="87" t="s">
        <v>106</v>
      </c>
      <c r="H1335" s="87" t="s">
        <v>479</v>
      </c>
      <c r="I1335" s="609">
        <v>13197</v>
      </c>
      <c r="J1335" s="105" t="s">
        <v>940</v>
      </c>
    </row>
    <row r="1336" spans="2:11" x14ac:dyDescent="0.2">
      <c r="B1336" s="72">
        <v>1331</v>
      </c>
      <c r="E1336" s="87" t="s">
        <v>113</v>
      </c>
      <c r="F1336" s="87" t="s">
        <v>3624</v>
      </c>
      <c r="G1336" s="87" t="s">
        <v>1148</v>
      </c>
      <c r="H1336" s="87" t="s">
        <v>3045</v>
      </c>
      <c r="I1336" s="609">
        <v>13181</v>
      </c>
      <c r="J1336" s="105" t="s">
        <v>940</v>
      </c>
    </row>
    <row r="1337" spans="2:11" x14ac:dyDescent="0.2">
      <c r="B1337" s="72">
        <v>1332</v>
      </c>
      <c r="E1337" s="87" t="s">
        <v>30</v>
      </c>
      <c r="F1337" s="87" t="s">
        <v>621</v>
      </c>
      <c r="G1337" s="87" t="s">
        <v>3672</v>
      </c>
      <c r="H1337" s="87" t="s">
        <v>1469</v>
      </c>
      <c r="I1337" s="609">
        <v>13301</v>
      </c>
      <c r="J1337" s="105" t="s">
        <v>940</v>
      </c>
      <c r="K1337" s="72" t="s">
        <v>1689</v>
      </c>
    </row>
    <row r="1338" spans="2:11" x14ac:dyDescent="0.2">
      <c r="B1338" s="72">
        <v>1333</v>
      </c>
      <c r="D1338" s="75">
        <v>1</v>
      </c>
      <c r="E1338" s="112" t="s">
        <v>30</v>
      </c>
      <c r="F1338" s="112" t="s">
        <v>905</v>
      </c>
      <c r="G1338" s="112" t="s">
        <v>702</v>
      </c>
      <c r="H1338" s="112" t="s">
        <v>479</v>
      </c>
      <c r="I1338" s="605">
        <v>14578</v>
      </c>
      <c r="J1338" s="105" t="s">
        <v>940</v>
      </c>
    </row>
    <row r="1339" spans="2:11" x14ac:dyDescent="0.2">
      <c r="B1339" s="72">
        <v>1334</v>
      </c>
      <c r="D1339" s="75">
        <v>1</v>
      </c>
      <c r="E1339" s="275" t="s">
        <v>30</v>
      </c>
      <c r="F1339" s="275" t="s">
        <v>905</v>
      </c>
      <c r="G1339" s="275" t="s">
        <v>702</v>
      </c>
      <c r="H1339" s="275" t="s">
        <v>2535</v>
      </c>
      <c r="I1339" s="642">
        <v>14712</v>
      </c>
      <c r="J1339" s="105" t="s">
        <v>940</v>
      </c>
    </row>
    <row r="1340" spans="2:11" x14ac:dyDescent="0.2">
      <c r="B1340" s="72">
        <v>1335</v>
      </c>
      <c r="D1340" s="75"/>
      <c r="E1340" s="84" t="s">
        <v>30</v>
      </c>
      <c r="F1340" s="84" t="s">
        <v>905</v>
      </c>
      <c r="G1340" s="84" t="s">
        <v>702</v>
      </c>
      <c r="H1340" s="84" t="s">
        <v>3945</v>
      </c>
      <c r="I1340" s="606">
        <v>14766</v>
      </c>
      <c r="J1340" s="105"/>
    </row>
    <row r="1341" spans="2:11" x14ac:dyDescent="0.2">
      <c r="B1341" s="72">
        <v>1336</v>
      </c>
      <c r="E1341" s="84" t="s">
        <v>30</v>
      </c>
      <c r="F1341" s="84" t="s">
        <v>905</v>
      </c>
      <c r="G1341" s="84" t="s">
        <v>3292</v>
      </c>
      <c r="H1341" s="84" t="s">
        <v>2770</v>
      </c>
      <c r="I1341" s="606">
        <v>13900</v>
      </c>
      <c r="J1341" s="105" t="s">
        <v>940</v>
      </c>
    </row>
    <row r="1342" spans="2:11" ht="13.5" thickBot="1" x14ac:dyDescent="0.25">
      <c r="B1342" s="72">
        <v>1337</v>
      </c>
      <c r="E1342" s="836" t="s">
        <v>30</v>
      </c>
      <c r="F1342" s="836" t="s">
        <v>908</v>
      </c>
      <c r="G1342" s="836" t="s">
        <v>710</v>
      </c>
      <c r="H1342" s="836" t="s">
        <v>3942</v>
      </c>
      <c r="I1342" s="838">
        <v>13197</v>
      </c>
      <c r="J1342" s="105" t="s">
        <v>940</v>
      </c>
    </row>
    <row r="1343" spans="2:11" x14ac:dyDescent="0.2">
      <c r="B1343" s="72">
        <v>1338</v>
      </c>
      <c r="D1343" s="649">
        <v>1</v>
      </c>
      <c r="E1343" s="275" t="s">
        <v>30</v>
      </c>
      <c r="F1343" s="275" t="s">
        <v>709</v>
      </c>
      <c r="G1343" s="275" t="s">
        <v>106</v>
      </c>
      <c r="H1343" s="275" t="s">
        <v>479</v>
      </c>
      <c r="I1343" s="642">
        <v>13928</v>
      </c>
      <c r="J1343" s="105" t="s">
        <v>940</v>
      </c>
    </row>
    <row r="1344" spans="2:11" ht="13.5" thickBot="1" x14ac:dyDescent="0.25">
      <c r="B1344" s="72">
        <v>1339</v>
      </c>
      <c r="D1344" s="650"/>
      <c r="E1344" s="84" t="s">
        <v>30</v>
      </c>
      <c r="F1344" s="84" t="s">
        <v>709</v>
      </c>
      <c r="G1344" s="84" t="s">
        <v>106</v>
      </c>
      <c r="H1344" s="84" t="s">
        <v>3943</v>
      </c>
      <c r="I1344" s="606">
        <v>14766</v>
      </c>
      <c r="J1344" s="105"/>
    </row>
    <row r="1345" spans="2:11" x14ac:dyDescent="0.2">
      <c r="B1345" s="72">
        <v>1340</v>
      </c>
      <c r="D1345" s="649">
        <v>1</v>
      </c>
      <c r="E1345" s="450" t="s">
        <v>30</v>
      </c>
      <c r="F1345" s="275" t="s">
        <v>3624</v>
      </c>
      <c r="G1345" s="275" t="s">
        <v>3173</v>
      </c>
      <c r="H1345" s="275" t="s">
        <v>479</v>
      </c>
      <c r="I1345" s="642">
        <v>14297</v>
      </c>
      <c r="J1345" s="105" t="s">
        <v>939</v>
      </c>
    </row>
    <row r="1346" spans="2:11" ht="13.5" thickBot="1" x14ac:dyDescent="0.25">
      <c r="B1346" s="72">
        <v>1341</v>
      </c>
      <c r="D1346" s="650"/>
      <c r="E1346" s="84" t="s">
        <v>30</v>
      </c>
      <c r="F1346" s="84" t="s">
        <v>3624</v>
      </c>
      <c r="G1346" s="84" t="s">
        <v>3173</v>
      </c>
      <c r="H1346" s="84" t="s">
        <v>175</v>
      </c>
      <c r="I1346" s="606">
        <v>14766</v>
      </c>
      <c r="J1346" s="105"/>
    </row>
    <row r="1347" spans="2:11" x14ac:dyDescent="0.2">
      <c r="B1347" s="72">
        <v>1342</v>
      </c>
      <c r="D1347" s="649">
        <v>1</v>
      </c>
      <c r="E1347" s="112" t="s">
        <v>30</v>
      </c>
      <c r="F1347" s="112" t="s">
        <v>202</v>
      </c>
      <c r="G1347" s="112" t="s">
        <v>94</v>
      </c>
      <c r="H1347" s="112" t="s">
        <v>2535</v>
      </c>
      <c r="I1347" s="605">
        <v>13686</v>
      </c>
      <c r="J1347" s="105" t="s">
        <v>940</v>
      </c>
    </row>
    <row r="1348" spans="2:11" x14ac:dyDescent="0.2">
      <c r="B1348" s="72">
        <v>1343</v>
      </c>
      <c r="D1348" s="651">
        <v>1</v>
      </c>
      <c r="E1348" s="275" t="s">
        <v>30</v>
      </c>
      <c r="F1348" s="275" t="s">
        <v>202</v>
      </c>
      <c r="G1348" s="275" t="s">
        <v>94</v>
      </c>
      <c r="H1348" s="275" t="s">
        <v>2531</v>
      </c>
      <c r="I1348" s="642">
        <v>14712</v>
      </c>
      <c r="J1348" s="105" t="s">
        <v>940</v>
      </c>
    </row>
    <row r="1349" spans="2:11" ht="13.5" thickBot="1" x14ac:dyDescent="0.25">
      <c r="B1349" s="72">
        <v>1344</v>
      </c>
      <c r="D1349" s="650"/>
      <c r="E1349" s="87" t="s">
        <v>30</v>
      </c>
      <c r="F1349" s="87" t="s">
        <v>202</v>
      </c>
      <c r="G1349" s="87" t="s">
        <v>94</v>
      </c>
      <c r="H1349" s="87" t="s">
        <v>2671</v>
      </c>
      <c r="I1349" s="609">
        <v>14766</v>
      </c>
      <c r="J1349" s="105"/>
    </row>
    <row r="1350" spans="2:11" x14ac:dyDescent="0.2">
      <c r="B1350" s="72">
        <v>1345</v>
      </c>
      <c r="E1350" s="87" t="s">
        <v>30</v>
      </c>
      <c r="F1350" s="87" t="s">
        <v>3625</v>
      </c>
      <c r="G1350" s="87" t="s">
        <v>3888</v>
      </c>
      <c r="H1350" s="87" t="s">
        <v>1533</v>
      </c>
      <c r="I1350" s="609">
        <v>13151</v>
      </c>
      <c r="J1350" s="105" t="s">
        <v>940</v>
      </c>
    </row>
    <row r="1351" spans="2:11" x14ac:dyDescent="0.2">
      <c r="B1351" s="72">
        <v>1346</v>
      </c>
      <c r="E1351" s="84" t="s">
        <v>30</v>
      </c>
      <c r="F1351" s="84" t="s">
        <v>786</v>
      </c>
      <c r="G1351" s="84" t="s">
        <v>702</v>
      </c>
      <c r="H1351" s="84" t="s">
        <v>479</v>
      </c>
      <c r="I1351" s="606">
        <v>14563</v>
      </c>
      <c r="J1351" s="105" t="s">
        <v>940</v>
      </c>
    </row>
    <row r="1352" spans="2:11" x14ac:dyDescent="0.2">
      <c r="B1352" s="72">
        <v>1347</v>
      </c>
      <c r="E1352" s="87" t="s">
        <v>30</v>
      </c>
      <c r="F1352" s="87" t="s">
        <v>698</v>
      </c>
      <c r="G1352" s="87" t="s">
        <v>106</v>
      </c>
      <c r="H1352" s="87" t="s">
        <v>1533</v>
      </c>
      <c r="I1352" s="609">
        <v>13151</v>
      </c>
      <c r="J1352" s="105" t="s">
        <v>940</v>
      </c>
    </row>
    <row r="1353" spans="2:11" x14ac:dyDescent="0.2">
      <c r="B1353" s="72">
        <v>1348</v>
      </c>
      <c r="E1353" s="836" t="s">
        <v>30</v>
      </c>
      <c r="F1353" s="836" t="s">
        <v>701</v>
      </c>
      <c r="G1353" s="836" t="s">
        <v>710</v>
      </c>
      <c r="H1353" s="836" t="s">
        <v>3942</v>
      </c>
      <c r="I1353" s="838">
        <v>14703</v>
      </c>
      <c r="J1353" s="105" t="s">
        <v>940</v>
      </c>
      <c r="K1353" s="48" t="s">
        <v>1</v>
      </c>
    </row>
    <row r="1354" spans="2:11" x14ac:dyDescent="0.2">
      <c r="B1354" s="72">
        <v>1349</v>
      </c>
      <c r="E1354" s="84" t="s">
        <v>31</v>
      </c>
      <c r="F1354" s="84" t="s">
        <v>786</v>
      </c>
      <c r="G1354" s="84" t="s">
        <v>32</v>
      </c>
      <c r="H1354" s="84" t="s">
        <v>479</v>
      </c>
      <c r="I1354" s="606">
        <v>13924</v>
      </c>
      <c r="J1354" s="105" t="s">
        <v>940</v>
      </c>
    </row>
    <row r="1355" spans="2:11" x14ac:dyDescent="0.2">
      <c r="B1355" s="72">
        <v>1350</v>
      </c>
      <c r="D1355" s="75">
        <v>1</v>
      </c>
      <c r="E1355" s="112" t="s">
        <v>33</v>
      </c>
      <c r="F1355" s="112" t="s">
        <v>709</v>
      </c>
      <c r="G1355" s="112" t="s">
        <v>702</v>
      </c>
      <c r="H1355" s="112" t="s">
        <v>479</v>
      </c>
      <c r="I1355" s="605">
        <v>13928</v>
      </c>
      <c r="J1355" s="105" t="s">
        <v>940</v>
      </c>
    </row>
    <row r="1356" spans="2:11" x14ac:dyDescent="0.2">
      <c r="B1356" s="72">
        <v>1351</v>
      </c>
      <c r="D1356" s="75">
        <v>1</v>
      </c>
      <c r="E1356" s="275" t="s">
        <v>33</v>
      </c>
      <c r="F1356" s="275" t="s">
        <v>709</v>
      </c>
      <c r="G1356" s="275" t="s">
        <v>702</v>
      </c>
      <c r="H1356" s="275" t="s">
        <v>2535</v>
      </c>
      <c r="I1356" s="642">
        <v>14602</v>
      </c>
      <c r="J1356" s="105" t="s">
        <v>940</v>
      </c>
    </row>
    <row r="1357" spans="2:11" x14ac:dyDescent="0.2">
      <c r="B1357" s="72">
        <v>1352</v>
      </c>
      <c r="D1357" s="75"/>
      <c r="E1357" s="84" t="s">
        <v>33</v>
      </c>
      <c r="F1357" s="84" t="s">
        <v>709</v>
      </c>
      <c r="G1357" s="84" t="s">
        <v>702</v>
      </c>
      <c r="H1357" s="84" t="s">
        <v>3943</v>
      </c>
      <c r="I1357" s="606">
        <v>14766</v>
      </c>
      <c r="J1357" s="105"/>
    </row>
    <row r="1358" spans="2:11" x14ac:dyDescent="0.2">
      <c r="B1358" s="72">
        <v>1353</v>
      </c>
      <c r="E1358" s="84" t="s">
        <v>34</v>
      </c>
      <c r="F1358" s="84" t="s">
        <v>786</v>
      </c>
      <c r="G1358" s="84" t="s">
        <v>3636</v>
      </c>
      <c r="H1358" s="84" t="s">
        <v>479</v>
      </c>
      <c r="I1358" s="606">
        <v>13116</v>
      </c>
      <c r="J1358" s="105" t="s">
        <v>940</v>
      </c>
    </row>
    <row r="1359" spans="2:11" x14ac:dyDescent="0.2">
      <c r="B1359" s="72">
        <v>1354</v>
      </c>
      <c r="E1359" s="84" t="s">
        <v>114</v>
      </c>
      <c r="F1359" s="84" t="s">
        <v>908</v>
      </c>
      <c r="G1359" s="84" t="s">
        <v>1866</v>
      </c>
      <c r="H1359" s="84" t="s">
        <v>3045</v>
      </c>
      <c r="I1359" s="606">
        <v>13197</v>
      </c>
      <c r="J1359" s="105" t="s">
        <v>940</v>
      </c>
    </row>
    <row r="1360" spans="2:11" x14ac:dyDescent="0.2">
      <c r="B1360" s="72">
        <v>1355</v>
      </c>
      <c r="E1360" s="844" t="s">
        <v>5387</v>
      </c>
      <c r="F1360" s="844" t="s">
        <v>5388</v>
      </c>
      <c r="G1360" s="844" t="s">
        <v>106</v>
      </c>
      <c r="H1360" s="844" t="s">
        <v>10</v>
      </c>
      <c r="I1360" s="882" t="s">
        <v>5389</v>
      </c>
      <c r="J1360" s="105" t="s">
        <v>939</v>
      </c>
    </row>
    <row r="1361" spans="2:11" x14ac:dyDescent="0.2">
      <c r="B1361" s="72">
        <v>1356</v>
      </c>
      <c r="E1361" s="836" t="s">
        <v>373</v>
      </c>
      <c r="F1361" s="836" t="s">
        <v>786</v>
      </c>
      <c r="G1361" s="836" t="s">
        <v>707</v>
      </c>
      <c r="H1361" s="836" t="s">
        <v>1533</v>
      </c>
      <c r="I1361" s="838">
        <v>14380</v>
      </c>
      <c r="J1361" s="105" t="s">
        <v>1245</v>
      </c>
    </row>
    <row r="1362" spans="2:11" x14ac:dyDescent="0.2">
      <c r="B1362" s="72">
        <v>1357</v>
      </c>
      <c r="E1362" s="84" t="s">
        <v>2280</v>
      </c>
      <c r="F1362" s="84" t="s">
        <v>1255</v>
      </c>
      <c r="G1362" s="84" t="s">
        <v>1000</v>
      </c>
      <c r="H1362" s="84" t="s">
        <v>3942</v>
      </c>
      <c r="I1362" s="606">
        <v>13931</v>
      </c>
      <c r="J1362" s="105" t="s">
        <v>940</v>
      </c>
    </row>
    <row r="1363" spans="2:11" x14ac:dyDescent="0.2">
      <c r="B1363" s="72">
        <v>1358</v>
      </c>
      <c r="E1363" s="87" t="s">
        <v>610</v>
      </c>
      <c r="F1363" s="87" t="s">
        <v>706</v>
      </c>
      <c r="G1363" s="87" t="s">
        <v>3913</v>
      </c>
      <c r="H1363" s="87" t="s">
        <v>2535</v>
      </c>
      <c r="I1363" s="609">
        <v>13108</v>
      </c>
      <c r="J1363" s="105" t="s">
        <v>940</v>
      </c>
    </row>
    <row r="1364" spans="2:11" x14ac:dyDescent="0.2">
      <c r="B1364" s="72">
        <v>1359</v>
      </c>
      <c r="D1364" s="75">
        <v>1</v>
      </c>
      <c r="E1364" s="112" t="s">
        <v>35</v>
      </c>
      <c r="F1364" s="112" t="s">
        <v>3624</v>
      </c>
      <c r="G1364" s="112" t="s">
        <v>36</v>
      </c>
      <c r="H1364" s="112" t="s">
        <v>479</v>
      </c>
      <c r="I1364" s="605">
        <v>14296</v>
      </c>
      <c r="J1364" s="105" t="s">
        <v>940</v>
      </c>
    </row>
    <row r="1365" spans="2:11" x14ac:dyDescent="0.2">
      <c r="B1365" s="72">
        <v>1360</v>
      </c>
      <c r="D1365" s="75"/>
      <c r="E1365" s="84" t="s">
        <v>35</v>
      </c>
      <c r="F1365" s="84" t="s">
        <v>3624</v>
      </c>
      <c r="G1365" s="84" t="s">
        <v>36</v>
      </c>
      <c r="H1365" s="84" t="s">
        <v>2535</v>
      </c>
      <c r="I1365" s="606">
        <v>14553</v>
      </c>
      <c r="J1365" s="105" t="s">
        <v>940</v>
      </c>
    </row>
    <row r="1366" spans="2:11" x14ac:dyDescent="0.2">
      <c r="B1366" s="72">
        <v>1361</v>
      </c>
      <c r="E1366" s="343" t="s">
        <v>38</v>
      </c>
      <c r="F1366" s="343" t="s">
        <v>905</v>
      </c>
      <c r="G1366" s="343" t="s">
        <v>710</v>
      </c>
      <c r="H1366" s="343" t="s">
        <v>2770</v>
      </c>
      <c r="I1366" s="493">
        <v>14781</v>
      </c>
      <c r="J1366" s="105" t="s">
        <v>940</v>
      </c>
    </row>
    <row r="1367" spans="2:11" x14ac:dyDescent="0.2">
      <c r="B1367" s="72">
        <v>1362</v>
      </c>
      <c r="E1367" s="84" t="s">
        <v>38</v>
      </c>
      <c r="F1367" s="84" t="s">
        <v>905</v>
      </c>
      <c r="G1367" s="84" t="s">
        <v>3636</v>
      </c>
      <c r="H1367" s="84" t="s">
        <v>1533</v>
      </c>
      <c r="I1367" s="606">
        <v>13284</v>
      </c>
      <c r="J1367" s="105" t="s">
        <v>940</v>
      </c>
      <c r="K1367" s="72" t="s">
        <v>1689</v>
      </c>
    </row>
    <row r="1368" spans="2:11" x14ac:dyDescent="0.2">
      <c r="B1368" s="72">
        <v>1363</v>
      </c>
      <c r="E1368" s="87" t="s">
        <v>38</v>
      </c>
      <c r="F1368" s="87" t="s">
        <v>90</v>
      </c>
      <c r="G1368" s="87" t="s">
        <v>3622</v>
      </c>
      <c r="H1368" s="87" t="s">
        <v>1533</v>
      </c>
      <c r="I1368" s="612" t="s">
        <v>194</v>
      </c>
      <c r="J1368" s="105" t="s">
        <v>940</v>
      </c>
      <c r="K1368" s="72"/>
    </row>
    <row r="1369" spans="2:11" x14ac:dyDescent="0.2">
      <c r="B1369" s="72">
        <v>1364</v>
      </c>
      <c r="E1369" s="87" t="s">
        <v>38</v>
      </c>
      <c r="F1369" s="87" t="s">
        <v>90</v>
      </c>
      <c r="G1369" s="87" t="s">
        <v>710</v>
      </c>
      <c r="H1369" s="87" t="s">
        <v>1533</v>
      </c>
      <c r="I1369" s="609">
        <v>13439</v>
      </c>
      <c r="J1369" s="105" t="s">
        <v>940</v>
      </c>
    </row>
    <row r="1370" spans="2:11" x14ac:dyDescent="0.2">
      <c r="B1370" s="72">
        <v>1365</v>
      </c>
      <c r="E1370" s="343" t="s">
        <v>38</v>
      </c>
      <c r="F1370" s="343" t="s">
        <v>3624</v>
      </c>
      <c r="G1370" s="343" t="s">
        <v>3634</v>
      </c>
      <c r="H1370" s="343" t="s">
        <v>1533</v>
      </c>
      <c r="I1370" s="493">
        <v>13936</v>
      </c>
      <c r="J1370" s="105" t="s">
        <v>939</v>
      </c>
    </row>
    <row r="1371" spans="2:11" x14ac:dyDescent="0.2">
      <c r="B1371" s="72">
        <v>1366</v>
      </c>
      <c r="E1371" s="84" t="s">
        <v>38</v>
      </c>
      <c r="F1371" s="84" t="s">
        <v>93</v>
      </c>
      <c r="G1371" s="84" t="s">
        <v>3622</v>
      </c>
      <c r="H1371" s="84" t="s">
        <v>479</v>
      </c>
      <c r="I1371" s="606">
        <v>13197</v>
      </c>
      <c r="J1371" s="105" t="s">
        <v>940</v>
      </c>
    </row>
    <row r="1372" spans="2:11" x14ac:dyDescent="0.2">
      <c r="B1372" s="72">
        <v>1367</v>
      </c>
      <c r="E1372" s="84" t="s">
        <v>38</v>
      </c>
      <c r="F1372" s="84" t="s">
        <v>1145</v>
      </c>
      <c r="G1372" s="84" t="s">
        <v>2542</v>
      </c>
      <c r="H1372" s="84" t="s">
        <v>479</v>
      </c>
      <c r="I1372" s="606">
        <v>14703</v>
      </c>
      <c r="J1372" s="105" t="s">
        <v>940</v>
      </c>
    </row>
    <row r="1373" spans="2:11" x14ac:dyDescent="0.2">
      <c r="B1373" s="72">
        <v>1368</v>
      </c>
      <c r="E1373" s="84" t="s">
        <v>38</v>
      </c>
      <c r="F1373" s="84" t="s">
        <v>39</v>
      </c>
      <c r="G1373" s="84" t="s">
        <v>40</v>
      </c>
      <c r="H1373" s="84" t="s">
        <v>479</v>
      </c>
      <c r="I1373" s="606">
        <v>14741</v>
      </c>
      <c r="J1373" s="105" t="s">
        <v>1245</v>
      </c>
    </row>
    <row r="1374" spans="2:11" x14ac:dyDescent="0.2">
      <c r="B1374" s="72">
        <v>1369</v>
      </c>
      <c r="D1374" s="75">
        <v>1</v>
      </c>
      <c r="E1374" s="112" t="s">
        <v>38</v>
      </c>
      <c r="F1374" s="112" t="s">
        <v>3705</v>
      </c>
      <c r="G1374" s="112" t="s">
        <v>3287</v>
      </c>
      <c r="H1374" s="112" t="s">
        <v>479</v>
      </c>
      <c r="I1374" s="605">
        <v>13905</v>
      </c>
      <c r="J1374" s="105" t="s">
        <v>940</v>
      </c>
    </row>
    <row r="1375" spans="2:11" x14ac:dyDescent="0.2">
      <c r="B1375" s="72">
        <v>1370</v>
      </c>
      <c r="D1375" s="75">
        <v>1</v>
      </c>
      <c r="E1375" s="275" t="s">
        <v>38</v>
      </c>
      <c r="F1375" s="275" t="s">
        <v>3705</v>
      </c>
      <c r="G1375" s="275" t="s">
        <v>3287</v>
      </c>
      <c r="H1375" s="275" t="s">
        <v>2535</v>
      </c>
      <c r="I1375" s="642">
        <v>14553</v>
      </c>
      <c r="J1375" s="105" t="s">
        <v>940</v>
      </c>
    </row>
    <row r="1376" spans="2:11" x14ac:dyDescent="0.2">
      <c r="B1376" s="72">
        <v>1371</v>
      </c>
      <c r="D1376" s="75"/>
      <c r="E1376" s="84" t="s">
        <v>38</v>
      </c>
      <c r="F1376" s="84" t="s">
        <v>3705</v>
      </c>
      <c r="G1376" s="84" t="s">
        <v>3287</v>
      </c>
      <c r="H1376" s="84" t="s">
        <v>3943</v>
      </c>
      <c r="I1376" s="606">
        <v>14766</v>
      </c>
      <c r="J1376" s="105"/>
    </row>
    <row r="1377" spans="2:10" x14ac:dyDescent="0.2">
      <c r="B1377" s="72">
        <v>1372</v>
      </c>
      <c r="E1377" s="84" t="s">
        <v>38</v>
      </c>
      <c r="F1377" s="84" t="s">
        <v>3705</v>
      </c>
      <c r="G1377" s="84" t="s">
        <v>94</v>
      </c>
      <c r="H1377" s="84" t="s">
        <v>479</v>
      </c>
      <c r="I1377" s="606">
        <v>14703</v>
      </c>
      <c r="J1377" s="105" t="s">
        <v>940</v>
      </c>
    </row>
    <row r="1378" spans="2:10" x14ac:dyDescent="0.2">
      <c r="B1378" s="72">
        <v>1373</v>
      </c>
      <c r="E1378" s="84" t="s">
        <v>38</v>
      </c>
      <c r="F1378" s="84" t="s">
        <v>701</v>
      </c>
      <c r="G1378" s="84" t="s">
        <v>3292</v>
      </c>
      <c r="H1378" s="84" t="s">
        <v>3942</v>
      </c>
      <c r="I1378" s="606">
        <v>14108</v>
      </c>
      <c r="J1378" s="105" t="s">
        <v>940</v>
      </c>
    </row>
    <row r="1379" spans="2:10" x14ac:dyDescent="0.2">
      <c r="B1379" s="72">
        <v>1374</v>
      </c>
      <c r="D1379" s="75">
        <v>1</v>
      </c>
      <c r="E1379" s="112" t="s">
        <v>37</v>
      </c>
      <c r="F1379" s="112" t="s">
        <v>914</v>
      </c>
      <c r="G1379" s="112" t="s">
        <v>91</v>
      </c>
      <c r="H1379" s="112" t="s">
        <v>479</v>
      </c>
      <c r="I1379" s="605">
        <v>13141</v>
      </c>
      <c r="J1379" s="105" t="s">
        <v>1245</v>
      </c>
    </row>
    <row r="1380" spans="2:10" x14ac:dyDescent="0.2">
      <c r="B1380" s="72">
        <v>1375</v>
      </c>
      <c r="D1380" s="75"/>
      <c r="E1380" s="81" t="s">
        <v>37</v>
      </c>
      <c r="F1380" s="81" t="s">
        <v>914</v>
      </c>
      <c r="G1380" s="81" t="s">
        <v>91</v>
      </c>
      <c r="H1380" s="81" t="s">
        <v>2535</v>
      </c>
      <c r="I1380" s="611">
        <v>13760</v>
      </c>
      <c r="J1380" s="105" t="s">
        <v>1245</v>
      </c>
    </row>
    <row r="1381" spans="2:10" x14ac:dyDescent="0.2">
      <c r="B1381" s="72">
        <v>1376</v>
      </c>
      <c r="E1381" s="87" t="s">
        <v>374</v>
      </c>
      <c r="F1381" s="87" t="s">
        <v>2702</v>
      </c>
      <c r="G1381" s="87" t="s">
        <v>504</v>
      </c>
      <c r="H1381" s="87" t="s">
        <v>1533</v>
      </c>
      <c r="I1381" s="609">
        <v>13151</v>
      </c>
      <c r="J1381" s="105" t="s">
        <v>940</v>
      </c>
    </row>
    <row r="1382" spans="2:10" x14ac:dyDescent="0.2">
      <c r="B1382" s="72">
        <v>1377</v>
      </c>
      <c r="D1382" s="75">
        <v>1</v>
      </c>
      <c r="E1382" s="450" t="s">
        <v>41</v>
      </c>
      <c r="F1382" s="450" t="s">
        <v>90</v>
      </c>
      <c r="G1382" s="450" t="s">
        <v>42</v>
      </c>
      <c r="H1382" s="275" t="s">
        <v>479</v>
      </c>
      <c r="I1382" s="642">
        <v>14374</v>
      </c>
      <c r="J1382" s="105" t="s">
        <v>1245</v>
      </c>
    </row>
    <row r="1383" spans="2:10" x14ac:dyDescent="0.2">
      <c r="B1383" s="72">
        <v>1378</v>
      </c>
      <c r="D1383" s="75"/>
      <c r="E1383" s="84" t="s">
        <v>186</v>
      </c>
      <c r="F1383" s="84" t="s">
        <v>90</v>
      </c>
      <c r="G1383" s="84" t="s">
        <v>42</v>
      </c>
      <c r="H1383" s="84" t="s">
        <v>3943</v>
      </c>
      <c r="I1383" s="606">
        <v>14766</v>
      </c>
      <c r="J1383" s="105"/>
    </row>
    <row r="1384" spans="2:10" x14ac:dyDescent="0.2">
      <c r="B1384" s="72">
        <v>1379</v>
      </c>
      <c r="E1384" s="87" t="s">
        <v>187</v>
      </c>
      <c r="F1384" s="87" t="s">
        <v>1138</v>
      </c>
      <c r="G1384" s="87" t="s">
        <v>188</v>
      </c>
      <c r="H1384" s="87" t="s">
        <v>178</v>
      </c>
      <c r="I1384" s="609">
        <v>14974</v>
      </c>
      <c r="J1384" s="105"/>
    </row>
    <row r="1385" spans="2:10" x14ac:dyDescent="0.2">
      <c r="B1385" s="72">
        <v>1380</v>
      </c>
      <c r="E1385" s="84" t="s">
        <v>3308</v>
      </c>
      <c r="F1385" s="84" t="s">
        <v>3242</v>
      </c>
      <c r="G1385" s="84" t="s">
        <v>515</v>
      </c>
      <c r="H1385" s="645" t="s">
        <v>3046</v>
      </c>
      <c r="I1385" s="606">
        <v>14936</v>
      </c>
      <c r="J1385" s="105" t="s">
        <v>939</v>
      </c>
    </row>
    <row r="1386" spans="2:10" x14ac:dyDescent="0.2">
      <c r="B1386" s="72">
        <v>1381</v>
      </c>
      <c r="D1386" s="75">
        <v>1</v>
      </c>
      <c r="E1386" s="112" t="s">
        <v>43</v>
      </c>
      <c r="F1386" s="112" t="s">
        <v>701</v>
      </c>
      <c r="G1386" s="112" t="s">
        <v>3622</v>
      </c>
      <c r="H1386" s="112" t="s">
        <v>479</v>
      </c>
      <c r="I1386" s="605">
        <v>13933</v>
      </c>
      <c r="J1386" s="105" t="s">
        <v>940</v>
      </c>
    </row>
    <row r="1387" spans="2:10" x14ac:dyDescent="0.2">
      <c r="B1387" s="72">
        <v>1382</v>
      </c>
      <c r="D1387" s="75">
        <v>1</v>
      </c>
      <c r="E1387" s="275" t="s">
        <v>43</v>
      </c>
      <c r="F1387" s="275" t="s">
        <v>701</v>
      </c>
      <c r="G1387" s="275" t="s">
        <v>3622</v>
      </c>
      <c r="H1387" s="275" t="s">
        <v>2535</v>
      </c>
      <c r="I1387" s="642">
        <v>14285</v>
      </c>
      <c r="J1387" s="105" t="s">
        <v>940</v>
      </c>
    </row>
    <row r="1388" spans="2:10" x14ac:dyDescent="0.2">
      <c r="B1388" s="72">
        <v>1383</v>
      </c>
      <c r="D1388" s="75"/>
      <c r="E1388" s="84" t="s">
        <v>43</v>
      </c>
      <c r="F1388" s="84" t="s">
        <v>701</v>
      </c>
      <c r="G1388" s="84" t="s">
        <v>3622</v>
      </c>
      <c r="H1388" s="84" t="s">
        <v>3945</v>
      </c>
      <c r="I1388" s="606">
        <v>14766</v>
      </c>
      <c r="J1388" s="105"/>
    </row>
    <row r="1389" spans="2:10" x14ac:dyDescent="0.2">
      <c r="B1389" s="72">
        <v>1384</v>
      </c>
      <c r="E1389" s="343" t="s">
        <v>44</v>
      </c>
      <c r="F1389" s="343" t="s">
        <v>905</v>
      </c>
      <c r="G1389" s="343" t="s">
        <v>710</v>
      </c>
      <c r="H1389" s="343" t="s">
        <v>1533</v>
      </c>
      <c r="I1389" s="493">
        <v>14873</v>
      </c>
      <c r="J1389" s="105" t="s">
        <v>940</v>
      </c>
    </row>
    <row r="1390" spans="2:10" x14ac:dyDescent="0.2">
      <c r="B1390" s="72">
        <v>1385</v>
      </c>
      <c r="E1390" s="84" t="s">
        <v>44</v>
      </c>
      <c r="F1390" s="84" t="s">
        <v>905</v>
      </c>
      <c r="G1390" s="84" t="s">
        <v>3888</v>
      </c>
      <c r="H1390" s="84" t="s">
        <v>3942</v>
      </c>
      <c r="I1390" s="606">
        <v>14703</v>
      </c>
      <c r="J1390" s="105" t="s">
        <v>940</v>
      </c>
    </row>
    <row r="1391" spans="2:10" x14ac:dyDescent="0.2">
      <c r="B1391" s="72">
        <v>1386</v>
      </c>
      <c r="D1391" s="75">
        <v>1</v>
      </c>
      <c r="E1391" s="450" t="s">
        <v>44</v>
      </c>
      <c r="F1391" s="450" t="s">
        <v>920</v>
      </c>
      <c r="G1391" s="450" t="s">
        <v>490</v>
      </c>
      <c r="H1391" s="275" t="s">
        <v>479</v>
      </c>
      <c r="I1391" s="642">
        <v>14642</v>
      </c>
      <c r="J1391" s="105" t="s">
        <v>940</v>
      </c>
    </row>
    <row r="1392" spans="2:10" x14ac:dyDescent="0.2">
      <c r="B1392" s="72">
        <v>1387</v>
      </c>
      <c r="D1392" s="75"/>
      <c r="E1392" s="84" t="s">
        <v>44</v>
      </c>
      <c r="F1392" s="84" t="s">
        <v>920</v>
      </c>
      <c r="G1392" s="84" t="s">
        <v>490</v>
      </c>
      <c r="H1392" s="84" t="s">
        <v>3943</v>
      </c>
      <c r="I1392" s="606">
        <v>14766</v>
      </c>
      <c r="J1392" s="105"/>
    </row>
    <row r="1393" spans="2:11" x14ac:dyDescent="0.2">
      <c r="B1393" s="72">
        <v>1388</v>
      </c>
      <c r="E1393" s="84" t="s">
        <v>44</v>
      </c>
      <c r="F1393" s="84" t="s">
        <v>3158</v>
      </c>
      <c r="G1393" s="84" t="s">
        <v>1643</v>
      </c>
      <c r="H1393" s="84" t="s">
        <v>479</v>
      </c>
      <c r="I1393" s="606">
        <v>14553</v>
      </c>
      <c r="J1393" s="105" t="s">
        <v>940</v>
      </c>
    </row>
    <row r="1394" spans="2:11" x14ac:dyDescent="0.2">
      <c r="B1394" s="72">
        <v>1389</v>
      </c>
      <c r="D1394" s="75">
        <v>1</v>
      </c>
      <c r="E1394" s="450" t="s">
        <v>44</v>
      </c>
      <c r="F1394" s="450" t="s">
        <v>701</v>
      </c>
      <c r="G1394" s="450" t="s">
        <v>3997</v>
      </c>
      <c r="H1394" s="275" t="s">
        <v>479</v>
      </c>
      <c r="I1394" s="642">
        <v>13933</v>
      </c>
      <c r="J1394" s="105" t="s">
        <v>940</v>
      </c>
    </row>
    <row r="1395" spans="2:11" x14ac:dyDescent="0.2">
      <c r="B1395" s="72">
        <v>1390</v>
      </c>
      <c r="D1395" s="75"/>
      <c r="E1395" s="84" t="s">
        <v>44</v>
      </c>
      <c r="F1395" s="84" t="s">
        <v>701</v>
      </c>
      <c r="G1395" s="84" t="s">
        <v>3997</v>
      </c>
      <c r="H1395" s="84" t="s">
        <v>3943</v>
      </c>
      <c r="I1395" s="606">
        <v>14766</v>
      </c>
      <c r="J1395" s="105"/>
    </row>
    <row r="1396" spans="2:11" x14ac:dyDescent="0.2">
      <c r="B1396" s="72">
        <v>1391</v>
      </c>
      <c r="E1396" s="84" t="s">
        <v>44</v>
      </c>
      <c r="F1396" s="84" t="s">
        <v>706</v>
      </c>
      <c r="G1396" s="84" t="s">
        <v>3833</v>
      </c>
      <c r="H1396" s="645" t="s">
        <v>3046</v>
      </c>
      <c r="I1396" s="606">
        <v>14894</v>
      </c>
      <c r="J1396" s="105" t="s">
        <v>940</v>
      </c>
    </row>
    <row r="1397" spans="2:11" x14ac:dyDescent="0.2">
      <c r="B1397" s="72">
        <v>1392</v>
      </c>
      <c r="E1397" s="245" t="s">
        <v>45</v>
      </c>
      <c r="F1397" s="245" t="s">
        <v>3158</v>
      </c>
      <c r="G1397" s="245" t="s">
        <v>3634</v>
      </c>
      <c r="H1397" s="245" t="s">
        <v>479</v>
      </c>
      <c r="I1397" s="610">
        <v>13114</v>
      </c>
      <c r="J1397" s="105" t="s">
        <v>940</v>
      </c>
    </row>
    <row r="1398" spans="2:11" x14ac:dyDescent="0.2">
      <c r="B1398" s="72">
        <v>1393</v>
      </c>
      <c r="E1398" s="84" t="s">
        <v>115</v>
      </c>
      <c r="F1398" s="84" t="s">
        <v>3158</v>
      </c>
      <c r="G1398" s="84" t="s">
        <v>106</v>
      </c>
      <c r="H1398" s="84" t="s">
        <v>3045</v>
      </c>
      <c r="I1398" s="606">
        <v>14703</v>
      </c>
      <c r="J1398" s="105" t="s">
        <v>940</v>
      </c>
    </row>
    <row r="1399" spans="2:11" x14ac:dyDescent="0.2">
      <c r="B1399" s="72">
        <v>1394</v>
      </c>
      <c r="E1399" s="87" t="s">
        <v>189</v>
      </c>
      <c r="F1399" s="87" t="s">
        <v>1138</v>
      </c>
      <c r="G1399" s="87" t="s">
        <v>787</v>
      </c>
      <c r="H1399" s="87" t="s">
        <v>3944</v>
      </c>
      <c r="I1399" s="609">
        <v>14974</v>
      </c>
      <c r="J1399" s="105"/>
    </row>
    <row r="1400" spans="2:11" x14ac:dyDescent="0.2">
      <c r="B1400" s="72">
        <v>1395</v>
      </c>
      <c r="E1400" s="87" t="s">
        <v>611</v>
      </c>
      <c r="F1400" s="87" t="s">
        <v>3633</v>
      </c>
      <c r="G1400" s="87" t="s">
        <v>1866</v>
      </c>
      <c r="H1400" s="87" t="s">
        <v>2535</v>
      </c>
      <c r="I1400" s="609">
        <v>13114</v>
      </c>
      <c r="J1400" s="105" t="s">
        <v>940</v>
      </c>
    </row>
    <row r="1401" spans="2:11" x14ac:dyDescent="0.2">
      <c r="B1401" s="72">
        <v>1396</v>
      </c>
      <c r="E1401" s="84" t="s">
        <v>2281</v>
      </c>
      <c r="F1401" s="84" t="s">
        <v>3625</v>
      </c>
      <c r="G1401" s="84" t="s">
        <v>710</v>
      </c>
      <c r="H1401" s="84" t="s">
        <v>3942</v>
      </c>
      <c r="I1401" s="606">
        <v>13928</v>
      </c>
      <c r="J1401" s="105" t="s">
        <v>940</v>
      </c>
    </row>
    <row r="1402" spans="2:11" x14ac:dyDescent="0.2">
      <c r="B1402" s="72">
        <v>1397</v>
      </c>
      <c r="E1402" s="84" t="s">
        <v>46</v>
      </c>
      <c r="F1402" s="84" t="s">
        <v>3624</v>
      </c>
      <c r="G1402" s="84" t="s">
        <v>3636</v>
      </c>
      <c r="H1402" s="84" t="s">
        <v>479</v>
      </c>
      <c r="I1402" s="606">
        <v>13116</v>
      </c>
      <c r="J1402" s="105" t="s">
        <v>940</v>
      </c>
    </row>
    <row r="1403" spans="2:11" x14ac:dyDescent="0.2">
      <c r="B1403" s="72">
        <v>1398</v>
      </c>
      <c r="D1403" s="75">
        <v>1</v>
      </c>
      <c r="E1403" s="450" t="s">
        <v>2693</v>
      </c>
      <c r="F1403" s="450" t="s">
        <v>786</v>
      </c>
      <c r="G1403" s="450" t="s">
        <v>3622</v>
      </c>
      <c r="H1403" s="275" t="s">
        <v>479</v>
      </c>
      <c r="I1403" s="642">
        <v>14553</v>
      </c>
      <c r="J1403" s="105" t="s">
        <v>940</v>
      </c>
    </row>
    <row r="1404" spans="2:11" x14ac:dyDescent="0.2">
      <c r="B1404" s="72">
        <v>1399</v>
      </c>
      <c r="D1404" s="75"/>
      <c r="E1404" s="84" t="s">
        <v>2693</v>
      </c>
      <c r="F1404" s="84" t="s">
        <v>786</v>
      </c>
      <c r="G1404" s="84" t="s">
        <v>3622</v>
      </c>
      <c r="H1404" s="84" t="s">
        <v>3943</v>
      </c>
      <c r="I1404" s="606">
        <v>14766</v>
      </c>
      <c r="J1404" s="105"/>
    </row>
    <row r="1405" spans="2:11" x14ac:dyDescent="0.2">
      <c r="B1405" s="72">
        <v>1400</v>
      </c>
      <c r="E1405" s="84" t="s">
        <v>2161</v>
      </c>
      <c r="F1405" s="84" t="s">
        <v>786</v>
      </c>
      <c r="G1405" s="84" t="s">
        <v>906</v>
      </c>
      <c r="H1405" s="84" t="s">
        <v>2770</v>
      </c>
      <c r="I1405" s="606">
        <v>13928</v>
      </c>
      <c r="J1405" s="105" t="s">
        <v>940</v>
      </c>
    </row>
    <row r="1406" spans="2:11" ht="13.5" thickBot="1" x14ac:dyDescent="0.25">
      <c r="B1406" s="72">
        <v>1401</v>
      </c>
      <c r="E1406" s="87" t="s">
        <v>2694</v>
      </c>
      <c r="F1406" s="87" t="s">
        <v>1145</v>
      </c>
      <c r="G1406" s="87" t="s">
        <v>1640</v>
      </c>
      <c r="H1406" s="87" t="s">
        <v>479</v>
      </c>
      <c r="I1406" s="609">
        <v>13301</v>
      </c>
      <c r="J1406" s="105" t="s">
        <v>940</v>
      </c>
      <c r="K1406" s="72" t="s">
        <v>1689</v>
      </c>
    </row>
    <row r="1407" spans="2:11" x14ac:dyDescent="0.2">
      <c r="B1407" s="72">
        <v>1402</v>
      </c>
      <c r="D1407" s="649">
        <v>1</v>
      </c>
      <c r="E1407" s="450" t="s">
        <v>2692</v>
      </c>
      <c r="F1407" s="450" t="s">
        <v>905</v>
      </c>
      <c r="G1407" s="450" t="s">
        <v>106</v>
      </c>
      <c r="H1407" s="275" t="s">
        <v>479</v>
      </c>
      <c r="I1407" s="642">
        <v>13559</v>
      </c>
      <c r="J1407" s="105" t="s">
        <v>940</v>
      </c>
    </row>
    <row r="1408" spans="2:11" ht="13.5" thickBot="1" x14ac:dyDescent="0.25">
      <c r="B1408" s="72">
        <v>1403</v>
      </c>
      <c r="D1408" s="650"/>
      <c r="E1408" s="87" t="s">
        <v>2692</v>
      </c>
      <c r="F1408" s="87" t="s">
        <v>905</v>
      </c>
      <c r="G1408" s="87" t="s">
        <v>106</v>
      </c>
      <c r="H1408" s="87" t="s">
        <v>3943</v>
      </c>
      <c r="I1408" s="609">
        <v>14766</v>
      </c>
      <c r="J1408" s="105"/>
    </row>
    <row r="1409" spans="2:10" x14ac:dyDescent="0.2">
      <c r="B1409" s="72">
        <v>1404</v>
      </c>
      <c r="D1409" s="649">
        <v>1</v>
      </c>
      <c r="E1409" s="450" t="s">
        <v>2695</v>
      </c>
      <c r="F1409" s="450" t="s">
        <v>905</v>
      </c>
      <c r="G1409" s="450" t="s">
        <v>2728</v>
      </c>
      <c r="H1409" s="275" t="s">
        <v>479</v>
      </c>
      <c r="I1409" s="642">
        <v>14578</v>
      </c>
      <c r="J1409" s="105" t="s">
        <v>940</v>
      </c>
    </row>
    <row r="1410" spans="2:10" ht="13.5" thickBot="1" x14ac:dyDescent="0.25">
      <c r="B1410" s="72">
        <v>1405</v>
      </c>
      <c r="D1410" s="650"/>
      <c r="E1410" s="84" t="s">
        <v>2695</v>
      </c>
      <c r="F1410" s="84" t="s">
        <v>905</v>
      </c>
      <c r="G1410" s="84" t="s">
        <v>2728</v>
      </c>
      <c r="H1410" s="84" t="s">
        <v>3945</v>
      </c>
      <c r="I1410" s="606">
        <v>14766</v>
      </c>
      <c r="J1410" s="105"/>
    </row>
    <row r="1411" spans="2:10" x14ac:dyDescent="0.2">
      <c r="B1411" s="72">
        <v>1406</v>
      </c>
      <c r="E1411" s="84" t="s">
        <v>375</v>
      </c>
      <c r="F1411" s="84" t="s">
        <v>905</v>
      </c>
      <c r="G1411" s="84" t="s">
        <v>2336</v>
      </c>
      <c r="H1411" s="84" t="s">
        <v>1533</v>
      </c>
      <c r="I1411" s="606">
        <v>14094</v>
      </c>
      <c r="J1411" s="105" t="s">
        <v>940</v>
      </c>
    </row>
    <row r="1412" spans="2:10" x14ac:dyDescent="0.2">
      <c r="B1412" s="72">
        <v>1407</v>
      </c>
      <c r="E1412" s="87" t="s">
        <v>612</v>
      </c>
      <c r="F1412" s="87" t="s">
        <v>3625</v>
      </c>
      <c r="G1412" s="87" t="s">
        <v>2728</v>
      </c>
      <c r="H1412" s="87" t="s">
        <v>2535</v>
      </c>
      <c r="I1412" s="609">
        <v>13108</v>
      </c>
      <c r="J1412" s="105" t="s">
        <v>940</v>
      </c>
    </row>
    <row r="1413" spans="2:10" x14ac:dyDescent="0.2">
      <c r="B1413" s="72">
        <v>1408</v>
      </c>
      <c r="E1413" s="87" t="s">
        <v>2282</v>
      </c>
      <c r="F1413" s="87" t="s">
        <v>96</v>
      </c>
      <c r="G1413" s="87" t="s">
        <v>205</v>
      </c>
      <c r="H1413" s="87" t="s">
        <v>3942</v>
      </c>
      <c r="I1413" s="609">
        <v>13120</v>
      </c>
      <c r="J1413" s="105" t="s">
        <v>940</v>
      </c>
    </row>
    <row r="1414" spans="2:10" x14ac:dyDescent="0.2">
      <c r="B1414" s="72">
        <v>1409</v>
      </c>
      <c r="D1414" s="75">
        <v>1</v>
      </c>
      <c r="E1414" s="450" t="s">
        <v>2696</v>
      </c>
      <c r="F1414" s="450" t="s">
        <v>786</v>
      </c>
      <c r="G1414" s="450" t="s">
        <v>2697</v>
      </c>
      <c r="H1414" s="275" t="s">
        <v>479</v>
      </c>
      <c r="I1414" s="642">
        <v>13925</v>
      </c>
      <c r="J1414" s="105" t="s">
        <v>939</v>
      </c>
    </row>
    <row r="1415" spans="2:10" x14ac:dyDescent="0.2">
      <c r="B1415" s="72">
        <v>1410</v>
      </c>
      <c r="D1415" s="75"/>
      <c r="E1415" s="84" t="s">
        <v>2696</v>
      </c>
      <c r="F1415" s="84" t="s">
        <v>786</v>
      </c>
      <c r="G1415" s="84" t="s">
        <v>2697</v>
      </c>
      <c r="H1415" s="84" t="s">
        <v>175</v>
      </c>
      <c r="I1415" s="606">
        <v>15117</v>
      </c>
      <c r="J1415" s="105"/>
    </row>
    <row r="1416" spans="2:10" x14ac:dyDescent="0.2">
      <c r="B1416" s="72">
        <v>1411</v>
      </c>
      <c r="E1416" s="84" t="s">
        <v>2162</v>
      </c>
      <c r="F1416" s="84" t="s">
        <v>3625</v>
      </c>
      <c r="G1416" s="84" t="s">
        <v>710</v>
      </c>
      <c r="H1416" s="84" t="s">
        <v>2770</v>
      </c>
      <c r="I1416" s="606">
        <v>13928</v>
      </c>
      <c r="J1416" s="105" t="s">
        <v>940</v>
      </c>
    </row>
    <row r="1417" spans="2:10" x14ac:dyDescent="0.2">
      <c r="B1417" s="72">
        <v>1412</v>
      </c>
      <c r="E1417" s="84" t="s">
        <v>2698</v>
      </c>
      <c r="F1417" s="84" t="s">
        <v>3291</v>
      </c>
      <c r="G1417" s="84" t="s">
        <v>3622</v>
      </c>
      <c r="H1417" s="84" t="s">
        <v>8</v>
      </c>
      <c r="I1417" s="606">
        <v>14577</v>
      </c>
      <c r="J1417" s="105" t="s">
        <v>939</v>
      </c>
    </row>
    <row r="1418" spans="2:10" x14ac:dyDescent="0.2">
      <c r="B1418" s="72">
        <v>1413</v>
      </c>
      <c r="E1418" s="84" t="s">
        <v>2698</v>
      </c>
      <c r="F1418" s="84" t="s">
        <v>701</v>
      </c>
      <c r="G1418" s="84" t="s">
        <v>702</v>
      </c>
      <c r="H1418" s="84" t="s">
        <v>479</v>
      </c>
      <c r="I1418" s="606">
        <v>14553</v>
      </c>
      <c r="J1418" s="105" t="s">
        <v>940</v>
      </c>
    </row>
    <row r="1419" spans="2:10" x14ac:dyDescent="0.2">
      <c r="B1419" s="72">
        <v>1414</v>
      </c>
      <c r="E1419" s="87" t="s">
        <v>2698</v>
      </c>
      <c r="F1419" s="87" t="s">
        <v>701</v>
      </c>
      <c r="G1419" s="87" t="s">
        <v>3888</v>
      </c>
      <c r="H1419" s="87" t="s">
        <v>1533</v>
      </c>
      <c r="I1419" s="609">
        <v>13197</v>
      </c>
      <c r="J1419" s="105" t="s">
        <v>940</v>
      </c>
    </row>
    <row r="1420" spans="2:10" x14ac:dyDescent="0.2">
      <c r="B1420" s="72">
        <v>1415</v>
      </c>
      <c r="D1420" s="75">
        <v>1</v>
      </c>
      <c r="E1420" s="112" t="s">
        <v>2698</v>
      </c>
      <c r="F1420" s="112" t="s">
        <v>701</v>
      </c>
      <c r="G1420" s="112" t="s">
        <v>3631</v>
      </c>
      <c r="H1420" s="112" t="s">
        <v>479</v>
      </c>
      <c r="I1420" s="605">
        <v>13933</v>
      </c>
      <c r="J1420" s="105" t="s">
        <v>940</v>
      </c>
    </row>
    <row r="1421" spans="2:10" x14ac:dyDescent="0.2">
      <c r="B1421" s="72">
        <v>1416</v>
      </c>
      <c r="D1421" s="75">
        <v>1</v>
      </c>
      <c r="E1421" s="112" t="s">
        <v>2698</v>
      </c>
      <c r="F1421" s="112" t="s">
        <v>701</v>
      </c>
      <c r="G1421" s="112" t="s">
        <v>3631</v>
      </c>
      <c r="H1421" s="112" t="s">
        <v>2535</v>
      </c>
      <c r="I1421" s="605">
        <v>14465</v>
      </c>
      <c r="J1421" s="105" t="s">
        <v>940</v>
      </c>
    </row>
    <row r="1422" spans="2:10" x14ac:dyDescent="0.2">
      <c r="B1422" s="72">
        <v>1417</v>
      </c>
      <c r="D1422" s="75">
        <v>1</v>
      </c>
      <c r="E1422" s="275" t="s">
        <v>2698</v>
      </c>
      <c r="F1422" s="275" t="s">
        <v>701</v>
      </c>
      <c r="G1422" s="275" t="s">
        <v>3631</v>
      </c>
      <c r="H1422" s="275" t="s">
        <v>2531</v>
      </c>
      <c r="I1422" s="642">
        <v>14691</v>
      </c>
      <c r="J1422" s="105" t="s">
        <v>940</v>
      </c>
    </row>
    <row r="1423" spans="2:10" x14ac:dyDescent="0.2">
      <c r="B1423" s="72">
        <v>1418</v>
      </c>
      <c r="D1423" s="75"/>
      <c r="E1423" s="84" t="s">
        <v>2698</v>
      </c>
      <c r="F1423" s="84" t="s">
        <v>701</v>
      </c>
      <c r="G1423" s="84" t="s">
        <v>3631</v>
      </c>
      <c r="H1423" s="84" t="s">
        <v>2671</v>
      </c>
      <c r="I1423" s="606">
        <v>14766</v>
      </c>
      <c r="J1423" s="105"/>
    </row>
    <row r="1424" spans="2:10" ht="13.5" thickBot="1" x14ac:dyDescent="0.25">
      <c r="B1424" s="72">
        <v>1419</v>
      </c>
      <c r="E1424" s="87" t="s">
        <v>613</v>
      </c>
      <c r="F1424" s="87" t="s">
        <v>701</v>
      </c>
      <c r="G1424" s="87" t="s">
        <v>702</v>
      </c>
      <c r="H1424" s="87" t="s">
        <v>2535</v>
      </c>
      <c r="I1424" s="609">
        <v>13114</v>
      </c>
      <c r="J1424" s="105" t="s">
        <v>940</v>
      </c>
    </row>
    <row r="1425" spans="2:10" x14ac:dyDescent="0.2">
      <c r="B1425" s="72">
        <v>1420</v>
      </c>
      <c r="D1425" s="649">
        <v>1</v>
      </c>
      <c r="E1425" s="450" t="s">
        <v>2699</v>
      </c>
      <c r="F1425" s="450" t="s">
        <v>786</v>
      </c>
      <c r="G1425" s="450" t="s">
        <v>3890</v>
      </c>
      <c r="H1425" s="275" t="s">
        <v>479</v>
      </c>
      <c r="I1425" s="642">
        <v>13114</v>
      </c>
      <c r="J1425" s="105" t="s">
        <v>940</v>
      </c>
    </row>
    <row r="1426" spans="2:10" ht="13.5" thickBot="1" x14ac:dyDescent="0.25">
      <c r="B1426" s="72">
        <v>1421</v>
      </c>
      <c r="D1426" s="650"/>
      <c r="E1426" s="84" t="s">
        <v>2699</v>
      </c>
      <c r="F1426" s="84" t="s">
        <v>786</v>
      </c>
      <c r="G1426" s="84" t="s">
        <v>3890</v>
      </c>
      <c r="H1426" s="84" t="s">
        <v>3944</v>
      </c>
      <c r="I1426" s="606">
        <v>14766</v>
      </c>
      <c r="J1426" s="105"/>
    </row>
    <row r="1427" spans="2:10" x14ac:dyDescent="0.2">
      <c r="B1427" s="72">
        <v>1422</v>
      </c>
      <c r="D1427" s="649">
        <v>1</v>
      </c>
      <c r="E1427" s="275" t="s">
        <v>116</v>
      </c>
      <c r="F1427" s="275" t="s">
        <v>96</v>
      </c>
      <c r="G1427" s="275" t="s">
        <v>3888</v>
      </c>
      <c r="H1427" s="275" t="s">
        <v>3045</v>
      </c>
      <c r="I1427" s="642">
        <v>14364</v>
      </c>
      <c r="J1427" s="105" t="s">
        <v>940</v>
      </c>
    </row>
    <row r="1428" spans="2:10" ht="13.5" thickBot="1" x14ac:dyDescent="0.25">
      <c r="B1428" s="72">
        <v>1423</v>
      </c>
      <c r="D1428" s="650"/>
      <c r="E1428" s="84" t="s">
        <v>116</v>
      </c>
      <c r="F1428" s="84" t="s">
        <v>96</v>
      </c>
      <c r="G1428" s="84" t="s">
        <v>3888</v>
      </c>
      <c r="H1428" s="84" t="s">
        <v>178</v>
      </c>
      <c r="I1428" s="606">
        <v>14766</v>
      </c>
      <c r="J1428" s="105"/>
    </row>
    <row r="1429" spans="2:10" x14ac:dyDescent="0.2">
      <c r="B1429" s="72">
        <v>1424</v>
      </c>
      <c r="E1429" s="84" t="s">
        <v>4058</v>
      </c>
      <c r="F1429" s="84" t="s">
        <v>3624</v>
      </c>
      <c r="G1429" s="84" t="s">
        <v>710</v>
      </c>
      <c r="H1429" s="84" t="s">
        <v>2770</v>
      </c>
      <c r="I1429" s="606">
        <v>13261</v>
      </c>
      <c r="J1429" s="105" t="s">
        <v>940</v>
      </c>
    </row>
    <row r="1430" spans="2:10" x14ac:dyDescent="0.2">
      <c r="B1430" s="72">
        <v>1425</v>
      </c>
      <c r="E1430" s="84" t="s">
        <v>3259</v>
      </c>
      <c r="F1430" s="84" t="s">
        <v>3260</v>
      </c>
      <c r="G1430" s="84" t="s">
        <v>2697</v>
      </c>
      <c r="H1430" s="84" t="s">
        <v>2773</v>
      </c>
      <c r="I1430" s="606">
        <v>14574</v>
      </c>
      <c r="J1430" s="105" t="s">
        <v>939</v>
      </c>
    </row>
    <row r="1431" spans="2:10" x14ac:dyDescent="0.2">
      <c r="B1431" s="72">
        <v>1426</v>
      </c>
      <c r="E1431" s="84" t="s">
        <v>2700</v>
      </c>
      <c r="F1431" s="84" t="s">
        <v>98</v>
      </c>
      <c r="G1431" s="84" t="s">
        <v>906</v>
      </c>
      <c r="H1431" s="84" t="s">
        <v>479</v>
      </c>
      <c r="I1431" s="606">
        <v>13114</v>
      </c>
      <c r="J1431" s="105" t="s">
        <v>940</v>
      </c>
    </row>
    <row r="1432" spans="2:10" ht="13.5" thickBot="1" x14ac:dyDescent="0.25">
      <c r="B1432" s="72">
        <v>1427</v>
      </c>
      <c r="E1432" s="87" t="s">
        <v>4059</v>
      </c>
      <c r="F1432" s="87" t="s">
        <v>2663</v>
      </c>
      <c r="G1432" s="87" t="s">
        <v>3890</v>
      </c>
      <c r="H1432" s="87" t="s">
        <v>2770</v>
      </c>
      <c r="I1432" s="609">
        <v>13261</v>
      </c>
      <c r="J1432" s="105" t="s">
        <v>940</v>
      </c>
    </row>
    <row r="1433" spans="2:10" x14ac:dyDescent="0.2">
      <c r="B1433" s="72">
        <v>1428</v>
      </c>
      <c r="D1433" s="649">
        <v>1</v>
      </c>
      <c r="E1433" s="450" t="s">
        <v>2701</v>
      </c>
      <c r="F1433" s="450" t="s">
        <v>2702</v>
      </c>
      <c r="G1433" s="450" t="s">
        <v>3617</v>
      </c>
      <c r="H1433" s="275" t="s">
        <v>479</v>
      </c>
      <c r="I1433" s="642">
        <v>14610</v>
      </c>
      <c r="J1433" s="105" t="s">
        <v>940</v>
      </c>
    </row>
    <row r="1434" spans="2:10" ht="13.5" thickBot="1" x14ac:dyDescent="0.25">
      <c r="B1434" s="72">
        <v>1429</v>
      </c>
      <c r="D1434" s="650"/>
      <c r="E1434" s="84" t="s">
        <v>2701</v>
      </c>
      <c r="F1434" s="84" t="s">
        <v>2702</v>
      </c>
      <c r="G1434" s="84" t="s">
        <v>3617</v>
      </c>
      <c r="H1434" s="84" t="s">
        <v>3944</v>
      </c>
      <c r="I1434" s="606">
        <v>14766</v>
      </c>
      <c r="J1434" s="105"/>
    </row>
    <row r="1435" spans="2:10" ht="13.5" thickBot="1" x14ac:dyDescent="0.25">
      <c r="B1435" s="72">
        <v>1430</v>
      </c>
      <c r="E1435" s="87" t="s">
        <v>1266</v>
      </c>
      <c r="F1435" s="87" t="s">
        <v>3286</v>
      </c>
      <c r="G1435" s="87" t="s">
        <v>3617</v>
      </c>
      <c r="H1435" s="87" t="s">
        <v>2772</v>
      </c>
      <c r="I1435" s="609">
        <v>13108</v>
      </c>
      <c r="J1435" s="105" t="s">
        <v>940</v>
      </c>
    </row>
    <row r="1436" spans="2:10" x14ac:dyDescent="0.2">
      <c r="B1436" s="72">
        <v>1431</v>
      </c>
      <c r="D1436" s="649">
        <v>1</v>
      </c>
      <c r="E1436" s="667" t="s">
        <v>1049</v>
      </c>
      <c r="F1436" s="667" t="s">
        <v>3705</v>
      </c>
      <c r="G1436" s="667" t="s">
        <v>3885</v>
      </c>
      <c r="H1436" s="112" t="s">
        <v>1533</v>
      </c>
      <c r="I1436" s="605">
        <v>14094</v>
      </c>
      <c r="J1436" s="105" t="s">
        <v>940</v>
      </c>
    </row>
    <row r="1437" spans="2:10" x14ac:dyDescent="0.2">
      <c r="B1437" s="72">
        <v>1432</v>
      </c>
      <c r="D1437" s="651">
        <v>1</v>
      </c>
      <c r="E1437" s="112" t="s">
        <v>1049</v>
      </c>
      <c r="F1437" s="112" t="s">
        <v>3705</v>
      </c>
      <c r="G1437" s="112" t="s">
        <v>3885</v>
      </c>
      <c r="H1437" s="112" t="s">
        <v>1469</v>
      </c>
      <c r="I1437" s="605">
        <v>14552</v>
      </c>
      <c r="J1437" s="105" t="s">
        <v>940</v>
      </c>
    </row>
    <row r="1438" spans="2:10" ht="13.5" thickBot="1" x14ac:dyDescent="0.25">
      <c r="B1438" s="72">
        <v>1433</v>
      </c>
      <c r="D1438" s="650"/>
      <c r="E1438" s="84" t="s">
        <v>1049</v>
      </c>
      <c r="F1438" s="84" t="s">
        <v>3705</v>
      </c>
      <c r="G1438" s="84" t="s">
        <v>3885</v>
      </c>
      <c r="H1438" s="84" t="s">
        <v>1468</v>
      </c>
      <c r="I1438" s="606">
        <v>14972</v>
      </c>
      <c r="J1438" s="105" t="s">
        <v>940</v>
      </c>
    </row>
    <row r="1439" spans="2:10" x14ac:dyDescent="0.2">
      <c r="B1439" s="72">
        <v>1434</v>
      </c>
      <c r="E1439" s="836" t="s">
        <v>3309</v>
      </c>
      <c r="F1439" s="836" t="s">
        <v>96</v>
      </c>
      <c r="G1439" s="836" t="s">
        <v>94</v>
      </c>
      <c r="H1439" s="925" t="s">
        <v>3046</v>
      </c>
      <c r="I1439" s="838">
        <v>14703</v>
      </c>
      <c r="J1439" s="105" t="s">
        <v>940</v>
      </c>
    </row>
    <row r="1440" spans="2:10" x14ac:dyDescent="0.2">
      <c r="B1440" s="72">
        <v>1435</v>
      </c>
      <c r="E1440" s="84" t="s">
        <v>3310</v>
      </c>
      <c r="F1440" s="84" t="s">
        <v>3705</v>
      </c>
      <c r="G1440" s="84" t="s">
        <v>3287</v>
      </c>
      <c r="H1440" s="645" t="s">
        <v>3046</v>
      </c>
      <c r="I1440" s="606">
        <v>14691</v>
      </c>
      <c r="J1440" s="105" t="s">
        <v>940</v>
      </c>
    </row>
    <row r="1441" spans="2:11" x14ac:dyDescent="0.2">
      <c r="B1441" s="72">
        <v>1436</v>
      </c>
      <c r="E1441" s="88" t="s">
        <v>614</v>
      </c>
      <c r="F1441" s="88" t="s">
        <v>3633</v>
      </c>
      <c r="G1441" s="88" t="s">
        <v>906</v>
      </c>
      <c r="H1441" s="88" t="s">
        <v>2535</v>
      </c>
      <c r="I1441" s="608">
        <v>13114</v>
      </c>
      <c r="J1441" s="105" t="s">
        <v>940</v>
      </c>
    </row>
    <row r="1442" spans="2:11" x14ac:dyDescent="0.2">
      <c r="B1442" s="72">
        <v>1437</v>
      </c>
      <c r="E1442" s="343" t="s">
        <v>1050</v>
      </c>
      <c r="F1442" s="343" t="s">
        <v>786</v>
      </c>
      <c r="G1442" s="343" t="s">
        <v>3636</v>
      </c>
      <c r="H1442" s="343" t="s">
        <v>1533</v>
      </c>
      <c r="I1442" s="493">
        <v>13882</v>
      </c>
      <c r="J1442" s="105" t="s">
        <v>940</v>
      </c>
    </row>
    <row r="1443" spans="2:11" x14ac:dyDescent="0.2">
      <c r="B1443" s="72">
        <v>1438</v>
      </c>
      <c r="E1443" s="884" t="s">
        <v>3311</v>
      </c>
      <c r="F1443" s="884" t="s">
        <v>3312</v>
      </c>
      <c r="G1443" s="884" t="s">
        <v>4321</v>
      </c>
      <c r="H1443" s="927" t="s">
        <v>3046</v>
      </c>
      <c r="I1443" s="887">
        <v>13555</v>
      </c>
      <c r="J1443" s="105" t="s">
        <v>1245</v>
      </c>
    </row>
    <row r="1444" spans="2:11" x14ac:dyDescent="0.2">
      <c r="B1444" s="72">
        <v>1439</v>
      </c>
      <c r="E1444" s="81" t="s">
        <v>4118</v>
      </c>
      <c r="F1444" s="81" t="s">
        <v>2703</v>
      </c>
      <c r="G1444" s="81" t="s">
        <v>702</v>
      </c>
      <c r="H1444" s="81" t="s">
        <v>479</v>
      </c>
      <c r="I1444" s="611">
        <v>13197</v>
      </c>
      <c r="J1444" s="105" t="s">
        <v>940</v>
      </c>
    </row>
    <row r="1445" spans="2:11" x14ac:dyDescent="0.2">
      <c r="B1445" s="72">
        <v>1440</v>
      </c>
      <c r="E1445" s="84" t="s">
        <v>2704</v>
      </c>
      <c r="F1445" s="84" t="s">
        <v>96</v>
      </c>
      <c r="G1445" s="84" t="s">
        <v>702</v>
      </c>
      <c r="H1445" s="84" t="s">
        <v>3942</v>
      </c>
      <c r="I1445" s="606">
        <v>15092</v>
      </c>
      <c r="J1445" s="105" t="s">
        <v>940</v>
      </c>
    </row>
    <row r="1446" spans="2:11" ht="13.5" thickBot="1" x14ac:dyDescent="0.25">
      <c r="B1446" s="72">
        <v>1441</v>
      </c>
      <c r="E1446" s="836" t="s">
        <v>2704</v>
      </c>
      <c r="F1446" s="836" t="s">
        <v>3624</v>
      </c>
      <c r="G1446" s="836" t="s">
        <v>3622</v>
      </c>
      <c r="H1446" s="836" t="s">
        <v>2770</v>
      </c>
      <c r="I1446" s="838">
        <v>13933</v>
      </c>
      <c r="J1446" s="105" t="s">
        <v>940</v>
      </c>
    </row>
    <row r="1447" spans="2:11" x14ac:dyDescent="0.2">
      <c r="B1447" s="72">
        <v>1442</v>
      </c>
      <c r="D1447" s="649">
        <v>1</v>
      </c>
      <c r="E1447" s="450" t="s">
        <v>2704</v>
      </c>
      <c r="F1447" s="450" t="s">
        <v>3624</v>
      </c>
      <c r="G1447" s="450" t="s">
        <v>106</v>
      </c>
      <c r="H1447" s="275" t="s">
        <v>479</v>
      </c>
      <c r="I1447" s="642">
        <v>14332</v>
      </c>
      <c r="J1447" s="105" t="s">
        <v>939</v>
      </c>
    </row>
    <row r="1448" spans="2:11" ht="13.5" thickBot="1" x14ac:dyDescent="0.25">
      <c r="B1448" s="72">
        <v>1443</v>
      </c>
      <c r="D1448" s="650"/>
      <c r="E1448" s="84" t="s">
        <v>2704</v>
      </c>
      <c r="F1448" s="84" t="s">
        <v>3624</v>
      </c>
      <c r="G1448" s="84" t="s">
        <v>106</v>
      </c>
      <c r="H1448" s="84" t="s">
        <v>175</v>
      </c>
      <c r="I1448" s="606">
        <v>15117</v>
      </c>
      <c r="J1448" s="105"/>
    </row>
    <row r="1449" spans="2:11" x14ac:dyDescent="0.2">
      <c r="B1449" s="72">
        <v>1444</v>
      </c>
      <c r="D1449" s="649">
        <v>1</v>
      </c>
      <c r="E1449" s="275" t="s">
        <v>2704</v>
      </c>
      <c r="F1449" s="275" t="s">
        <v>3624</v>
      </c>
      <c r="G1449" s="275" t="s">
        <v>106</v>
      </c>
      <c r="H1449" s="275" t="s">
        <v>3036</v>
      </c>
      <c r="I1449" s="642">
        <v>14455</v>
      </c>
      <c r="J1449" s="105" t="s">
        <v>939</v>
      </c>
    </row>
    <row r="1450" spans="2:11" ht="13.5" thickBot="1" x14ac:dyDescent="0.25">
      <c r="B1450" s="72">
        <v>1445</v>
      </c>
      <c r="D1450" s="650"/>
      <c r="E1450" s="84" t="s">
        <v>2704</v>
      </c>
      <c r="F1450" s="84" t="s">
        <v>3624</v>
      </c>
      <c r="G1450" s="84" t="s">
        <v>106</v>
      </c>
      <c r="H1450" s="84" t="s">
        <v>401</v>
      </c>
      <c r="I1450" s="606">
        <v>14766</v>
      </c>
      <c r="J1450" s="105"/>
    </row>
    <row r="1451" spans="2:11" x14ac:dyDescent="0.2">
      <c r="B1451" s="72">
        <v>1446</v>
      </c>
      <c r="D1451" s="649">
        <v>1</v>
      </c>
      <c r="E1451" s="275" t="s">
        <v>2704</v>
      </c>
      <c r="F1451" s="275" t="s">
        <v>202</v>
      </c>
      <c r="G1451" s="275" t="s">
        <v>242</v>
      </c>
      <c r="H1451" s="275" t="s">
        <v>8</v>
      </c>
      <c r="I1451" s="642">
        <v>13224</v>
      </c>
      <c r="J1451" s="105" t="s">
        <v>940</v>
      </c>
    </row>
    <row r="1452" spans="2:11" ht="13.5" thickBot="1" x14ac:dyDescent="0.25">
      <c r="B1452" s="72">
        <v>1447</v>
      </c>
      <c r="D1452" s="650"/>
      <c r="E1452" s="84" t="s">
        <v>2704</v>
      </c>
      <c r="F1452" s="84" t="s">
        <v>202</v>
      </c>
      <c r="G1452" s="84" t="s">
        <v>242</v>
      </c>
      <c r="H1452" s="84" t="s">
        <v>402</v>
      </c>
      <c r="I1452" s="606">
        <v>14766</v>
      </c>
      <c r="J1452" s="105"/>
    </row>
    <row r="1453" spans="2:11" x14ac:dyDescent="0.2">
      <c r="B1453" s="72">
        <v>1448</v>
      </c>
      <c r="E1453" s="84" t="s">
        <v>2704</v>
      </c>
      <c r="F1453" s="84" t="s">
        <v>93</v>
      </c>
      <c r="G1453" s="84" t="s">
        <v>91</v>
      </c>
      <c r="H1453" s="84" t="s">
        <v>2770</v>
      </c>
      <c r="I1453" s="606">
        <v>13900</v>
      </c>
      <c r="J1453" s="105" t="s">
        <v>940</v>
      </c>
      <c r="K1453" s="11"/>
    </row>
    <row r="1454" spans="2:11" x14ac:dyDescent="0.2">
      <c r="B1454" s="72">
        <v>1449</v>
      </c>
      <c r="E1454" s="84" t="s">
        <v>2704</v>
      </c>
      <c r="F1454" s="84" t="s">
        <v>93</v>
      </c>
      <c r="G1454" s="84" t="s">
        <v>91</v>
      </c>
      <c r="H1454" s="84" t="s">
        <v>2775</v>
      </c>
      <c r="I1454" s="606">
        <v>14873</v>
      </c>
      <c r="J1454" s="105" t="s">
        <v>940</v>
      </c>
      <c r="K1454" s="11"/>
    </row>
    <row r="1455" spans="2:11" x14ac:dyDescent="0.2">
      <c r="B1455" s="72">
        <v>1450</v>
      </c>
      <c r="D1455" s="75">
        <v>1</v>
      </c>
      <c r="E1455" s="450" t="s">
        <v>2704</v>
      </c>
      <c r="F1455" s="450" t="s">
        <v>3625</v>
      </c>
      <c r="G1455" s="450" t="s">
        <v>906</v>
      </c>
      <c r="H1455" s="275" t="s">
        <v>479</v>
      </c>
      <c r="I1455" s="642">
        <v>14554</v>
      </c>
      <c r="J1455" s="105" t="s">
        <v>940</v>
      </c>
      <c r="K1455" s="11"/>
    </row>
    <row r="1456" spans="2:11" x14ac:dyDescent="0.2">
      <c r="B1456" s="72">
        <v>1451</v>
      </c>
      <c r="D1456" s="75"/>
      <c r="E1456" s="84" t="s">
        <v>2704</v>
      </c>
      <c r="F1456" s="84" t="s">
        <v>3625</v>
      </c>
      <c r="G1456" s="84" t="s">
        <v>906</v>
      </c>
      <c r="H1456" s="84" t="s">
        <v>3944</v>
      </c>
      <c r="I1456" s="606">
        <v>14766</v>
      </c>
      <c r="J1456" s="105"/>
      <c r="K1456" s="11"/>
    </row>
    <row r="1457" spans="2:10" x14ac:dyDescent="0.2">
      <c r="B1457" s="72">
        <v>1452</v>
      </c>
      <c r="E1457" s="84" t="s">
        <v>2704</v>
      </c>
      <c r="F1457" s="84" t="s">
        <v>698</v>
      </c>
      <c r="G1457" s="84" t="s">
        <v>91</v>
      </c>
      <c r="H1457" s="84" t="s">
        <v>479</v>
      </c>
      <c r="I1457" s="606">
        <v>13197</v>
      </c>
      <c r="J1457" s="105" t="s">
        <v>940</v>
      </c>
    </row>
    <row r="1458" spans="2:10" x14ac:dyDescent="0.2">
      <c r="B1458" s="72">
        <v>1453</v>
      </c>
      <c r="E1458" s="836" t="s">
        <v>2704</v>
      </c>
      <c r="F1458" s="836" t="s">
        <v>3705</v>
      </c>
      <c r="G1458" s="836" t="s">
        <v>3622</v>
      </c>
      <c r="H1458" s="836" t="s">
        <v>2770</v>
      </c>
      <c r="I1458" s="838">
        <v>14518</v>
      </c>
      <c r="J1458" s="105" t="s">
        <v>940</v>
      </c>
    </row>
    <row r="1459" spans="2:10" x14ac:dyDescent="0.2">
      <c r="B1459" s="72">
        <v>1454</v>
      </c>
      <c r="E1459" s="343" t="s">
        <v>2704</v>
      </c>
      <c r="F1459" s="343" t="s">
        <v>701</v>
      </c>
      <c r="G1459" s="343" t="s">
        <v>515</v>
      </c>
      <c r="H1459" s="644" t="s">
        <v>3046</v>
      </c>
      <c r="I1459" s="493">
        <v>13142</v>
      </c>
      <c r="J1459" s="105" t="s">
        <v>940</v>
      </c>
    </row>
    <row r="1460" spans="2:10" x14ac:dyDescent="0.2">
      <c r="B1460" s="72">
        <v>1455</v>
      </c>
      <c r="E1460" s="84" t="s">
        <v>2704</v>
      </c>
      <c r="F1460" s="84" t="s">
        <v>706</v>
      </c>
      <c r="G1460" s="84" t="s">
        <v>906</v>
      </c>
      <c r="H1460" s="84" t="s">
        <v>2775</v>
      </c>
      <c r="I1460" s="606">
        <v>13176</v>
      </c>
      <c r="J1460" s="105" t="s">
        <v>940</v>
      </c>
    </row>
    <row r="1461" spans="2:10" x14ac:dyDescent="0.2">
      <c r="B1461" s="72">
        <v>1456</v>
      </c>
      <c r="E1461" s="84" t="s">
        <v>3123</v>
      </c>
      <c r="F1461" s="84" t="s">
        <v>3172</v>
      </c>
      <c r="G1461" s="84" t="s">
        <v>2136</v>
      </c>
      <c r="H1461" s="84" t="s">
        <v>2771</v>
      </c>
      <c r="I1461" s="606">
        <v>14727</v>
      </c>
      <c r="J1461" s="105" t="s">
        <v>940</v>
      </c>
    </row>
    <row r="1462" spans="2:10" x14ac:dyDescent="0.2">
      <c r="B1462" s="72">
        <v>1457</v>
      </c>
      <c r="E1462" s="84" t="s">
        <v>4060</v>
      </c>
      <c r="F1462" s="84" t="s">
        <v>4061</v>
      </c>
      <c r="G1462" s="84" t="s">
        <v>702</v>
      </c>
      <c r="H1462" s="84" t="s">
        <v>2770</v>
      </c>
      <c r="I1462" s="606">
        <v>13261</v>
      </c>
      <c r="J1462" s="105" t="s">
        <v>940</v>
      </c>
    </row>
    <row r="1463" spans="2:10" x14ac:dyDescent="0.2">
      <c r="B1463" s="72">
        <v>1458</v>
      </c>
      <c r="E1463" s="87" t="s">
        <v>615</v>
      </c>
      <c r="F1463" s="87" t="s">
        <v>101</v>
      </c>
      <c r="G1463" s="87" t="s">
        <v>906</v>
      </c>
      <c r="H1463" s="87" t="s">
        <v>2535</v>
      </c>
      <c r="I1463" s="609">
        <v>13108</v>
      </c>
      <c r="J1463" s="105" t="s">
        <v>940</v>
      </c>
    </row>
    <row r="1464" spans="2:10" x14ac:dyDescent="0.2">
      <c r="B1464" s="72">
        <v>1459</v>
      </c>
      <c r="E1464" s="87" t="s">
        <v>2705</v>
      </c>
      <c r="F1464" s="87" t="s">
        <v>905</v>
      </c>
      <c r="G1464" s="87" t="s">
        <v>515</v>
      </c>
      <c r="H1464" s="87" t="s">
        <v>479</v>
      </c>
      <c r="I1464" s="609">
        <v>13116</v>
      </c>
      <c r="J1464" s="105" t="s">
        <v>940</v>
      </c>
    </row>
    <row r="1465" spans="2:10" x14ac:dyDescent="0.2">
      <c r="B1465" s="72">
        <v>1460</v>
      </c>
      <c r="D1465" s="75">
        <v>1</v>
      </c>
      <c r="E1465" s="112" t="s">
        <v>2706</v>
      </c>
      <c r="F1465" s="112" t="s">
        <v>202</v>
      </c>
      <c r="G1465" s="112" t="s">
        <v>209</v>
      </c>
      <c r="H1465" s="112" t="s">
        <v>479</v>
      </c>
      <c r="I1465" s="605">
        <v>13933</v>
      </c>
      <c r="J1465" s="105" t="s">
        <v>940</v>
      </c>
    </row>
    <row r="1466" spans="2:10" x14ac:dyDescent="0.2">
      <c r="B1466" s="72">
        <v>1461</v>
      </c>
      <c r="D1466" s="75">
        <v>1</v>
      </c>
      <c r="E1466" s="275" t="s">
        <v>2706</v>
      </c>
      <c r="F1466" s="275" t="s">
        <v>202</v>
      </c>
      <c r="G1466" s="275" t="s">
        <v>209</v>
      </c>
      <c r="H1466" s="275" t="s">
        <v>2535</v>
      </c>
      <c r="I1466" s="642">
        <v>14285</v>
      </c>
      <c r="J1466" s="105" t="s">
        <v>940</v>
      </c>
    </row>
    <row r="1467" spans="2:10" x14ac:dyDescent="0.2">
      <c r="B1467" s="72">
        <v>1462</v>
      </c>
      <c r="D1467" s="75"/>
      <c r="E1467" s="84" t="s">
        <v>2706</v>
      </c>
      <c r="F1467" s="84" t="s">
        <v>202</v>
      </c>
      <c r="G1467" s="84" t="s">
        <v>209</v>
      </c>
      <c r="H1467" s="84" t="s">
        <v>3943</v>
      </c>
      <c r="I1467" s="606">
        <v>14766</v>
      </c>
      <c r="J1467" s="105"/>
    </row>
    <row r="1468" spans="2:10" x14ac:dyDescent="0.2">
      <c r="B1468" s="72">
        <v>1463</v>
      </c>
      <c r="E1468" s="81" t="s">
        <v>3313</v>
      </c>
      <c r="F1468" s="81" t="s">
        <v>90</v>
      </c>
      <c r="G1468" s="81" t="s">
        <v>702</v>
      </c>
      <c r="H1468" s="662" t="s">
        <v>3046</v>
      </c>
      <c r="I1468" s="611">
        <v>13173</v>
      </c>
      <c r="J1468" s="105" t="s">
        <v>940</v>
      </c>
    </row>
    <row r="1469" spans="2:10" x14ac:dyDescent="0.2">
      <c r="B1469" s="72">
        <v>1464</v>
      </c>
      <c r="E1469" s="84" t="s">
        <v>3313</v>
      </c>
      <c r="F1469" s="84" t="s">
        <v>3166</v>
      </c>
      <c r="G1469" s="84" t="s">
        <v>3622</v>
      </c>
      <c r="H1469" s="84" t="s">
        <v>10</v>
      </c>
      <c r="I1469" s="606">
        <v>14381</v>
      </c>
      <c r="J1469" s="105" t="s">
        <v>939</v>
      </c>
    </row>
    <row r="1470" spans="2:10" x14ac:dyDescent="0.2">
      <c r="B1470" s="72">
        <v>1465</v>
      </c>
      <c r="E1470" s="84" t="s">
        <v>796</v>
      </c>
      <c r="F1470" s="84" t="s">
        <v>905</v>
      </c>
      <c r="G1470" s="84" t="s">
        <v>702</v>
      </c>
      <c r="H1470" s="84" t="s">
        <v>3942</v>
      </c>
      <c r="I1470" s="606">
        <v>14108</v>
      </c>
      <c r="J1470" s="105" t="s">
        <v>940</v>
      </c>
    </row>
    <row r="1471" spans="2:10" x14ac:dyDescent="0.2">
      <c r="B1471" s="72">
        <v>1466</v>
      </c>
      <c r="D1471" s="75">
        <v>1</v>
      </c>
      <c r="E1471" s="450" t="s">
        <v>2707</v>
      </c>
      <c r="F1471" s="450" t="s">
        <v>709</v>
      </c>
      <c r="G1471" s="450" t="s">
        <v>94</v>
      </c>
      <c r="H1471" s="275" t="s">
        <v>479</v>
      </c>
      <c r="I1471" s="642">
        <v>14578</v>
      </c>
      <c r="J1471" s="105" t="s">
        <v>940</v>
      </c>
    </row>
    <row r="1472" spans="2:10" x14ac:dyDescent="0.2">
      <c r="B1472" s="72">
        <v>1467</v>
      </c>
      <c r="D1472" s="75"/>
      <c r="E1472" s="84" t="s">
        <v>2707</v>
      </c>
      <c r="F1472" s="84" t="s">
        <v>709</v>
      </c>
      <c r="G1472" s="84" t="s">
        <v>94</v>
      </c>
      <c r="H1472" s="84" t="s">
        <v>177</v>
      </c>
      <c r="I1472" s="606">
        <v>14766</v>
      </c>
      <c r="J1472" s="105"/>
    </row>
    <row r="1473" spans="2:10" ht="13.5" thickBot="1" x14ac:dyDescent="0.25">
      <c r="B1473" s="72">
        <v>1468</v>
      </c>
      <c r="E1473" s="84" t="s">
        <v>4062</v>
      </c>
      <c r="F1473" s="84" t="s">
        <v>2627</v>
      </c>
      <c r="G1473" s="84" t="s">
        <v>1059</v>
      </c>
      <c r="H1473" s="84" t="s">
        <v>2770</v>
      </c>
      <c r="I1473" s="606">
        <v>13199</v>
      </c>
      <c r="J1473" s="105" t="s">
        <v>1245</v>
      </c>
    </row>
    <row r="1474" spans="2:10" x14ac:dyDescent="0.2">
      <c r="B1474" s="72">
        <v>1469</v>
      </c>
      <c r="D1474" s="649">
        <v>1</v>
      </c>
      <c r="E1474" s="112" t="s">
        <v>3314</v>
      </c>
      <c r="F1474" s="112" t="s">
        <v>3291</v>
      </c>
      <c r="G1474" s="112" t="s">
        <v>1640</v>
      </c>
      <c r="H1474" s="657" t="s">
        <v>3046</v>
      </c>
      <c r="I1474" s="605">
        <v>13251</v>
      </c>
      <c r="J1474" s="105" t="s">
        <v>940</v>
      </c>
    </row>
    <row r="1475" spans="2:10" ht="13.5" thickBot="1" x14ac:dyDescent="0.25">
      <c r="B1475" s="72">
        <v>1470</v>
      </c>
      <c r="D1475" s="650"/>
      <c r="E1475" s="84" t="s">
        <v>3314</v>
      </c>
      <c r="F1475" s="84" t="s">
        <v>3291</v>
      </c>
      <c r="G1475" s="84" t="s">
        <v>1640</v>
      </c>
      <c r="H1475" s="84" t="s">
        <v>2773</v>
      </c>
      <c r="I1475" s="606">
        <v>14727</v>
      </c>
      <c r="J1475" s="105" t="s">
        <v>940</v>
      </c>
    </row>
    <row r="1476" spans="2:10" x14ac:dyDescent="0.2">
      <c r="B1476" s="72">
        <v>1471</v>
      </c>
      <c r="D1476" s="649">
        <v>1</v>
      </c>
      <c r="E1476" s="112" t="s">
        <v>3315</v>
      </c>
      <c r="F1476" s="112" t="s">
        <v>96</v>
      </c>
      <c r="G1476" s="112" t="s">
        <v>106</v>
      </c>
      <c r="H1476" s="657" t="s">
        <v>3046</v>
      </c>
      <c r="I1476" s="605">
        <v>13173</v>
      </c>
      <c r="J1476" s="105" t="s">
        <v>940</v>
      </c>
    </row>
    <row r="1477" spans="2:10" ht="13.5" thickBot="1" x14ac:dyDescent="0.25">
      <c r="B1477" s="72">
        <v>1472</v>
      </c>
      <c r="D1477" s="650"/>
      <c r="E1477" s="84" t="s">
        <v>3315</v>
      </c>
      <c r="F1477" s="84" t="s">
        <v>96</v>
      </c>
      <c r="G1477" s="84" t="s">
        <v>106</v>
      </c>
      <c r="H1477" s="84" t="s">
        <v>2773</v>
      </c>
      <c r="I1477" s="606">
        <v>14108</v>
      </c>
      <c r="J1477" s="105" t="s">
        <v>940</v>
      </c>
    </row>
    <row r="1478" spans="2:10" x14ac:dyDescent="0.2">
      <c r="B1478" s="72">
        <v>1473</v>
      </c>
      <c r="E1478" s="84" t="s">
        <v>2708</v>
      </c>
      <c r="F1478" s="84" t="s">
        <v>493</v>
      </c>
      <c r="G1478" s="84" t="s">
        <v>1640</v>
      </c>
      <c r="H1478" s="84" t="s">
        <v>479</v>
      </c>
      <c r="I1478" s="606">
        <v>13686</v>
      </c>
      <c r="J1478" s="105" t="s">
        <v>940</v>
      </c>
    </row>
    <row r="1479" spans="2:10" x14ac:dyDescent="0.2">
      <c r="B1479" s="72">
        <v>1474</v>
      </c>
      <c r="D1479" s="75">
        <v>1</v>
      </c>
      <c r="E1479" s="275" t="s">
        <v>1074</v>
      </c>
      <c r="F1479" s="275" t="s">
        <v>3625</v>
      </c>
      <c r="G1479" s="275" t="s">
        <v>94</v>
      </c>
      <c r="H1479" s="275" t="s">
        <v>10</v>
      </c>
      <c r="I1479" s="642">
        <v>14362</v>
      </c>
      <c r="J1479" s="105" t="s">
        <v>939</v>
      </c>
    </row>
    <row r="1480" spans="2:10" x14ac:dyDescent="0.2">
      <c r="B1480" s="72">
        <v>1475</v>
      </c>
      <c r="D1480" s="75"/>
      <c r="E1480" s="84" t="s">
        <v>1074</v>
      </c>
      <c r="F1480" s="84" t="s">
        <v>3625</v>
      </c>
      <c r="G1480" s="84" t="s">
        <v>94</v>
      </c>
      <c r="H1480" s="84" t="s">
        <v>401</v>
      </c>
      <c r="I1480" s="606">
        <v>14766</v>
      </c>
      <c r="J1480" s="105"/>
    </row>
    <row r="1481" spans="2:10" x14ac:dyDescent="0.2">
      <c r="B1481" s="72">
        <v>1476</v>
      </c>
      <c r="E1481" s="84" t="s">
        <v>4063</v>
      </c>
      <c r="F1481" s="84" t="s">
        <v>96</v>
      </c>
      <c r="G1481" s="84" t="s">
        <v>707</v>
      </c>
      <c r="H1481" s="84" t="s">
        <v>2770</v>
      </c>
      <c r="I1481" s="606">
        <v>13605</v>
      </c>
      <c r="J1481" s="105" t="s">
        <v>940</v>
      </c>
    </row>
    <row r="1482" spans="2:10" x14ac:dyDescent="0.2">
      <c r="B1482" s="72">
        <v>1477</v>
      </c>
      <c r="E1482" s="84" t="s">
        <v>3316</v>
      </c>
      <c r="F1482" s="84" t="s">
        <v>96</v>
      </c>
      <c r="G1482" s="84" t="s">
        <v>205</v>
      </c>
      <c r="H1482" s="645" t="s">
        <v>3046</v>
      </c>
      <c r="I1482" s="606">
        <v>14392</v>
      </c>
      <c r="J1482" s="105" t="s">
        <v>939</v>
      </c>
    </row>
    <row r="1483" spans="2:10" x14ac:dyDescent="0.2">
      <c r="B1483" s="72">
        <v>1478</v>
      </c>
      <c r="E1483" s="87" t="s">
        <v>1075</v>
      </c>
      <c r="F1483" s="87" t="s">
        <v>3625</v>
      </c>
      <c r="G1483" s="87" t="s">
        <v>1589</v>
      </c>
      <c r="H1483" s="87" t="s">
        <v>10</v>
      </c>
      <c r="I1483" s="609">
        <v>13120</v>
      </c>
      <c r="J1483" s="105" t="s">
        <v>940</v>
      </c>
    </row>
    <row r="1484" spans="2:10" x14ac:dyDescent="0.2">
      <c r="B1484" s="72">
        <v>1479</v>
      </c>
      <c r="E1484" s="84" t="s">
        <v>4064</v>
      </c>
      <c r="F1484" s="84" t="s">
        <v>2343</v>
      </c>
      <c r="G1484" s="84" t="s">
        <v>504</v>
      </c>
      <c r="H1484" s="84" t="s">
        <v>2770</v>
      </c>
      <c r="I1484" s="606">
        <v>13334</v>
      </c>
      <c r="J1484" s="105" t="s">
        <v>940</v>
      </c>
    </row>
    <row r="1485" spans="2:10" x14ac:dyDescent="0.2">
      <c r="B1485" s="72">
        <v>1480</v>
      </c>
      <c r="E1485" s="84" t="s">
        <v>4065</v>
      </c>
      <c r="F1485" s="84" t="s">
        <v>3650</v>
      </c>
      <c r="G1485" s="84" t="s">
        <v>515</v>
      </c>
      <c r="H1485" s="84" t="s">
        <v>2770</v>
      </c>
      <c r="I1485" s="606">
        <v>13931</v>
      </c>
      <c r="J1485" s="105" t="s">
        <v>940</v>
      </c>
    </row>
    <row r="1486" spans="2:10" x14ac:dyDescent="0.2">
      <c r="B1486" s="72">
        <v>1481</v>
      </c>
      <c r="E1486" s="84" t="s">
        <v>4065</v>
      </c>
      <c r="F1486" s="84" t="s">
        <v>3650</v>
      </c>
      <c r="G1486" s="84" t="s">
        <v>515</v>
      </c>
      <c r="H1486" s="84" t="s">
        <v>2775</v>
      </c>
      <c r="I1486" s="606">
        <v>14363</v>
      </c>
      <c r="J1486" s="105" t="s">
        <v>1245</v>
      </c>
    </row>
    <row r="1487" spans="2:10" x14ac:dyDescent="0.2">
      <c r="B1487" s="72">
        <v>1482</v>
      </c>
      <c r="D1487" s="75">
        <v>1</v>
      </c>
      <c r="E1487" s="667" t="s">
        <v>1051</v>
      </c>
      <c r="F1487" s="667" t="s">
        <v>706</v>
      </c>
      <c r="G1487" s="667" t="s">
        <v>3622</v>
      </c>
      <c r="H1487" s="112" t="s">
        <v>1533</v>
      </c>
      <c r="I1487" s="605">
        <v>13933</v>
      </c>
      <c r="J1487" s="105" t="s">
        <v>940</v>
      </c>
    </row>
    <row r="1488" spans="2:10" x14ac:dyDescent="0.2">
      <c r="B1488" s="72">
        <v>1483</v>
      </c>
      <c r="D1488" s="75">
        <v>1</v>
      </c>
      <c r="E1488" s="112" t="s">
        <v>1051</v>
      </c>
      <c r="F1488" s="112" t="s">
        <v>706</v>
      </c>
      <c r="G1488" s="112" t="s">
        <v>3622</v>
      </c>
      <c r="H1488" s="112" t="s">
        <v>1469</v>
      </c>
      <c r="I1488" s="605">
        <v>14313</v>
      </c>
      <c r="J1488" s="105" t="s">
        <v>940</v>
      </c>
    </row>
    <row r="1489" spans="2:10" x14ac:dyDescent="0.2">
      <c r="B1489" s="72">
        <v>1484</v>
      </c>
      <c r="D1489" s="75"/>
      <c r="E1489" s="84" t="s">
        <v>1051</v>
      </c>
      <c r="F1489" s="84" t="s">
        <v>706</v>
      </c>
      <c r="G1489" s="84" t="s">
        <v>3622</v>
      </c>
      <c r="H1489" s="84" t="s">
        <v>1468</v>
      </c>
      <c r="I1489" s="606">
        <v>14781</v>
      </c>
      <c r="J1489" s="105" t="s">
        <v>940</v>
      </c>
    </row>
    <row r="1490" spans="2:10" x14ac:dyDescent="0.2">
      <c r="B1490" s="72">
        <v>1485</v>
      </c>
      <c r="E1490" s="88" t="s">
        <v>2709</v>
      </c>
      <c r="F1490" s="88" t="s">
        <v>3633</v>
      </c>
      <c r="G1490" s="88" t="s">
        <v>710</v>
      </c>
      <c r="H1490" s="88" t="s">
        <v>1533</v>
      </c>
      <c r="I1490" s="608">
        <v>13151</v>
      </c>
      <c r="J1490" s="105" t="s">
        <v>940</v>
      </c>
    </row>
    <row r="1491" spans="2:10" x14ac:dyDescent="0.2">
      <c r="B1491" s="72">
        <v>1486</v>
      </c>
      <c r="D1491" s="75">
        <v>1</v>
      </c>
      <c r="E1491" s="450" t="s">
        <v>2709</v>
      </c>
      <c r="F1491" s="450" t="s">
        <v>786</v>
      </c>
      <c r="G1491" s="450" t="s">
        <v>710</v>
      </c>
      <c r="H1491" s="275" t="s">
        <v>479</v>
      </c>
      <c r="I1491" s="642">
        <v>14382</v>
      </c>
      <c r="J1491" s="105" t="s">
        <v>940</v>
      </c>
    </row>
    <row r="1492" spans="2:10" x14ac:dyDescent="0.2">
      <c r="B1492" s="72">
        <v>1487</v>
      </c>
      <c r="D1492" s="75"/>
      <c r="E1492" s="84" t="s">
        <v>2709</v>
      </c>
      <c r="F1492" s="84" t="s">
        <v>786</v>
      </c>
      <c r="G1492" s="84" t="s">
        <v>710</v>
      </c>
      <c r="H1492" s="84" t="s">
        <v>3944</v>
      </c>
      <c r="I1492" s="606">
        <v>14766</v>
      </c>
      <c r="J1492" s="105"/>
    </row>
    <row r="1493" spans="2:10" x14ac:dyDescent="0.2">
      <c r="B1493" s="72">
        <v>1488</v>
      </c>
      <c r="E1493" s="84" t="s">
        <v>2709</v>
      </c>
      <c r="F1493" s="84" t="s">
        <v>3705</v>
      </c>
      <c r="G1493" s="84" t="s">
        <v>3238</v>
      </c>
      <c r="H1493" s="84" t="s">
        <v>1533</v>
      </c>
      <c r="I1493" s="606">
        <v>14552</v>
      </c>
      <c r="J1493" s="105" t="s">
        <v>939</v>
      </c>
    </row>
    <row r="1494" spans="2:10" x14ac:dyDescent="0.2">
      <c r="B1494" s="72">
        <v>1489</v>
      </c>
      <c r="E1494" s="84" t="s">
        <v>1052</v>
      </c>
      <c r="F1494" s="84" t="s">
        <v>905</v>
      </c>
      <c r="G1494" s="84" t="s">
        <v>507</v>
      </c>
      <c r="H1494" s="84" t="s">
        <v>1533</v>
      </c>
      <c r="I1494" s="606">
        <v>14094</v>
      </c>
      <c r="J1494" s="105" t="s">
        <v>940</v>
      </c>
    </row>
    <row r="1495" spans="2:10" x14ac:dyDescent="0.2">
      <c r="B1495" s="72">
        <v>1490</v>
      </c>
      <c r="E1495" s="87" t="s">
        <v>2710</v>
      </c>
      <c r="F1495" s="87" t="s">
        <v>493</v>
      </c>
      <c r="G1495" s="87" t="s">
        <v>758</v>
      </c>
      <c r="H1495" s="87" t="s">
        <v>479</v>
      </c>
      <c r="I1495" s="609">
        <v>13108</v>
      </c>
      <c r="J1495" s="105" t="s">
        <v>940</v>
      </c>
    </row>
    <row r="1496" spans="2:10" x14ac:dyDescent="0.2">
      <c r="B1496" s="72">
        <v>1491</v>
      </c>
      <c r="E1496" s="87" t="s">
        <v>2711</v>
      </c>
      <c r="F1496" s="87" t="s">
        <v>96</v>
      </c>
      <c r="G1496" s="87" t="s">
        <v>515</v>
      </c>
      <c r="H1496" s="87" t="s">
        <v>479</v>
      </c>
      <c r="I1496" s="609">
        <v>13116</v>
      </c>
      <c r="J1496" s="105" t="s">
        <v>940</v>
      </c>
    </row>
    <row r="1497" spans="2:10" ht="13.5" thickBot="1" x14ac:dyDescent="0.25">
      <c r="B1497" s="72">
        <v>1492</v>
      </c>
      <c r="E1497" s="87" t="s">
        <v>3673</v>
      </c>
      <c r="F1497" s="87" t="s">
        <v>2967</v>
      </c>
      <c r="G1497" s="87" t="s">
        <v>381</v>
      </c>
      <c r="H1497" s="87" t="s">
        <v>1469</v>
      </c>
      <c r="I1497" s="609">
        <v>13151</v>
      </c>
      <c r="J1497" s="105" t="s">
        <v>940</v>
      </c>
    </row>
    <row r="1498" spans="2:10" x14ac:dyDescent="0.2">
      <c r="B1498" s="72">
        <v>1493</v>
      </c>
      <c r="D1498" s="649">
        <v>1</v>
      </c>
      <c r="E1498" s="112" t="s">
        <v>2712</v>
      </c>
      <c r="F1498" s="112" t="s">
        <v>3625</v>
      </c>
      <c r="G1498" s="112" t="s">
        <v>702</v>
      </c>
      <c r="H1498" s="112" t="s">
        <v>479</v>
      </c>
      <c r="I1498" s="605">
        <v>13120</v>
      </c>
      <c r="J1498" s="105" t="s">
        <v>940</v>
      </c>
    </row>
    <row r="1499" spans="2:10" x14ac:dyDescent="0.2">
      <c r="B1499" s="72">
        <v>1494</v>
      </c>
      <c r="D1499" s="651">
        <v>1</v>
      </c>
      <c r="E1499" s="275" t="s">
        <v>2712</v>
      </c>
      <c r="F1499" s="275" t="s">
        <v>3625</v>
      </c>
      <c r="G1499" s="275" t="s">
        <v>702</v>
      </c>
      <c r="H1499" s="275" t="s">
        <v>2535</v>
      </c>
      <c r="I1499" s="642">
        <v>13930</v>
      </c>
      <c r="J1499" s="105" t="s">
        <v>940</v>
      </c>
    </row>
    <row r="1500" spans="2:10" ht="13.5" thickBot="1" x14ac:dyDescent="0.25">
      <c r="B1500" s="72">
        <v>1495</v>
      </c>
      <c r="D1500" s="650"/>
      <c r="E1500" s="84" t="s">
        <v>2712</v>
      </c>
      <c r="F1500" s="84" t="s">
        <v>3625</v>
      </c>
      <c r="G1500" s="84" t="s">
        <v>702</v>
      </c>
      <c r="H1500" s="84" t="s">
        <v>3943</v>
      </c>
      <c r="I1500" s="606">
        <v>14766</v>
      </c>
      <c r="J1500" s="105"/>
    </row>
    <row r="1501" spans="2:10" x14ac:dyDescent="0.2">
      <c r="B1501" s="72">
        <v>1496</v>
      </c>
      <c r="D1501" s="649">
        <v>1</v>
      </c>
      <c r="E1501" s="275" t="s">
        <v>1267</v>
      </c>
      <c r="F1501" s="275" t="s">
        <v>698</v>
      </c>
      <c r="G1501" s="275" t="s">
        <v>702</v>
      </c>
      <c r="H1501" s="275" t="s">
        <v>2772</v>
      </c>
      <c r="I1501" s="642">
        <v>13108</v>
      </c>
      <c r="J1501" s="105" t="s">
        <v>940</v>
      </c>
    </row>
    <row r="1502" spans="2:10" ht="13.5" thickBot="1" x14ac:dyDescent="0.25">
      <c r="B1502" s="72">
        <v>1497</v>
      </c>
      <c r="D1502" s="650"/>
      <c r="E1502" s="84" t="s">
        <v>1267</v>
      </c>
      <c r="F1502" s="84" t="s">
        <v>698</v>
      </c>
      <c r="G1502" s="84" t="s">
        <v>702</v>
      </c>
      <c r="H1502" s="84" t="s">
        <v>178</v>
      </c>
      <c r="I1502" s="606">
        <v>14766</v>
      </c>
      <c r="J1502" s="105"/>
    </row>
    <row r="1503" spans="2:10" x14ac:dyDescent="0.2">
      <c r="B1503" s="72">
        <v>1498</v>
      </c>
      <c r="E1503" s="84" t="s">
        <v>1053</v>
      </c>
      <c r="F1503" s="84" t="s">
        <v>3625</v>
      </c>
      <c r="G1503" s="84" t="s">
        <v>3636</v>
      </c>
      <c r="H1503" s="84" t="s">
        <v>1533</v>
      </c>
      <c r="I1503" s="606">
        <v>14563</v>
      </c>
      <c r="J1503" s="105" t="s">
        <v>940</v>
      </c>
    </row>
    <row r="1504" spans="2:10" x14ac:dyDescent="0.2">
      <c r="B1504" s="72">
        <v>1499</v>
      </c>
      <c r="D1504" s="75">
        <v>1</v>
      </c>
      <c r="E1504" s="450" t="s">
        <v>2713</v>
      </c>
      <c r="F1504" s="450" t="s">
        <v>786</v>
      </c>
      <c r="G1504" s="450" t="s">
        <v>94</v>
      </c>
      <c r="H1504" s="275" t="s">
        <v>479</v>
      </c>
      <c r="I1504" s="642">
        <v>13114</v>
      </c>
      <c r="J1504" s="105" t="s">
        <v>940</v>
      </c>
    </row>
    <row r="1505" spans="2:10" x14ac:dyDescent="0.2">
      <c r="B1505" s="72">
        <v>1500</v>
      </c>
      <c r="D1505" s="75"/>
      <c r="E1505" s="84" t="s">
        <v>2713</v>
      </c>
      <c r="F1505" s="84" t="s">
        <v>786</v>
      </c>
      <c r="G1505" s="84" t="s">
        <v>94</v>
      </c>
      <c r="H1505" s="84" t="s">
        <v>3943</v>
      </c>
      <c r="I1505" s="606">
        <v>14766</v>
      </c>
      <c r="J1505" s="105"/>
    </row>
    <row r="1506" spans="2:10" x14ac:dyDescent="0.2">
      <c r="B1506" s="72">
        <v>1501</v>
      </c>
      <c r="E1506" s="87" t="s">
        <v>1054</v>
      </c>
      <c r="F1506" s="87" t="s">
        <v>98</v>
      </c>
      <c r="G1506" s="87" t="s">
        <v>3159</v>
      </c>
      <c r="H1506" s="87" t="s">
        <v>1533</v>
      </c>
      <c r="I1506" s="609">
        <v>13116</v>
      </c>
      <c r="J1506" s="105" t="s">
        <v>940</v>
      </c>
    </row>
    <row r="1507" spans="2:10" x14ac:dyDescent="0.2">
      <c r="B1507" s="72">
        <v>1502</v>
      </c>
      <c r="E1507" s="81" t="s">
        <v>2714</v>
      </c>
      <c r="F1507" s="81" t="s">
        <v>96</v>
      </c>
      <c r="G1507" s="81" t="s">
        <v>94</v>
      </c>
      <c r="H1507" s="81" t="s">
        <v>479</v>
      </c>
      <c r="I1507" s="611">
        <v>13141</v>
      </c>
      <c r="J1507" s="105" t="s">
        <v>1245</v>
      </c>
    </row>
    <row r="1508" spans="2:10" x14ac:dyDescent="0.2">
      <c r="B1508" s="72">
        <v>1503</v>
      </c>
      <c r="E1508" s="884" t="s">
        <v>797</v>
      </c>
      <c r="F1508" s="884" t="s">
        <v>493</v>
      </c>
      <c r="G1508" s="884" t="s">
        <v>702</v>
      </c>
      <c r="H1508" s="884" t="s">
        <v>3942</v>
      </c>
      <c r="I1508" s="887">
        <v>14552</v>
      </c>
      <c r="J1508" s="105" t="s">
        <v>939</v>
      </c>
    </row>
    <row r="1509" spans="2:10" x14ac:dyDescent="0.2">
      <c r="B1509" s="72">
        <v>1504</v>
      </c>
      <c r="E1509" s="84" t="s">
        <v>117</v>
      </c>
      <c r="F1509" s="84" t="s">
        <v>3013</v>
      </c>
      <c r="G1509" s="84" t="s">
        <v>702</v>
      </c>
      <c r="H1509" s="84" t="s">
        <v>3045</v>
      </c>
      <c r="I1509" s="606">
        <v>14873</v>
      </c>
      <c r="J1509" s="105" t="s">
        <v>940</v>
      </c>
    </row>
    <row r="1510" spans="2:10" x14ac:dyDescent="0.2">
      <c r="B1510" s="72">
        <v>1505</v>
      </c>
      <c r="D1510" s="75">
        <v>1</v>
      </c>
      <c r="E1510" s="112" t="s">
        <v>1076</v>
      </c>
      <c r="F1510" s="112" t="s">
        <v>3887</v>
      </c>
      <c r="G1510" s="112" t="s">
        <v>906</v>
      </c>
      <c r="H1510" s="112" t="s">
        <v>10</v>
      </c>
      <c r="I1510" s="605">
        <v>13823</v>
      </c>
      <c r="J1510" s="105" t="s">
        <v>940</v>
      </c>
    </row>
    <row r="1511" spans="2:10" x14ac:dyDescent="0.2">
      <c r="B1511" s="72">
        <v>1506</v>
      </c>
      <c r="D1511" s="75">
        <v>1</v>
      </c>
      <c r="E1511" s="275" t="s">
        <v>1076</v>
      </c>
      <c r="F1511" s="275" t="s">
        <v>3887</v>
      </c>
      <c r="G1511" s="275" t="s">
        <v>906</v>
      </c>
      <c r="H1511" s="275" t="s">
        <v>3036</v>
      </c>
      <c r="I1511" s="642">
        <v>14364</v>
      </c>
      <c r="J1511" s="105" t="s">
        <v>939</v>
      </c>
    </row>
    <row r="1512" spans="2:10" x14ac:dyDescent="0.2">
      <c r="B1512" s="72">
        <v>1507</v>
      </c>
      <c r="D1512" s="75"/>
      <c r="E1512" s="84" t="s">
        <v>1076</v>
      </c>
      <c r="F1512" s="84" t="s">
        <v>3887</v>
      </c>
      <c r="G1512" s="84" t="s">
        <v>906</v>
      </c>
      <c r="H1512" s="84" t="s">
        <v>401</v>
      </c>
      <c r="I1512" s="606">
        <v>14766</v>
      </c>
      <c r="J1512" s="105"/>
    </row>
    <row r="1513" spans="2:10" x14ac:dyDescent="0.2">
      <c r="B1513" s="72">
        <v>1508</v>
      </c>
      <c r="E1513" s="87" t="s">
        <v>4008</v>
      </c>
      <c r="F1513" s="87" t="s">
        <v>905</v>
      </c>
      <c r="G1513" s="87" t="s">
        <v>3173</v>
      </c>
      <c r="H1513" s="87" t="s">
        <v>479</v>
      </c>
      <c r="I1513" s="609">
        <v>13111</v>
      </c>
      <c r="J1513" s="105" t="s">
        <v>940</v>
      </c>
    </row>
    <row r="1514" spans="2:10" x14ac:dyDescent="0.2">
      <c r="B1514" s="72">
        <v>1509</v>
      </c>
      <c r="D1514" s="75">
        <v>1</v>
      </c>
      <c r="E1514" s="275" t="s">
        <v>4008</v>
      </c>
      <c r="F1514" s="275" t="s">
        <v>786</v>
      </c>
      <c r="G1514" s="275" t="s">
        <v>3636</v>
      </c>
      <c r="H1514" s="275" t="s">
        <v>2771</v>
      </c>
      <c r="I1514" s="642">
        <v>13193</v>
      </c>
      <c r="J1514" s="105" t="s">
        <v>940</v>
      </c>
    </row>
    <row r="1515" spans="2:10" x14ac:dyDescent="0.2">
      <c r="B1515" s="72">
        <v>1510</v>
      </c>
      <c r="D1515" s="75"/>
      <c r="E1515" s="84" t="s">
        <v>4008</v>
      </c>
      <c r="F1515" s="84" t="s">
        <v>786</v>
      </c>
      <c r="G1515" s="84" t="s">
        <v>3636</v>
      </c>
      <c r="H1515" s="84" t="s">
        <v>2672</v>
      </c>
      <c r="I1515" s="606">
        <v>14766</v>
      </c>
      <c r="J1515" s="105"/>
    </row>
    <row r="1516" spans="2:10" x14ac:dyDescent="0.2">
      <c r="B1516" s="72">
        <v>1511</v>
      </c>
      <c r="E1516" s="84" t="s">
        <v>2526</v>
      </c>
      <c r="F1516" s="84" t="s">
        <v>3291</v>
      </c>
      <c r="G1516" s="84" t="s">
        <v>106</v>
      </c>
      <c r="H1516" s="84" t="s">
        <v>479</v>
      </c>
      <c r="I1516" s="606">
        <v>13259</v>
      </c>
      <c r="J1516" s="105" t="s">
        <v>940</v>
      </c>
    </row>
    <row r="1517" spans="2:10" x14ac:dyDescent="0.2">
      <c r="B1517" s="72">
        <v>1512</v>
      </c>
      <c r="D1517" s="75">
        <v>1</v>
      </c>
      <c r="E1517" s="450" t="s">
        <v>2527</v>
      </c>
      <c r="F1517" s="450" t="s">
        <v>786</v>
      </c>
      <c r="G1517" s="450" t="s">
        <v>3292</v>
      </c>
      <c r="H1517" s="275" t="s">
        <v>479</v>
      </c>
      <c r="I1517" s="642">
        <v>13928</v>
      </c>
      <c r="J1517" s="105" t="s">
        <v>940</v>
      </c>
    </row>
    <row r="1518" spans="2:10" x14ac:dyDescent="0.2">
      <c r="B1518" s="72">
        <v>1513</v>
      </c>
      <c r="D1518" s="75"/>
      <c r="E1518" s="84" t="s">
        <v>2527</v>
      </c>
      <c r="F1518" s="84" t="s">
        <v>786</v>
      </c>
      <c r="G1518" s="84" t="s">
        <v>3292</v>
      </c>
      <c r="H1518" s="84" t="s">
        <v>3943</v>
      </c>
      <c r="I1518" s="606">
        <v>14766</v>
      </c>
      <c r="J1518" s="105"/>
    </row>
    <row r="1519" spans="2:10" x14ac:dyDescent="0.2">
      <c r="B1519" s="72">
        <v>1514</v>
      </c>
      <c r="E1519" s="84" t="s">
        <v>1055</v>
      </c>
      <c r="F1519" s="84" t="s">
        <v>2854</v>
      </c>
      <c r="G1519" s="84" t="s">
        <v>3922</v>
      </c>
      <c r="H1519" s="84" t="s">
        <v>1533</v>
      </c>
      <c r="I1519" s="606">
        <v>14781</v>
      </c>
      <c r="J1519" s="105" t="s">
        <v>940</v>
      </c>
    </row>
    <row r="1520" spans="2:10" x14ac:dyDescent="0.2">
      <c r="B1520" s="72">
        <v>1515</v>
      </c>
      <c r="E1520" s="84" t="s">
        <v>318</v>
      </c>
      <c r="F1520" s="84" t="s">
        <v>101</v>
      </c>
      <c r="G1520" s="84" t="s">
        <v>3622</v>
      </c>
      <c r="H1520" s="84" t="s">
        <v>3047</v>
      </c>
      <c r="I1520" s="606">
        <v>14894</v>
      </c>
      <c r="J1520" s="105" t="s">
        <v>940</v>
      </c>
    </row>
    <row r="1521" spans="2:11" x14ac:dyDescent="0.2">
      <c r="B1521" s="72">
        <v>1516</v>
      </c>
      <c r="E1521" s="84" t="s">
        <v>2211</v>
      </c>
      <c r="F1521" s="84" t="s">
        <v>90</v>
      </c>
      <c r="G1521" s="84" t="s">
        <v>702</v>
      </c>
      <c r="H1521" s="84" t="s">
        <v>1533</v>
      </c>
      <c r="I1521" s="606">
        <v>14873</v>
      </c>
      <c r="J1521" s="105" t="s">
        <v>940</v>
      </c>
    </row>
    <row r="1522" spans="2:11" x14ac:dyDescent="0.2">
      <c r="B1522" s="72">
        <v>1517</v>
      </c>
      <c r="E1522" s="84" t="s">
        <v>4066</v>
      </c>
      <c r="F1522" s="84" t="s">
        <v>3158</v>
      </c>
      <c r="G1522" s="84" t="s">
        <v>515</v>
      </c>
      <c r="H1522" s="84" t="s">
        <v>2770</v>
      </c>
      <c r="I1522" s="606">
        <v>13261</v>
      </c>
      <c r="J1522" s="105" t="s">
        <v>940</v>
      </c>
    </row>
    <row r="1523" spans="2:11" x14ac:dyDescent="0.2">
      <c r="B1523" s="72">
        <v>1518</v>
      </c>
      <c r="E1523" s="87" t="s">
        <v>798</v>
      </c>
      <c r="F1523" s="87" t="s">
        <v>3705</v>
      </c>
      <c r="G1523" s="87" t="s">
        <v>3292</v>
      </c>
      <c r="H1523" s="87" t="s">
        <v>3942</v>
      </c>
      <c r="I1523" s="609">
        <v>13480</v>
      </c>
      <c r="J1523" s="105" t="s">
        <v>940</v>
      </c>
      <c r="K1523" s="72" t="s">
        <v>1689</v>
      </c>
    </row>
    <row r="1524" spans="2:11" x14ac:dyDescent="0.2">
      <c r="B1524" s="72">
        <v>1519</v>
      </c>
      <c r="E1524" s="81" t="s">
        <v>2528</v>
      </c>
      <c r="F1524" s="81" t="s">
        <v>920</v>
      </c>
      <c r="G1524" s="81" t="s">
        <v>3287</v>
      </c>
      <c r="H1524" s="81" t="s">
        <v>479</v>
      </c>
      <c r="I1524" s="611">
        <v>13301</v>
      </c>
      <c r="J1524" s="105" t="s">
        <v>940</v>
      </c>
    </row>
    <row r="1525" spans="2:11" ht="13.5" thickBot="1" x14ac:dyDescent="0.25">
      <c r="B1525" s="72">
        <v>1520</v>
      </c>
      <c r="E1525" s="84" t="s">
        <v>3002</v>
      </c>
      <c r="F1525" s="84" t="s">
        <v>3625</v>
      </c>
      <c r="G1525" s="84" t="s">
        <v>94</v>
      </c>
      <c r="H1525" s="84" t="s">
        <v>3942</v>
      </c>
      <c r="I1525" s="606">
        <v>14108</v>
      </c>
      <c r="J1525" s="105" t="s">
        <v>940</v>
      </c>
    </row>
    <row r="1526" spans="2:11" x14ac:dyDescent="0.2">
      <c r="B1526" s="72">
        <v>1521</v>
      </c>
      <c r="D1526" s="649">
        <v>1</v>
      </c>
      <c r="E1526" s="450" t="s">
        <v>3002</v>
      </c>
      <c r="F1526" s="450" t="s">
        <v>786</v>
      </c>
      <c r="G1526" s="450" t="s">
        <v>702</v>
      </c>
      <c r="H1526" s="275" t="s">
        <v>479</v>
      </c>
      <c r="I1526" s="642">
        <v>14729</v>
      </c>
      <c r="J1526" s="105" t="s">
        <v>940</v>
      </c>
    </row>
    <row r="1527" spans="2:11" ht="13.5" thickBot="1" x14ac:dyDescent="0.25">
      <c r="B1527" s="72">
        <v>1522</v>
      </c>
      <c r="D1527" s="650"/>
      <c r="E1527" s="84" t="s">
        <v>3002</v>
      </c>
      <c r="F1527" s="84" t="s">
        <v>786</v>
      </c>
      <c r="G1527" s="84" t="s">
        <v>702</v>
      </c>
      <c r="H1527" s="84" t="s">
        <v>3943</v>
      </c>
      <c r="I1527" s="606">
        <v>14766</v>
      </c>
      <c r="J1527" s="105"/>
    </row>
    <row r="1528" spans="2:11" x14ac:dyDescent="0.2">
      <c r="B1528" s="72">
        <v>1523</v>
      </c>
      <c r="D1528" s="649">
        <v>1</v>
      </c>
      <c r="E1528" s="450" t="s">
        <v>3003</v>
      </c>
      <c r="F1528" s="450" t="s">
        <v>96</v>
      </c>
      <c r="G1528" s="450" t="s">
        <v>2728</v>
      </c>
      <c r="H1528" s="275" t="s">
        <v>479</v>
      </c>
      <c r="I1528" s="642">
        <v>14672</v>
      </c>
      <c r="J1528" s="105" t="s">
        <v>940</v>
      </c>
    </row>
    <row r="1529" spans="2:11" ht="13.5" thickBot="1" x14ac:dyDescent="0.25">
      <c r="B1529" s="72">
        <v>1524</v>
      </c>
      <c r="D1529" s="650"/>
      <c r="E1529" s="84" t="s">
        <v>3003</v>
      </c>
      <c r="F1529" s="84" t="s">
        <v>96</v>
      </c>
      <c r="G1529" s="84" t="s">
        <v>2728</v>
      </c>
      <c r="H1529" s="84" t="s">
        <v>177</v>
      </c>
      <c r="I1529" s="606">
        <v>14766</v>
      </c>
      <c r="J1529" s="105"/>
    </row>
    <row r="1530" spans="2:11" x14ac:dyDescent="0.2">
      <c r="B1530" s="72">
        <v>1525</v>
      </c>
      <c r="D1530" s="649">
        <v>1</v>
      </c>
      <c r="E1530" s="112" t="s">
        <v>3004</v>
      </c>
      <c r="F1530" s="112" t="s">
        <v>3625</v>
      </c>
      <c r="G1530" s="112" t="s">
        <v>242</v>
      </c>
      <c r="H1530" s="112" t="s">
        <v>479</v>
      </c>
      <c r="I1530" s="605">
        <v>13928</v>
      </c>
      <c r="J1530" s="105" t="s">
        <v>940</v>
      </c>
    </row>
    <row r="1531" spans="2:11" x14ac:dyDescent="0.2">
      <c r="B1531" s="72">
        <v>1526</v>
      </c>
      <c r="D1531" s="651">
        <v>1</v>
      </c>
      <c r="E1531" s="275" t="s">
        <v>3004</v>
      </c>
      <c r="F1531" s="275" t="s">
        <v>3625</v>
      </c>
      <c r="G1531" s="275" t="s">
        <v>242</v>
      </c>
      <c r="H1531" s="275" t="s">
        <v>2535</v>
      </c>
      <c r="I1531" s="642">
        <v>14296</v>
      </c>
      <c r="J1531" s="105" t="s">
        <v>940</v>
      </c>
    </row>
    <row r="1532" spans="2:11" ht="13.5" thickBot="1" x14ac:dyDescent="0.25">
      <c r="B1532" s="72">
        <v>1527</v>
      </c>
      <c r="D1532" s="650"/>
      <c r="E1532" s="84" t="s">
        <v>3004</v>
      </c>
      <c r="F1532" s="84" t="s">
        <v>3625</v>
      </c>
      <c r="G1532" s="84" t="s">
        <v>242</v>
      </c>
      <c r="H1532" s="84" t="s">
        <v>3943</v>
      </c>
      <c r="I1532" s="606">
        <v>14766</v>
      </c>
      <c r="J1532" s="105"/>
    </row>
    <row r="1533" spans="2:11" x14ac:dyDescent="0.2">
      <c r="B1533" s="72">
        <v>1528</v>
      </c>
      <c r="E1533" s="84" t="s">
        <v>3005</v>
      </c>
      <c r="F1533" s="84" t="s">
        <v>3006</v>
      </c>
      <c r="G1533" s="84" t="s">
        <v>106</v>
      </c>
      <c r="H1533" s="84" t="s">
        <v>479</v>
      </c>
      <c r="I1533" s="606">
        <v>13933</v>
      </c>
      <c r="J1533" s="105" t="s">
        <v>940</v>
      </c>
    </row>
    <row r="1534" spans="2:11" x14ac:dyDescent="0.2">
      <c r="B1534" s="72">
        <v>1529</v>
      </c>
      <c r="E1534" s="87" t="s">
        <v>347</v>
      </c>
      <c r="F1534" s="87" t="s">
        <v>3624</v>
      </c>
      <c r="G1534" s="87" t="s">
        <v>1059</v>
      </c>
      <c r="H1534" s="87" t="s">
        <v>2782</v>
      </c>
      <c r="I1534" s="609">
        <v>13108</v>
      </c>
      <c r="J1534" s="105" t="s">
        <v>1677</v>
      </c>
    </row>
    <row r="1535" spans="2:11" x14ac:dyDescent="0.2">
      <c r="B1535" s="72">
        <v>1530</v>
      </c>
      <c r="E1535" s="84" t="s">
        <v>2212</v>
      </c>
      <c r="F1535" s="84" t="s">
        <v>493</v>
      </c>
      <c r="G1535" s="84" t="s">
        <v>3890</v>
      </c>
      <c r="H1535" s="84" t="s">
        <v>1533</v>
      </c>
      <c r="I1535" s="606">
        <v>14490</v>
      </c>
      <c r="J1535" s="105" t="s">
        <v>940</v>
      </c>
    </row>
    <row r="1536" spans="2:11" x14ac:dyDescent="0.2">
      <c r="B1536" s="72">
        <v>1531</v>
      </c>
      <c r="E1536" s="84" t="s">
        <v>2213</v>
      </c>
      <c r="F1536" s="84" t="s">
        <v>3286</v>
      </c>
      <c r="G1536" s="84" t="s">
        <v>702</v>
      </c>
      <c r="H1536" s="645" t="s">
        <v>3046</v>
      </c>
      <c r="I1536" s="606">
        <v>14894</v>
      </c>
      <c r="J1536" s="105" t="s">
        <v>940</v>
      </c>
    </row>
    <row r="1537" spans="2:11" x14ac:dyDescent="0.2">
      <c r="B1537" s="72">
        <v>1532</v>
      </c>
      <c r="D1537" s="75">
        <v>1</v>
      </c>
      <c r="E1537" s="667" t="s">
        <v>2213</v>
      </c>
      <c r="F1537" s="667" t="s">
        <v>709</v>
      </c>
      <c r="G1537" s="667" t="s">
        <v>242</v>
      </c>
      <c r="H1537" s="112" t="s">
        <v>1533</v>
      </c>
      <c r="I1537" s="605">
        <v>14497</v>
      </c>
      <c r="J1537" s="105" t="s">
        <v>940</v>
      </c>
    </row>
    <row r="1538" spans="2:11" x14ac:dyDescent="0.2">
      <c r="B1538" s="72">
        <v>1533</v>
      </c>
      <c r="D1538" s="75"/>
      <c r="E1538" s="84" t="s">
        <v>2213</v>
      </c>
      <c r="F1538" s="84" t="s">
        <v>709</v>
      </c>
      <c r="G1538" s="84" t="s">
        <v>242</v>
      </c>
      <c r="H1538" s="84" t="s">
        <v>1469</v>
      </c>
      <c r="I1538" s="606">
        <v>14781</v>
      </c>
      <c r="J1538" s="105" t="s">
        <v>940</v>
      </c>
    </row>
    <row r="1539" spans="2:11" x14ac:dyDescent="0.2">
      <c r="B1539" s="72">
        <v>1534</v>
      </c>
      <c r="E1539" s="84" t="s">
        <v>3124</v>
      </c>
      <c r="F1539" s="84" t="s">
        <v>202</v>
      </c>
      <c r="G1539" s="84" t="s">
        <v>94</v>
      </c>
      <c r="H1539" s="84" t="s">
        <v>2771</v>
      </c>
      <c r="I1539" s="606">
        <v>14108</v>
      </c>
      <c r="J1539" s="105" t="s">
        <v>940</v>
      </c>
    </row>
    <row r="1540" spans="2:11" x14ac:dyDescent="0.2">
      <c r="B1540" s="72">
        <v>1535</v>
      </c>
      <c r="E1540" s="84" t="s">
        <v>3198</v>
      </c>
      <c r="F1540" s="84" t="s">
        <v>3286</v>
      </c>
      <c r="G1540" s="84" t="s">
        <v>3622</v>
      </c>
      <c r="H1540" s="84" t="s">
        <v>8</v>
      </c>
      <c r="I1540" s="606">
        <v>13225</v>
      </c>
      <c r="J1540" s="105" t="s">
        <v>940</v>
      </c>
    </row>
    <row r="1541" spans="2:11" x14ac:dyDescent="0.2">
      <c r="B1541" s="72">
        <v>1536</v>
      </c>
      <c r="D1541" s="75">
        <v>1</v>
      </c>
      <c r="E1541" s="275" t="s">
        <v>118</v>
      </c>
      <c r="F1541" s="275" t="s">
        <v>3624</v>
      </c>
      <c r="G1541" s="275" t="s">
        <v>490</v>
      </c>
      <c r="H1541" s="275" t="s">
        <v>3045</v>
      </c>
      <c r="I1541" s="642">
        <v>14188</v>
      </c>
      <c r="J1541" s="105" t="s">
        <v>940</v>
      </c>
    </row>
    <row r="1542" spans="2:11" x14ac:dyDescent="0.2">
      <c r="B1542" s="72">
        <v>1537</v>
      </c>
      <c r="D1542" s="75"/>
      <c r="E1542" s="84" t="s">
        <v>118</v>
      </c>
      <c r="F1542" s="84" t="s">
        <v>3624</v>
      </c>
      <c r="G1542" s="84" t="s">
        <v>490</v>
      </c>
      <c r="H1542" s="84" t="s">
        <v>178</v>
      </c>
      <c r="I1542" s="606">
        <v>14766</v>
      </c>
      <c r="J1542" s="105"/>
    </row>
    <row r="1543" spans="2:11" x14ac:dyDescent="0.2">
      <c r="B1543" s="72">
        <v>1538</v>
      </c>
      <c r="E1543" s="84" t="s">
        <v>1366</v>
      </c>
      <c r="F1543" s="84" t="s">
        <v>3624</v>
      </c>
      <c r="G1543" s="84" t="s">
        <v>490</v>
      </c>
      <c r="H1543" s="84" t="s">
        <v>479</v>
      </c>
      <c r="I1543" s="606">
        <v>14634</v>
      </c>
      <c r="J1543" s="105" t="s">
        <v>940</v>
      </c>
    </row>
    <row r="1544" spans="2:11" x14ac:dyDescent="0.2">
      <c r="B1544" s="72">
        <v>1539</v>
      </c>
      <c r="E1544" s="84" t="s">
        <v>2953</v>
      </c>
      <c r="F1544" s="84" t="s">
        <v>786</v>
      </c>
      <c r="G1544" s="84" t="s">
        <v>3173</v>
      </c>
      <c r="H1544" s="84" t="s">
        <v>2770</v>
      </c>
      <c r="I1544" s="606">
        <v>13933</v>
      </c>
      <c r="J1544" s="105" t="s">
        <v>940</v>
      </c>
    </row>
    <row r="1545" spans="2:11" x14ac:dyDescent="0.2">
      <c r="B1545" s="72">
        <v>1540</v>
      </c>
      <c r="E1545" s="84" t="s">
        <v>2953</v>
      </c>
      <c r="F1545" s="84" t="s">
        <v>3705</v>
      </c>
      <c r="G1545" s="84" t="s">
        <v>1640</v>
      </c>
      <c r="H1545" s="84" t="s">
        <v>1533</v>
      </c>
      <c r="I1545" s="606">
        <v>14730</v>
      </c>
      <c r="J1545" s="105" t="s">
        <v>940</v>
      </c>
    </row>
    <row r="1546" spans="2:11" x14ac:dyDescent="0.2">
      <c r="B1546" s="72">
        <v>1541</v>
      </c>
      <c r="E1546" s="87" t="s">
        <v>3674</v>
      </c>
      <c r="F1546" s="87" t="s">
        <v>709</v>
      </c>
      <c r="G1546" s="87" t="s">
        <v>3292</v>
      </c>
      <c r="H1546" s="87" t="s">
        <v>1469</v>
      </c>
      <c r="I1546" s="609">
        <v>13541</v>
      </c>
      <c r="J1546" s="105" t="s">
        <v>940</v>
      </c>
      <c r="K1546" s="72" t="s">
        <v>1689</v>
      </c>
    </row>
    <row r="1547" spans="2:11" x14ac:dyDescent="0.2">
      <c r="B1547" s="72">
        <v>1542</v>
      </c>
      <c r="E1547" s="84" t="s">
        <v>119</v>
      </c>
      <c r="F1547" s="84" t="s">
        <v>709</v>
      </c>
      <c r="G1547" s="84" t="s">
        <v>707</v>
      </c>
      <c r="H1547" s="84" t="s">
        <v>3045</v>
      </c>
      <c r="I1547" s="606">
        <v>13141</v>
      </c>
      <c r="J1547" s="105" t="s">
        <v>1245</v>
      </c>
    </row>
    <row r="1548" spans="2:11" x14ac:dyDescent="0.2">
      <c r="B1548" s="72">
        <v>1543</v>
      </c>
      <c r="D1548" s="75">
        <v>1</v>
      </c>
      <c r="E1548" s="112" t="s">
        <v>1367</v>
      </c>
      <c r="F1548" s="112" t="s">
        <v>3625</v>
      </c>
      <c r="G1548" s="112" t="s">
        <v>3888</v>
      </c>
      <c r="H1548" s="112" t="s">
        <v>479</v>
      </c>
      <c r="I1548" s="605">
        <v>13114</v>
      </c>
      <c r="J1548" s="105" t="s">
        <v>940</v>
      </c>
    </row>
    <row r="1549" spans="2:11" x14ac:dyDescent="0.2">
      <c r="B1549" s="72">
        <v>1544</v>
      </c>
      <c r="D1549" s="75">
        <v>1</v>
      </c>
      <c r="E1549" s="112" t="s">
        <v>1367</v>
      </c>
      <c r="F1549" s="112" t="s">
        <v>3625</v>
      </c>
      <c r="G1549" s="112" t="s">
        <v>3888</v>
      </c>
      <c r="H1549" s="112" t="s">
        <v>2535</v>
      </c>
      <c r="I1549" s="605">
        <v>14084</v>
      </c>
      <c r="J1549" s="105" t="s">
        <v>940</v>
      </c>
    </row>
    <row r="1550" spans="2:11" x14ac:dyDescent="0.2">
      <c r="B1550" s="72">
        <v>1545</v>
      </c>
      <c r="D1550" s="75">
        <v>1</v>
      </c>
      <c r="E1550" s="275" t="s">
        <v>1367</v>
      </c>
      <c r="F1550" s="275" t="s">
        <v>3625</v>
      </c>
      <c r="G1550" s="275" t="s">
        <v>3888</v>
      </c>
      <c r="H1550" s="275" t="s">
        <v>2531</v>
      </c>
      <c r="I1550" s="642">
        <v>14553</v>
      </c>
      <c r="J1550" s="105" t="s">
        <v>940</v>
      </c>
    </row>
    <row r="1551" spans="2:11" x14ac:dyDescent="0.2">
      <c r="B1551" s="72">
        <v>1546</v>
      </c>
      <c r="D1551" s="75"/>
      <c r="E1551" s="84" t="s">
        <v>1367</v>
      </c>
      <c r="F1551" s="84" t="s">
        <v>3625</v>
      </c>
      <c r="G1551" s="84" t="s">
        <v>3888</v>
      </c>
      <c r="H1551" s="84" t="s">
        <v>3943</v>
      </c>
      <c r="I1551" s="606">
        <v>14766</v>
      </c>
      <c r="J1551" s="105"/>
    </row>
    <row r="1552" spans="2:11" x14ac:dyDescent="0.2">
      <c r="B1552" s="72">
        <v>1547</v>
      </c>
      <c r="E1552" s="84" t="s">
        <v>2954</v>
      </c>
      <c r="F1552" s="84" t="s">
        <v>698</v>
      </c>
      <c r="G1552" s="84" t="s">
        <v>702</v>
      </c>
      <c r="H1552" s="84" t="s">
        <v>1533</v>
      </c>
      <c r="I1552" s="606">
        <v>14873</v>
      </c>
      <c r="J1552" s="105" t="s">
        <v>940</v>
      </c>
    </row>
    <row r="1553" spans="2:10" x14ac:dyDescent="0.2">
      <c r="B1553" s="72">
        <v>1548</v>
      </c>
      <c r="E1553" s="87" t="s">
        <v>2955</v>
      </c>
      <c r="F1553" s="87" t="s">
        <v>914</v>
      </c>
      <c r="G1553" s="87" t="s">
        <v>787</v>
      </c>
      <c r="H1553" s="87" t="s">
        <v>1533</v>
      </c>
      <c r="I1553" s="609">
        <v>13295</v>
      </c>
      <c r="J1553" s="105" t="s">
        <v>940</v>
      </c>
    </row>
    <row r="1554" spans="2:10" x14ac:dyDescent="0.2">
      <c r="B1554" s="72">
        <v>1549</v>
      </c>
      <c r="E1554" s="87" t="s">
        <v>3026</v>
      </c>
      <c r="F1554" s="87" t="s">
        <v>202</v>
      </c>
      <c r="G1554" s="87" t="s">
        <v>702</v>
      </c>
      <c r="H1554" s="87" t="s">
        <v>3031</v>
      </c>
      <c r="I1554" s="609">
        <v>13108</v>
      </c>
      <c r="J1554" s="105" t="s">
        <v>940</v>
      </c>
    </row>
    <row r="1555" spans="2:10" x14ac:dyDescent="0.2">
      <c r="B1555" s="72">
        <v>1550</v>
      </c>
      <c r="E1555" s="84" t="s">
        <v>3317</v>
      </c>
      <c r="F1555" s="84" t="s">
        <v>3887</v>
      </c>
      <c r="G1555" s="84" t="s">
        <v>3636</v>
      </c>
      <c r="H1555" s="645" t="s">
        <v>3046</v>
      </c>
      <c r="I1555" s="606">
        <v>14894</v>
      </c>
      <c r="J1555" s="105" t="s">
        <v>940</v>
      </c>
    </row>
    <row r="1556" spans="2:10" x14ac:dyDescent="0.2">
      <c r="B1556" s="72">
        <v>1551</v>
      </c>
      <c r="D1556" s="75">
        <v>1</v>
      </c>
      <c r="E1556" s="450" t="s">
        <v>1368</v>
      </c>
      <c r="F1556" s="450" t="s">
        <v>3624</v>
      </c>
      <c r="G1556" s="450" t="s">
        <v>702</v>
      </c>
      <c r="H1556" s="275" t="s">
        <v>479</v>
      </c>
      <c r="I1556" s="642">
        <v>14701</v>
      </c>
      <c r="J1556" s="105" t="s">
        <v>940</v>
      </c>
    </row>
    <row r="1557" spans="2:10" x14ac:dyDescent="0.2">
      <c r="B1557" s="72">
        <v>1552</v>
      </c>
      <c r="D1557" s="75"/>
      <c r="E1557" s="84" t="s">
        <v>1368</v>
      </c>
      <c r="F1557" s="84" t="s">
        <v>3624</v>
      </c>
      <c r="G1557" s="84" t="s">
        <v>702</v>
      </c>
      <c r="H1557" s="84" t="s">
        <v>3945</v>
      </c>
      <c r="I1557" s="606">
        <v>14766</v>
      </c>
      <c r="J1557" s="105"/>
    </row>
    <row r="1558" spans="2:10" x14ac:dyDescent="0.2">
      <c r="B1558" s="72">
        <v>1553</v>
      </c>
      <c r="E1558" s="87" t="s">
        <v>348</v>
      </c>
      <c r="F1558" s="87" t="s">
        <v>698</v>
      </c>
      <c r="G1558" s="87" t="s">
        <v>1770</v>
      </c>
      <c r="H1558" s="87" t="s">
        <v>2782</v>
      </c>
      <c r="I1558" s="609">
        <v>13108</v>
      </c>
      <c r="J1558" s="105" t="s">
        <v>1677</v>
      </c>
    </row>
    <row r="1559" spans="2:10" x14ac:dyDescent="0.2">
      <c r="B1559" s="72">
        <v>1554</v>
      </c>
      <c r="E1559" s="836" t="s">
        <v>319</v>
      </c>
      <c r="F1559" s="836" t="s">
        <v>93</v>
      </c>
      <c r="G1559" s="836" t="s">
        <v>3240</v>
      </c>
      <c r="H1559" s="836" t="s">
        <v>3047</v>
      </c>
      <c r="I1559" s="838">
        <v>13309</v>
      </c>
      <c r="J1559" s="105" t="s">
        <v>1245</v>
      </c>
    </row>
    <row r="1560" spans="2:10" x14ac:dyDescent="0.2">
      <c r="B1560" s="72">
        <v>1555</v>
      </c>
      <c r="E1560" s="87" t="s">
        <v>1369</v>
      </c>
      <c r="F1560" s="87" t="s">
        <v>96</v>
      </c>
      <c r="G1560" s="87" t="s">
        <v>1370</v>
      </c>
      <c r="H1560" s="87" t="s">
        <v>479</v>
      </c>
      <c r="I1560" s="609">
        <v>13123</v>
      </c>
      <c r="J1560" s="105" t="s">
        <v>940</v>
      </c>
    </row>
    <row r="1561" spans="2:10" x14ac:dyDescent="0.2">
      <c r="B1561" s="72">
        <v>1556</v>
      </c>
      <c r="D1561" s="75">
        <v>1</v>
      </c>
      <c r="E1561" s="450" t="s">
        <v>1369</v>
      </c>
      <c r="F1561" s="450" t="s">
        <v>3286</v>
      </c>
      <c r="G1561" s="450" t="s">
        <v>1640</v>
      </c>
      <c r="H1561" s="275" t="s">
        <v>479</v>
      </c>
      <c r="I1561" s="642">
        <v>14281</v>
      </c>
      <c r="J1561" s="105" t="s">
        <v>940</v>
      </c>
    </row>
    <row r="1562" spans="2:10" x14ac:dyDescent="0.2">
      <c r="B1562" s="72">
        <v>1557</v>
      </c>
      <c r="D1562" s="75"/>
      <c r="E1562" s="84" t="s">
        <v>1369</v>
      </c>
      <c r="F1562" s="84" t="s">
        <v>3286</v>
      </c>
      <c r="G1562" s="84" t="s">
        <v>1640</v>
      </c>
      <c r="H1562" s="84" t="s">
        <v>3943</v>
      </c>
      <c r="I1562" s="606">
        <v>14766</v>
      </c>
      <c r="J1562" s="105"/>
    </row>
    <row r="1563" spans="2:10" x14ac:dyDescent="0.2">
      <c r="B1563" s="72">
        <v>1558</v>
      </c>
      <c r="E1563" s="84" t="s">
        <v>1371</v>
      </c>
      <c r="F1563" s="84" t="s">
        <v>905</v>
      </c>
      <c r="G1563" s="84" t="s">
        <v>702</v>
      </c>
      <c r="H1563" s="84" t="s">
        <v>3942</v>
      </c>
      <c r="I1563" s="606">
        <v>13141</v>
      </c>
      <c r="J1563" s="105" t="s">
        <v>1245</v>
      </c>
    </row>
    <row r="1564" spans="2:10" x14ac:dyDescent="0.2">
      <c r="B1564" s="72">
        <v>1559</v>
      </c>
      <c r="D1564" s="75">
        <v>1</v>
      </c>
      <c r="E1564" s="450" t="s">
        <v>1371</v>
      </c>
      <c r="F1564" s="450" t="s">
        <v>96</v>
      </c>
      <c r="G1564" s="450" t="s">
        <v>515</v>
      </c>
      <c r="H1564" s="275" t="s">
        <v>479</v>
      </c>
      <c r="I1564" s="642">
        <v>14382</v>
      </c>
      <c r="J1564" s="105" t="s">
        <v>940</v>
      </c>
    </row>
    <row r="1565" spans="2:10" x14ac:dyDescent="0.2">
      <c r="B1565" s="72">
        <v>1560</v>
      </c>
      <c r="D1565" s="75"/>
      <c r="E1565" s="84" t="s">
        <v>1371</v>
      </c>
      <c r="F1565" s="84" t="s">
        <v>96</v>
      </c>
      <c r="G1565" s="84" t="s">
        <v>515</v>
      </c>
      <c r="H1565" s="84" t="s">
        <v>3944</v>
      </c>
      <c r="I1565" s="606">
        <v>14766</v>
      </c>
      <c r="J1565" s="105"/>
    </row>
    <row r="1566" spans="2:10" x14ac:dyDescent="0.2">
      <c r="B1566" s="72">
        <v>1561</v>
      </c>
      <c r="E1566" s="87" t="s">
        <v>1371</v>
      </c>
      <c r="F1566" s="87" t="s">
        <v>786</v>
      </c>
      <c r="G1566" s="87" t="s">
        <v>707</v>
      </c>
      <c r="H1566" s="87" t="s">
        <v>479</v>
      </c>
      <c r="I1566" s="609">
        <v>14008</v>
      </c>
      <c r="J1566" s="105" t="s">
        <v>1245</v>
      </c>
    </row>
    <row r="1567" spans="2:10" x14ac:dyDescent="0.2">
      <c r="B1567" s="72">
        <v>1562</v>
      </c>
      <c r="E1567" s="87" t="s">
        <v>1372</v>
      </c>
      <c r="F1567" s="87" t="s">
        <v>1373</v>
      </c>
      <c r="G1567" s="87" t="s">
        <v>4003</v>
      </c>
      <c r="H1567" s="87" t="s">
        <v>479</v>
      </c>
      <c r="I1567" s="609">
        <v>13197</v>
      </c>
      <c r="J1567" s="105" t="s">
        <v>940</v>
      </c>
    </row>
    <row r="1568" spans="2:10" x14ac:dyDescent="0.2">
      <c r="B1568" s="72">
        <v>1563</v>
      </c>
      <c r="D1568" s="75">
        <v>1</v>
      </c>
      <c r="E1568" s="450" t="s">
        <v>1374</v>
      </c>
      <c r="F1568" s="450" t="s">
        <v>90</v>
      </c>
      <c r="G1568" s="450" t="s">
        <v>3888</v>
      </c>
      <c r="H1568" s="275" t="s">
        <v>479</v>
      </c>
      <c r="I1568" s="642">
        <v>14634</v>
      </c>
      <c r="J1568" s="105" t="s">
        <v>940</v>
      </c>
    </row>
    <row r="1569" spans="2:10" x14ac:dyDescent="0.2">
      <c r="B1569" s="72">
        <v>1564</v>
      </c>
      <c r="D1569" s="75"/>
      <c r="E1569" s="84" t="s">
        <v>1374</v>
      </c>
      <c r="F1569" s="84" t="s">
        <v>90</v>
      </c>
      <c r="G1569" s="84" t="s">
        <v>3888</v>
      </c>
      <c r="H1569" s="84" t="s">
        <v>3943</v>
      </c>
      <c r="I1569" s="606">
        <v>14766</v>
      </c>
      <c r="J1569" s="105"/>
    </row>
    <row r="1570" spans="2:10" x14ac:dyDescent="0.2">
      <c r="B1570" s="72">
        <v>1565</v>
      </c>
      <c r="E1570" s="84" t="s">
        <v>1374</v>
      </c>
      <c r="F1570" s="84" t="s">
        <v>90</v>
      </c>
      <c r="G1570" s="84" t="s">
        <v>1640</v>
      </c>
      <c r="H1570" s="84" t="s">
        <v>1533</v>
      </c>
      <c r="I1570" s="606">
        <v>14781</v>
      </c>
      <c r="J1570" s="105" t="s">
        <v>940</v>
      </c>
    </row>
    <row r="1571" spans="2:10" x14ac:dyDescent="0.2">
      <c r="B1571" s="72">
        <v>1566</v>
      </c>
      <c r="E1571" s="84" t="s">
        <v>1374</v>
      </c>
      <c r="F1571" s="84" t="s">
        <v>698</v>
      </c>
      <c r="G1571" s="84" t="s">
        <v>3292</v>
      </c>
      <c r="H1571" s="84" t="s">
        <v>1533</v>
      </c>
      <c r="I1571" s="606">
        <v>13151</v>
      </c>
      <c r="J1571" s="105" t="s">
        <v>940</v>
      </c>
    </row>
    <row r="1572" spans="2:10" x14ac:dyDescent="0.2">
      <c r="B1572" s="72">
        <v>1567</v>
      </c>
      <c r="E1572" s="245" t="s">
        <v>1374</v>
      </c>
      <c r="F1572" s="245" t="s">
        <v>3705</v>
      </c>
      <c r="G1572" s="245" t="s">
        <v>707</v>
      </c>
      <c r="H1572" s="245" t="s">
        <v>10</v>
      </c>
      <c r="I1572" s="610">
        <v>13224</v>
      </c>
      <c r="J1572" s="105" t="s">
        <v>940</v>
      </c>
    </row>
    <row r="1573" spans="2:10" x14ac:dyDescent="0.2">
      <c r="B1573" s="72">
        <v>1568</v>
      </c>
      <c r="E1573" s="84" t="s">
        <v>1374</v>
      </c>
      <c r="F1573" s="84" t="s">
        <v>3705</v>
      </c>
      <c r="G1573" s="84" t="s">
        <v>1375</v>
      </c>
      <c r="H1573" s="84" t="s">
        <v>479</v>
      </c>
      <c r="I1573" s="606">
        <v>14578</v>
      </c>
      <c r="J1573" s="105" t="s">
        <v>940</v>
      </c>
    </row>
    <row r="1574" spans="2:10" x14ac:dyDescent="0.2">
      <c r="B1574" s="72">
        <v>1569</v>
      </c>
      <c r="E1574" s="87" t="s">
        <v>1374</v>
      </c>
      <c r="F1574" s="87" t="s">
        <v>706</v>
      </c>
      <c r="G1574" s="87" t="s">
        <v>3173</v>
      </c>
      <c r="H1574" s="87" t="s">
        <v>479</v>
      </c>
      <c r="I1574" s="609">
        <v>13114</v>
      </c>
      <c r="J1574" s="105" t="s">
        <v>940</v>
      </c>
    </row>
    <row r="1575" spans="2:10" x14ac:dyDescent="0.2">
      <c r="B1575" s="72">
        <v>1570</v>
      </c>
      <c r="D1575" s="75">
        <v>1</v>
      </c>
      <c r="E1575" s="450" t="s">
        <v>1376</v>
      </c>
      <c r="F1575" s="450" t="s">
        <v>3624</v>
      </c>
      <c r="G1575" s="450" t="s">
        <v>702</v>
      </c>
      <c r="H1575" s="275" t="s">
        <v>479</v>
      </c>
      <c r="I1575" s="642">
        <v>13933</v>
      </c>
      <c r="J1575" s="105" t="s">
        <v>940</v>
      </c>
    </row>
    <row r="1576" spans="2:10" x14ac:dyDescent="0.2">
      <c r="B1576" s="72">
        <v>1571</v>
      </c>
      <c r="D1576" s="75"/>
      <c r="E1576" s="84" t="s">
        <v>1376</v>
      </c>
      <c r="F1576" s="84" t="s">
        <v>3624</v>
      </c>
      <c r="G1576" s="84" t="s">
        <v>702</v>
      </c>
      <c r="H1576" s="84" t="s">
        <v>3945</v>
      </c>
      <c r="I1576" s="606">
        <v>14766</v>
      </c>
      <c r="J1576" s="105"/>
    </row>
    <row r="1577" spans="2:10" x14ac:dyDescent="0.2">
      <c r="B1577" s="72">
        <v>1572</v>
      </c>
      <c r="E1577" s="87" t="s">
        <v>1377</v>
      </c>
      <c r="F1577" s="87" t="s">
        <v>786</v>
      </c>
      <c r="G1577" s="87" t="s">
        <v>3636</v>
      </c>
      <c r="H1577" s="87" t="s">
        <v>479</v>
      </c>
      <c r="I1577" s="609">
        <v>13123</v>
      </c>
      <c r="J1577" s="105" t="s">
        <v>940</v>
      </c>
    </row>
    <row r="1578" spans="2:10" x14ac:dyDescent="0.2">
      <c r="B1578" s="72">
        <v>1573</v>
      </c>
      <c r="E1578" s="84" t="s">
        <v>1377</v>
      </c>
      <c r="F1578" s="84" t="s">
        <v>3705</v>
      </c>
      <c r="G1578" s="84" t="s">
        <v>3888</v>
      </c>
      <c r="H1578" s="84" t="s">
        <v>1533</v>
      </c>
      <c r="I1578" s="606">
        <v>14873</v>
      </c>
      <c r="J1578" s="105" t="s">
        <v>940</v>
      </c>
    </row>
    <row r="1579" spans="2:10" x14ac:dyDescent="0.2">
      <c r="B1579" s="72">
        <v>1574</v>
      </c>
      <c r="D1579" s="75">
        <v>1</v>
      </c>
      <c r="E1579" s="450" t="s">
        <v>1378</v>
      </c>
      <c r="F1579" s="450" t="s">
        <v>3625</v>
      </c>
      <c r="G1579" s="450" t="s">
        <v>3292</v>
      </c>
      <c r="H1579" s="275" t="s">
        <v>479</v>
      </c>
      <c r="I1579" s="642">
        <v>13928</v>
      </c>
      <c r="J1579" s="105" t="s">
        <v>940</v>
      </c>
    </row>
    <row r="1580" spans="2:10" x14ac:dyDescent="0.2">
      <c r="B1580" s="72">
        <v>1575</v>
      </c>
      <c r="D1580" s="75"/>
      <c r="E1580" s="84" t="s">
        <v>1378</v>
      </c>
      <c r="F1580" s="84" t="s">
        <v>3625</v>
      </c>
      <c r="G1580" s="84" t="s">
        <v>3292</v>
      </c>
      <c r="H1580" s="84" t="s">
        <v>3943</v>
      </c>
      <c r="I1580" s="606">
        <v>14766</v>
      </c>
      <c r="J1580" s="105"/>
    </row>
    <row r="1581" spans="2:10" x14ac:dyDescent="0.2">
      <c r="B1581" s="72">
        <v>1576</v>
      </c>
      <c r="E1581" s="84" t="s">
        <v>1378</v>
      </c>
      <c r="F1581" s="84" t="s">
        <v>3705</v>
      </c>
      <c r="G1581" s="84" t="s">
        <v>906</v>
      </c>
      <c r="H1581" s="84" t="s">
        <v>479</v>
      </c>
      <c r="I1581" s="606">
        <v>14553</v>
      </c>
      <c r="J1581" s="105" t="s">
        <v>940</v>
      </c>
    </row>
    <row r="1582" spans="2:10" x14ac:dyDescent="0.2">
      <c r="B1582" s="72">
        <v>1577</v>
      </c>
      <c r="D1582" s="75">
        <v>1</v>
      </c>
      <c r="E1582" s="275" t="s">
        <v>2945</v>
      </c>
      <c r="F1582" s="275" t="s">
        <v>3624</v>
      </c>
      <c r="G1582" s="275" t="s">
        <v>1640</v>
      </c>
      <c r="H1582" s="275" t="s">
        <v>3045</v>
      </c>
      <c r="I1582" s="642">
        <v>14726</v>
      </c>
      <c r="J1582" s="105" t="s">
        <v>940</v>
      </c>
    </row>
    <row r="1583" spans="2:10" x14ac:dyDescent="0.2">
      <c r="B1583" s="72">
        <v>1578</v>
      </c>
      <c r="D1583" s="75"/>
      <c r="E1583" s="84" t="s">
        <v>2561</v>
      </c>
      <c r="F1583" s="84" t="s">
        <v>3624</v>
      </c>
      <c r="G1583" s="84" t="s">
        <v>1640</v>
      </c>
      <c r="H1583" s="84" t="s">
        <v>178</v>
      </c>
      <c r="I1583" s="606">
        <v>14766</v>
      </c>
      <c r="J1583" s="105"/>
    </row>
    <row r="1584" spans="2:10" x14ac:dyDescent="0.2">
      <c r="B1584" s="72">
        <v>1579</v>
      </c>
      <c r="E1584" s="87" t="s">
        <v>924</v>
      </c>
      <c r="F1584" s="87" t="s">
        <v>925</v>
      </c>
      <c r="G1584" s="87" t="s">
        <v>1059</v>
      </c>
      <c r="H1584" s="87" t="s">
        <v>3045</v>
      </c>
      <c r="I1584" s="609">
        <v>13116</v>
      </c>
      <c r="J1584" s="105" t="s">
        <v>940</v>
      </c>
    </row>
    <row r="1585" spans="2:11" x14ac:dyDescent="0.2">
      <c r="B1585" s="72">
        <v>1580</v>
      </c>
      <c r="E1585" s="343" t="s">
        <v>1379</v>
      </c>
      <c r="F1585" s="343" t="s">
        <v>90</v>
      </c>
      <c r="G1585" s="343" t="s">
        <v>702</v>
      </c>
      <c r="H1585" s="343" t="s">
        <v>479</v>
      </c>
      <c r="I1585" s="493">
        <v>14332</v>
      </c>
      <c r="J1585" s="105" t="s">
        <v>939</v>
      </c>
    </row>
    <row r="1586" spans="2:11" x14ac:dyDescent="0.2">
      <c r="B1586" s="72">
        <v>1581</v>
      </c>
      <c r="E1586" s="87" t="s">
        <v>1380</v>
      </c>
      <c r="F1586" s="87" t="s">
        <v>905</v>
      </c>
      <c r="G1586" s="87" t="s">
        <v>490</v>
      </c>
      <c r="H1586" s="87" t="s">
        <v>192</v>
      </c>
      <c r="I1586" s="609">
        <v>13110</v>
      </c>
      <c r="J1586" s="105" t="s">
        <v>1677</v>
      </c>
    </row>
    <row r="1587" spans="2:11" x14ac:dyDescent="0.2">
      <c r="B1587" s="72">
        <v>1582</v>
      </c>
      <c r="D1587" s="75">
        <v>1</v>
      </c>
      <c r="E1587" s="450" t="s">
        <v>1380</v>
      </c>
      <c r="F1587" s="450" t="s">
        <v>1381</v>
      </c>
      <c r="G1587" s="450" t="s">
        <v>515</v>
      </c>
      <c r="H1587" s="275" t="s">
        <v>479</v>
      </c>
      <c r="I1587" s="642">
        <v>13114</v>
      </c>
      <c r="J1587" s="105" t="s">
        <v>940</v>
      </c>
    </row>
    <row r="1588" spans="2:11" x14ac:dyDescent="0.2">
      <c r="B1588" s="72">
        <v>1583</v>
      </c>
      <c r="D1588" s="75"/>
      <c r="E1588" s="84" t="s">
        <v>1380</v>
      </c>
      <c r="F1588" s="84" t="s">
        <v>1381</v>
      </c>
      <c r="G1588" s="84" t="s">
        <v>515</v>
      </c>
      <c r="H1588" s="84" t="s">
        <v>3943</v>
      </c>
      <c r="I1588" s="606">
        <v>14766</v>
      </c>
      <c r="J1588" s="105"/>
    </row>
    <row r="1589" spans="2:11" ht="13.5" thickBot="1" x14ac:dyDescent="0.25">
      <c r="B1589" s="72">
        <v>1584</v>
      </c>
      <c r="E1589" s="87" t="s">
        <v>1380</v>
      </c>
      <c r="F1589" s="87" t="s">
        <v>709</v>
      </c>
      <c r="G1589" s="87" t="s">
        <v>787</v>
      </c>
      <c r="H1589" s="87" t="s">
        <v>1469</v>
      </c>
      <c r="I1589" s="609">
        <v>13480</v>
      </c>
      <c r="J1589" s="105" t="s">
        <v>940</v>
      </c>
      <c r="K1589" s="72" t="s">
        <v>1689</v>
      </c>
    </row>
    <row r="1590" spans="2:11" x14ac:dyDescent="0.2">
      <c r="B1590" s="72">
        <v>1585</v>
      </c>
      <c r="D1590" s="649">
        <v>1</v>
      </c>
      <c r="E1590" s="112" t="s">
        <v>1380</v>
      </c>
      <c r="F1590" s="112" t="s">
        <v>3633</v>
      </c>
      <c r="G1590" s="112" t="s">
        <v>1382</v>
      </c>
      <c r="H1590" s="112" t="s">
        <v>479</v>
      </c>
      <c r="I1590" s="605">
        <v>13114</v>
      </c>
      <c r="J1590" s="105" t="s">
        <v>940</v>
      </c>
    </row>
    <row r="1591" spans="2:11" x14ac:dyDescent="0.2">
      <c r="B1591" s="72">
        <v>1586</v>
      </c>
      <c r="D1591" s="651">
        <v>1</v>
      </c>
      <c r="E1591" s="275" t="s">
        <v>1380</v>
      </c>
      <c r="F1591" s="275" t="s">
        <v>3633</v>
      </c>
      <c r="G1591" s="275" t="s">
        <v>1382</v>
      </c>
      <c r="H1591" s="275" t="s">
        <v>2535</v>
      </c>
      <c r="I1591" s="642">
        <v>14045</v>
      </c>
      <c r="J1591" s="105" t="s">
        <v>940</v>
      </c>
    </row>
    <row r="1592" spans="2:11" ht="13.5" thickBot="1" x14ac:dyDescent="0.25">
      <c r="B1592" s="72">
        <v>1587</v>
      </c>
      <c r="D1592" s="651"/>
      <c r="E1592" s="84" t="s">
        <v>1380</v>
      </c>
      <c r="F1592" s="84" t="s">
        <v>3633</v>
      </c>
      <c r="G1592" s="84" t="s">
        <v>1382</v>
      </c>
      <c r="H1592" s="84" t="s">
        <v>3943</v>
      </c>
      <c r="I1592" s="606">
        <v>14766</v>
      </c>
      <c r="J1592" s="105"/>
    </row>
    <row r="1593" spans="2:11" x14ac:dyDescent="0.2">
      <c r="B1593" s="72">
        <v>1588</v>
      </c>
      <c r="D1593" s="649">
        <v>1</v>
      </c>
      <c r="E1593" s="667" t="s">
        <v>1380</v>
      </c>
      <c r="F1593" s="667" t="s">
        <v>3624</v>
      </c>
      <c r="G1593" s="667" t="s">
        <v>1247</v>
      </c>
      <c r="H1593" s="112" t="s">
        <v>1533</v>
      </c>
      <c r="I1593" s="605">
        <v>13928</v>
      </c>
      <c r="J1593" s="105" t="s">
        <v>940</v>
      </c>
    </row>
    <row r="1594" spans="2:11" ht="13.5" thickBot="1" x14ac:dyDescent="0.25">
      <c r="B1594" s="72">
        <v>1589</v>
      </c>
      <c r="D1594" s="650"/>
      <c r="E1594" s="74" t="s">
        <v>1380</v>
      </c>
      <c r="F1594" s="74" t="s">
        <v>3624</v>
      </c>
      <c r="G1594" s="74" t="s">
        <v>1247</v>
      </c>
      <c r="H1594" s="74" t="s">
        <v>479</v>
      </c>
      <c r="I1594" s="268">
        <v>14281</v>
      </c>
      <c r="J1594" s="105" t="s">
        <v>940</v>
      </c>
    </row>
    <row r="1595" spans="2:11" x14ac:dyDescent="0.2">
      <c r="B1595" s="72">
        <v>1590</v>
      </c>
      <c r="D1595" s="79"/>
      <c r="E1595" s="87" t="s">
        <v>1380</v>
      </c>
      <c r="F1595" s="87" t="s">
        <v>786</v>
      </c>
      <c r="G1595" s="87" t="s">
        <v>242</v>
      </c>
      <c r="H1595" s="87" t="s">
        <v>479</v>
      </c>
      <c r="I1595" s="609">
        <v>13114</v>
      </c>
      <c r="J1595" s="105" t="s">
        <v>940</v>
      </c>
    </row>
    <row r="1596" spans="2:11" x14ac:dyDescent="0.2">
      <c r="B1596" s="72">
        <v>1591</v>
      </c>
      <c r="D1596" s="651">
        <v>1</v>
      </c>
      <c r="E1596" s="450" t="s">
        <v>1380</v>
      </c>
      <c r="F1596" s="450" t="s">
        <v>698</v>
      </c>
      <c r="G1596" s="450" t="s">
        <v>515</v>
      </c>
      <c r="H1596" s="275" t="s">
        <v>479</v>
      </c>
      <c r="I1596" s="642">
        <v>13114</v>
      </c>
      <c r="J1596" s="105" t="s">
        <v>940</v>
      </c>
    </row>
    <row r="1597" spans="2:11" ht="13.5" thickBot="1" x14ac:dyDescent="0.25">
      <c r="B1597" s="72">
        <v>1592</v>
      </c>
      <c r="D1597" s="650"/>
      <c r="E1597" s="84" t="s">
        <v>1380</v>
      </c>
      <c r="F1597" s="84" t="s">
        <v>698</v>
      </c>
      <c r="G1597" s="84" t="s">
        <v>515</v>
      </c>
      <c r="H1597" s="84" t="s">
        <v>3943</v>
      </c>
      <c r="I1597" s="606">
        <v>14766</v>
      </c>
      <c r="J1597" s="105"/>
    </row>
    <row r="1598" spans="2:11" ht="13.5" thickBot="1" x14ac:dyDescent="0.25">
      <c r="B1598" s="72">
        <v>1593</v>
      </c>
      <c r="E1598" s="84" t="s">
        <v>1380</v>
      </c>
      <c r="F1598" s="84" t="s">
        <v>3638</v>
      </c>
      <c r="G1598" s="84" t="s">
        <v>702</v>
      </c>
      <c r="H1598" s="84" t="s">
        <v>1533</v>
      </c>
      <c r="I1598" s="606">
        <v>14565</v>
      </c>
      <c r="J1598" s="105" t="s">
        <v>940</v>
      </c>
    </row>
    <row r="1599" spans="2:11" x14ac:dyDescent="0.2">
      <c r="B1599" s="72">
        <v>1594</v>
      </c>
      <c r="D1599" s="649">
        <v>1</v>
      </c>
      <c r="E1599" s="112" t="s">
        <v>1383</v>
      </c>
      <c r="F1599" s="112" t="s">
        <v>786</v>
      </c>
      <c r="G1599" s="112" t="s">
        <v>702</v>
      </c>
      <c r="H1599" s="112" t="s">
        <v>479</v>
      </c>
      <c r="I1599" s="605">
        <v>13928</v>
      </c>
      <c r="J1599" s="105" t="s">
        <v>940</v>
      </c>
    </row>
    <row r="1600" spans="2:11" x14ac:dyDescent="0.2">
      <c r="B1600" s="72">
        <v>1595</v>
      </c>
      <c r="D1600" s="651">
        <v>1</v>
      </c>
      <c r="E1600" s="275" t="s">
        <v>1383</v>
      </c>
      <c r="F1600" s="275" t="s">
        <v>786</v>
      </c>
      <c r="G1600" s="275" t="s">
        <v>702</v>
      </c>
      <c r="H1600" s="275" t="s">
        <v>2535</v>
      </c>
      <c r="I1600" s="642">
        <v>14553</v>
      </c>
      <c r="J1600" s="105" t="s">
        <v>940</v>
      </c>
    </row>
    <row r="1601" spans="2:11" ht="13.5" thickBot="1" x14ac:dyDescent="0.25">
      <c r="B1601" s="72">
        <v>1596</v>
      </c>
      <c r="D1601" s="650"/>
      <c r="E1601" s="81" t="s">
        <v>2562</v>
      </c>
      <c r="F1601" s="81" t="s">
        <v>786</v>
      </c>
      <c r="G1601" s="81" t="s">
        <v>702</v>
      </c>
      <c r="H1601" s="81" t="s">
        <v>3943</v>
      </c>
      <c r="I1601" s="611">
        <v>14766</v>
      </c>
      <c r="J1601" s="105"/>
      <c r="K1601" s="11"/>
    </row>
    <row r="1602" spans="2:11" x14ac:dyDescent="0.2">
      <c r="B1602" s="72">
        <v>1597</v>
      </c>
      <c r="D1602" s="649">
        <v>1</v>
      </c>
      <c r="E1602" s="112" t="s">
        <v>1077</v>
      </c>
      <c r="F1602" s="112" t="s">
        <v>3145</v>
      </c>
      <c r="G1602" s="112" t="s">
        <v>1866</v>
      </c>
      <c r="H1602" s="112" t="s">
        <v>10</v>
      </c>
      <c r="I1602" s="605">
        <v>13224</v>
      </c>
      <c r="J1602" s="105" t="s">
        <v>940</v>
      </c>
      <c r="K1602" s="11"/>
    </row>
    <row r="1603" spans="2:11" x14ac:dyDescent="0.2">
      <c r="B1603" s="72">
        <v>1598</v>
      </c>
      <c r="D1603" s="651">
        <v>1</v>
      </c>
      <c r="E1603" s="275" t="s">
        <v>1077</v>
      </c>
      <c r="F1603" s="275" t="s">
        <v>3145</v>
      </c>
      <c r="G1603" s="275" t="s">
        <v>1866</v>
      </c>
      <c r="H1603" s="275" t="s">
        <v>3036</v>
      </c>
      <c r="I1603" s="642">
        <v>14332</v>
      </c>
      <c r="J1603" s="105" t="s">
        <v>939</v>
      </c>
    </row>
    <row r="1604" spans="2:11" ht="13.5" thickBot="1" x14ac:dyDescent="0.25">
      <c r="B1604" s="72">
        <v>1599</v>
      </c>
      <c r="D1604" s="650"/>
      <c r="E1604" s="84" t="s">
        <v>1077</v>
      </c>
      <c r="F1604" s="84" t="s">
        <v>3145</v>
      </c>
      <c r="G1604" s="84" t="s">
        <v>1866</v>
      </c>
      <c r="H1604" s="84" t="s">
        <v>401</v>
      </c>
      <c r="I1604" s="606">
        <v>14766</v>
      </c>
      <c r="J1604" s="105"/>
    </row>
    <row r="1605" spans="2:11" x14ac:dyDescent="0.2">
      <c r="B1605" s="72">
        <v>1600</v>
      </c>
      <c r="E1605" s="84" t="s">
        <v>4067</v>
      </c>
      <c r="F1605" s="84" t="s">
        <v>908</v>
      </c>
      <c r="G1605" s="84" t="s">
        <v>4003</v>
      </c>
      <c r="H1605" s="84" t="s">
        <v>2770</v>
      </c>
      <c r="I1605" s="606">
        <v>14491</v>
      </c>
      <c r="J1605" s="105" t="s">
        <v>1245</v>
      </c>
    </row>
    <row r="1606" spans="2:11" x14ac:dyDescent="0.2">
      <c r="B1606" s="72">
        <v>1601</v>
      </c>
      <c r="E1606" s="87" t="s">
        <v>1384</v>
      </c>
      <c r="F1606" s="87" t="s">
        <v>3626</v>
      </c>
      <c r="G1606" s="87" t="s">
        <v>1385</v>
      </c>
      <c r="H1606" s="87" t="s">
        <v>479</v>
      </c>
      <c r="I1606" s="609">
        <v>13197</v>
      </c>
      <c r="J1606" s="105" t="s">
        <v>940</v>
      </c>
    </row>
    <row r="1607" spans="2:11" x14ac:dyDescent="0.2">
      <c r="B1607" s="72">
        <v>1602</v>
      </c>
      <c r="E1607" s="84" t="s">
        <v>3318</v>
      </c>
      <c r="F1607" s="84" t="s">
        <v>786</v>
      </c>
      <c r="G1607" s="84" t="s">
        <v>106</v>
      </c>
      <c r="H1607" s="645" t="s">
        <v>3046</v>
      </c>
      <c r="I1607" s="606">
        <v>14108</v>
      </c>
      <c r="J1607" s="105" t="s">
        <v>940</v>
      </c>
    </row>
    <row r="1608" spans="2:11" x14ac:dyDescent="0.2">
      <c r="B1608" s="72">
        <v>1603</v>
      </c>
      <c r="D1608" s="75">
        <v>1</v>
      </c>
      <c r="E1608" s="275" t="s">
        <v>1386</v>
      </c>
      <c r="F1608" s="275" t="s">
        <v>920</v>
      </c>
      <c r="G1608" s="275" t="s">
        <v>4003</v>
      </c>
      <c r="H1608" s="275" t="s">
        <v>2535</v>
      </c>
      <c r="I1608" s="642">
        <v>13114</v>
      </c>
      <c r="J1608" s="105" t="s">
        <v>940</v>
      </c>
    </row>
    <row r="1609" spans="2:11" x14ac:dyDescent="0.2">
      <c r="B1609" s="72">
        <v>1604</v>
      </c>
      <c r="D1609" s="75"/>
      <c r="E1609" s="84" t="s">
        <v>1386</v>
      </c>
      <c r="F1609" s="84" t="s">
        <v>920</v>
      </c>
      <c r="G1609" s="84" t="s">
        <v>4003</v>
      </c>
      <c r="H1609" s="84" t="s">
        <v>175</v>
      </c>
      <c r="I1609" s="606">
        <v>14766</v>
      </c>
      <c r="J1609" s="105"/>
    </row>
    <row r="1610" spans="2:11" x14ac:dyDescent="0.2">
      <c r="B1610" s="72">
        <v>1605</v>
      </c>
      <c r="E1610" s="84" t="s">
        <v>1386</v>
      </c>
      <c r="F1610" s="84" t="s">
        <v>3624</v>
      </c>
      <c r="G1610" s="84" t="s">
        <v>91</v>
      </c>
      <c r="H1610" s="84" t="s">
        <v>401</v>
      </c>
      <c r="I1610" s="606">
        <v>15117</v>
      </c>
      <c r="J1610" s="105"/>
    </row>
    <row r="1611" spans="2:11" x14ac:dyDescent="0.2">
      <c r="B1611" s="72">
        <v>1606</v>
      </c>
      <c r="E1611" s="84" t="s">
        <v>1386</v>
      </c>
      <c r="F1611" s="84" t="s">
        <v>786</v>
      </c>
      <c r="G1611" s="84" t="s">
        <v>3292</v>
      </c>
      <c r="H1611" s="84" t="s">
        <v>479</v>
      </c>
      <c r="I1611" s="606">
        <v>14703</v>
      </c>
      <c r="J1611" s="105" t="s">
        <v>940</v>
      </c>
    </row>
    <row r="1612" spans="2:11" x14ac:dyDescent="0.2">
      <c r="B1612" s="72">
        <v>1607</v>
      </c>
      <c r="E1612" s="84" t="s">
        <v>2956</v>
      </c>
      <c r="F1612" s="84" t="s">
        <v>920</v>
      </c>
      <c r="G1612" s="84" t="s">
        <v>1148</v>
      </c>
      <c r="H1612" s="84" t="s">
        <v>1533</v>
      </c>
      <c r="I1612" s="606">
        <v>14326</v>
      </c>
      <c r="J1612" s="105" t="s">
        <v>939</v>
      </c>
    </row>
    <row r="1613" spans="2:11" x14ac:dyDescent="0.2">
      <c r="B1613" s="72">
        <v>1608</v>
      </c>
      <c r="E1613" s="87" t="s">
        <v>1387</v>
      </c>
      <c r="F1613" s="87" t="s">
        <v>905</v>
      </c>
      <c r="G1613" s="87" t="s">
        <v>707</v>
      </c>
      <c r="H1613" s="87" t="s">
        <v>479</v>
      </c>
      <c r="I1613" s="609">
        <v>13141</v>
      </c>
      <c r="J1613" s="105" t="s">
        <v>1245</v>
      </c>
    </row>
    <row r="1614" spans="2:11" x14ac:dyDescent="0.2">
      <c r="B1614" s="72">
        <v>1609</v>
      </c>
      <c r="E1614" s="84" t="s">
        <v>1387</v>
      </c>
      <c r="F1614" s="84" t="s">
        <v>90</v>
      </c>
      <c r="G1614" s="84" t="s">
        <v>266</v>
      </c>
      <c r="H1614" s="84" t="s">
        <v>1533</v>
      </c>
      <c r="I1614" s="606">
        <v>14873</v>
      </c>
      <c r="J1614" s="105" t="s">
        <v>940</v>
      </c>
    </row>
    <row r="1615" spans="2:11" x14ac:dyDescent="0.2">
      <c r="B1615" s="72">
        <v>1610</v>
      </c>
      <c r="E1615" s="84" t="s">
        <v>1387</v>
      </c>
      <c r="F1615" s="84" t="s">
        <v>3286</v>
      </c>
      <c r="G1615" s="84" t="s">
        <v>94</v>
      </c>
      <c r="H1615" s="84" t="s">
        <v>1533</v>
      </c>
      <c r="I1615" s="606">
        <v>14781</v>
      </c>
      <c r="J1615" s="105" t="s">
        <v>940</v>
      </c>
    </row>
    <row r="1616" spans="2:11" x14ac:dyDescent="0.2">
      <c r="B1616" s="72">
        <v>1611</v>
      </c>
      <c r="E1616" s="87" t="s">
        <v>1387</v>
      </c>
      <c r="F1616" s="87" t="s">
        <v>698</v>
      </c>
      <c r="G1616" s="87" t="s">
        <v>710</v>
      </c>
      <c r="H1616" s="87" t="s">
        <v>479</v>
      </c>
      <c r="I1616" s="609">
        <v>13116</v>
      </c>
      <c r="J1616" s="105" t="s">
        <v>940</v>
      </c>
    </row>
    <row r="1617" spans="2:10" x14ac:dyDescent="0.2">
      <c r="B1617" s="72">
        <v>1612</v>
      </c>
      <c r="D1617" s="75">
        <v>1</v>
      </c>
      <c r="E1617" s="450" t="s">
        <v>1387</v>
      </c>
      <c r="F1617" s="450" t="s">
        <v>493</v>
      </c>
      <c r="G1617" s="450" t="s">
        <v>24</v>
      </c>
      <c r="H1617" s="275" t="s">
        <v>479</v>
      </c>
      <c r="I1617" s="642">
        <v>13986</v>
      </c>
      <c r="J1617" s="105" t="s">
        <v>940</v>
      </c>
    </row>
    <row r="1618" spans="2:10" x14ac:dyDescent="0.2">
      <c r="B1618" s="72">
        <v>1613</v>
      </c>
      <c r="D1618" s="75"/>
      <c r="E1618" s="84" t="s">
        <v>1387</v>
      </c>
      <c r="F1618" s="84" t="s">
        <v>493</v>
      </c>
      <c r="G1618" s="84" t="s">
        <v>24</v>
      </c>
      <c r="H1618" s="84" t="s">
        <v>3945</v>
      </c>
      <c r="I1618" s="606">
        <v>14766</v>
      </c>
      <c r="J1618" s="105"/>
    </row>
    <row r="1619" spans="2:10" x14ac:dyDescent="0.2">
      <c r="B1619" s="72">
        <v>1614</v>
      </c>
      <c r="E1619" s="89" t="s">
        <v>1388</v>
      </c>
      <c r="F1619" s="89" t="s">
        <v>3624</v>
      </c>
      <c r="G1619" s="89" t="s">
        <v>2542</v>
      </c>
      <c r="H1619" s="89" t="s">
        <v>479</v>
      </c>
      <c r="I1619" s="607">
        <v>13681</v>
      </c>
      <c r="J1619" s="105" t="s">
        <v>940</v>
      </c>
    </row>
    <row r="1620" spans="2:10" ht="13.5" thickBot="1" x14ac:dyDescent="0.25">
      <c r="B1620" s="72">
        <v>1615</v>
      </c>
      <c r="E1620" s="74" t="s">
        <v>4268</v>
      </c>
      <c r="F1620" s="74" t="s">
        <v>4269</v>
      </c>
      <c r="G1620" s="74" t="s">
        <v>4270</v>
      </c>
      <c r="H1620" s="74" t="s">
        <v>1533</v>
      </c>
      <c r="I1620" s="268">
        <v>13480</v>
      </c>
      <c r="J1620" s="105" t="s">
        <v>940</v>
      </c>
    </row>
    <row r="1621" spans="2:10" x14ac:dyDescent="0.2">
      <c r="B1621" s="72">
        <v>1616</v>
      </c>
      <c r="D1621" s="649">
        <v>1</v>
      </c>
      <c r="E1621" s="450" t="s">
        <v>1389</v>
      </c>
      <c r="F1621" s="450" t="s">
        <v>1143</v>
      </c>
      <c r="G1621" s="450" t="s">
        <v>1390</v>
      </c>
      <c r="H1621" s="275" t="s">
        <v>479</v>
      </c>
      <c r="I1621" s="642">
        <v>14245</v>
      </c>
      <c r="J1621" s="105" t="s">
        <v>940</v>
      </c>
    </row>
    <row r="1622" spans="2:10" ht="13.5" thickBot="1" x14ac:dyDescent="0.25">
      <c r="B1622" s="72">
        <v>1617</v>
      </c>
      <c r="D1622" s="651"/>
      <c r="E1622" s="84" t="s">
        <v>1389</v>
      </c>
      <c r="F1622" s="84" t="s">
        <v>1143</v>
      </c>
      <c r="G1622" s="84" t="s">
        <v>909</v>
      </c>
      <c r="H1622" s="84" t="s">
        <v>178</v>
      </c>
      <c r="I1622" s="606">
        <v>14766</v>
      </c>
      <c r="J1622" s="105"/>
    </row>
    <row r="1623" spans="2:10" x14ac:dyDescent="0.2">
      <c r="B1623" s="72">
        <v>1618</v>
      </c>
      <c r="D1623" s="649">
        <v>1</v>
      </c>
      <c r="E1623" s="112" t="s">
        <v>1391</v>
      </c>
      <c r="F1623" s="112" t="s">
        <v>914</v>
      </c>
      <c r="G1623" s="112" t="s">
        <v>702</v>
      </c>
      <c r="H1623" s="112" t="s">
        <v>479</v>
      </c>
      <c r="I1623" s="605">
        <v>13928</v>
      </c>
      <c r="J1623" s="105" t="s">
        <v>940</v>
      </c>
    </row>
    <row r="1624" spans="2:10" x14ac:dyDescent="0.2">
      <c r="B1624" s="72">
        <v>1619</v>
      </c>
      <c r="D1624" s="651">
        <v>1</v>
      </c>
      <c r="E1624" s="112" t="s">
        <v>1391</v>
      </c>
      <c r="F1624" s="112" t="s">
        <v>914</v>
      </c>
      <c r="G1624" s="112" t="s">
        <v>702</v>
      </c>
      <c r="H1624" s="112" t="s">
        <v>2535</v>
      </c>
      <c r="I1624" s="605">
        <v>14285</v>
      </c>
      <c r="J1624" s="105" t="s">
        <v>940</v>
      </c>
    </row>
    <row r="1625" spans="2:10" x14ac:dyDescent="0.2">
      <c r="B1625" s="72">
        <v>1620</v>
      </c>
      <c r="D1625" s="651">
        <v>1</v>
      </c>
      <c r="E1625" s="275" t="s">
        <v>1391</v>
      </c>
      <c r="F1625" s="275" t="s">
        <v>914</v>
      </c>
      <c r="G1625" s="275" t="s">
        <v>702</v>
      </c>
      <c r="H1625" s="275" t="s">
        <v>2531</v>
      </c>
      <c r="I1625" s="642">
        <v>14553</v>
      </c>
      <c r="J1625" s="105" t="s">
        <v>940</v>
      </c>
    </row>
    <row r="1626" spans="2:10" ht="13.5" thickBot="1" x14ac:dyDescent="0.25">
      <c r="B1626" s="72">
        <v>1621</v>
      </c>
      <c r="D1626" s="650"/>
      <c r="E1626" s="84" t="s">
        <v>1391</v>
      </c>
      <c r="F1626" s="84" t="s">
        <v>914</v>
      </c>
      <c r="G1626" s="84" t="s">
        <v>702</v>
      </c>
      <c r="H1626" s="84" t="s">
        <v>2670</v>
      </c>
      <c r="I1626" s="606">
        <v>14766</v>
      </c>
      <c r="J1626" s="105"/>
    </row>
    <row r="1627" spans="2:10" x14ac:dyDescent="0.2">
      <c r="B1627" s="72">
        <v>1622</v>
      </c>
      <c r="D1627" s="649">
        <v>1</v>
      </c>
      <c r="E1627" s="112" t="s">
        <v>1391</v>
      </c>
      <c r="F1627" s="112" t="s">
        <v>3624</v>
      </c>
      <c r="G1627" s="112" t="s">
        <v>1643</v>
      </c>
      <c r="H1627" s="112" t="s">
        <v>479</v>
      </c>
      <c r="I1627" s="605">
        <v>14281</v>
      </c>
      <c r="J1627" s="105" t="s">
        <v>940</v>
      </c>
    </row>
    <row r="1628" spans="2:10" x14ac:dyDescent="0.2">
      <c r="B1628" s="72">
        <v>1623</v>
      </c>
      <c r="D1628" s="651">
        <v>1</v>
      </c>
      <c r="E1628" s="275" t="s">
        <v>1391</v>
      </c>
      <c r="F1628" s="275" t="s">
        <v>3624</v>
      </c>
      <c r="G1628" s="275" t="s">
        <v>1643</v>
      </c>
      <c r="H1628" s="275" t="s">
        <v>2535</v>
      </c>
      <c r="I1628" s="642">
        <v>14706</v>
      </c>
      <c r="J1628" s="105" t="s">
        <v>940</v>
      </c>
    </row>
    <row r="1629" spans="2:10" ht="13.5" thickBot="1" x14ac:dyDescent="0.25">
      <c r="B1629" s="72">
        <v>1624</v>
      </c>
      <c r="D1629" s="650"/>
      <c r="E1629" s="84" t="s">
        <v>1391</v>
      </c>
      <c r="F1629" s="84" t="s">
        <v>3624</v>
      </c>
      <c r="G1629" s="84" t="s">
        <v>1643</v>
      </c>
      <c r="H1629" s="84" t="s">
        <v>3945</v>
      </c>
      <c r="I1629" s="606">
        <v>14766</v>
      </c>
      <c r="J1629" s="105"/>
    </row>
    <row r="1630" spans="2:10" x14ac:dyDescent="0.2">
      <c r="B1630" s="72">
        <v>1625</v>
      </c>
      <c r="D1630" s="649">
        <v>1</v>
      </c>
      <c r="E1630" s="112" t="s">
        <v>1392</v>
      </c>
      <c r="F1630" s="112" t="s">
        <v>103</v>
      </c>
      <c r="G1630" s="112" t="s">
        <v>1393</v>
      </c>
      <c r="H1630" s="112" t="s">
        <v>479</v>
      </c>
      <c r="I1630" s="605">
        <v>13924</v>
      </c>
      <c r="J1630" s="105" t="s">
        <v>940</v>
      </c>
    </row>
    <row r="1631" spans="2:10" x14ac:dyDescent="0.2">
      <c r="B1631" s="72">
        <v>1626</v>
      </c>
      <c r="D1631" s="651">
        <v>1</v>
      </c>
      <c r="E1631" s="275" t="s">
        <v>1392</v>
      </c>
      <c r="F1631" s="275" t="s">
        <v>103</v>
      </c>
      <c r="G1631" s="275" t="s">
        <v>1393</v>
      </c>
      <c r="H1631" s="275" t="s">
        <v>2535</v>
      </c>
      <c r="I1631" s="642">
        <v>14702</v>
      </c>
      <c r="J1631" s="105" t="s">
        <v>940</v>
      </c>
    </row>
    <row r="1632" spans="2:10" ht="13.5" thickBot="1" x14ac:dyDescent="0.25">
      <c r="B1632" s="72">
        <v>1627</v>
      </c>
      <c r="D1632" s="650"/>
      <c r="E1632" s="84" t="s">
        <v>1392</v>
      </c>
      <c r="F1632" s="84" t="s">
        <v>103</v>
      </c>
      <c r="G1632" s="84" t="s">
        <v>1393</v>
      </c>
      <c r="H1632" s="84" t="s">
        <v>3943</v>
      </c>
      <c r="I1632" s="606">
        <v>14766</v>
      </c>
      <c r="J1632" s="105"/>
    </row>
    <row r="1633" spans="2:10" ht="13.5" thickBot="1" x14ac:dyDescent="0.25">
      <c r="B1633" s="72">
        <v>1628</v>
      </c>
      <c r="E1633" s="84" t="s">
        <v>2957</v>
      </c>
      <c r="F1633" s="84" t="s">
        <v>905</v>
      </c>
      <c r="G1633" s="84" t="s">
        <v>1643</v>
      </c>
      <c r="H1633" s="84" t="s">
        <v>1533</v>
      </c>
      <c r="I1633" s="606">
        <v>14501</v>
      </c>
      <c r="J1633" s="105" t="s">
        <v>940</v>
      </c>
    </row>
    <row r="1634" spans="2:10" x14ac:dyDescent="0.2">
      <c r="B1634" s="72">
        <v>1629</v>
      </c>
      <c r="D1634" s="649">
        <v>1</v>
      </c>
      <c r="E1634" s="450" t="s">
        <v>1394</v>
      </c>
      <c r="F1634" s="450" t="s">
        <v>3294</v>
      </c>
      <c r="G1634" s="450" t="s">
        <v>106</v>
      </c>
      <c r="H1634" s="275" t="s">
        <v>479</v>
      </c>
      <c r="I1634" s="642">
        <v>14286</v>
      </c>
      <c r="J1634" s="105" t="s">
        <v>940</v>
      </c>
    </row>
    <row r="1635" spans="2:10" ht="13.5" thickBot="1" x14ac:dyDescent="0.25">
      <c r="B1635" s="72">
        <v>1630</v>
      </c>
      <c r="D1635" s="650"/>
      <c r="E1635" s="84" t="s">
        <v>1394</v>
      </c>
      <c r="F1635" s="84" t="s">
        <v>3294</v>
      </c>
      <c r="G1635" s="84" t="s">
        <v>106</v>
      </c>
      <c r="H1635" s="84" t="s">
        <v>3943</v>
      </c>
      <c r="I1635" s="606">
        <v>14766</v>
      </c>
      <c r="J1635" s="105"/>
    </row>
    <row r="1636" spans="2:10" x14ac:dyDescent="0.2">
      <c r="B1636" s="72">
        <v>1631</v>
      </c>
      <c r="D1636" s="649">
        <v>1</v>
      </c>
      <c r="E1636" s="450" t="s">
        <v>1394</v>
      </c>
      <c r="F1636" s="450" t="s">
        <v>786</v>
      </c>
      <c r="G1636" s="450" t="s">
        <v>906</v>
      </c>
      <c r="H1636" s="275" t="s">
        <v>479</v>
      </c>
      <c r="I1636" s="642">
        <v>14703</v>
      </c>
      <c r="J1636" s="105" t="s">
        <v>940</v>
      </c>
    </row>
    <row r="1637" spans="2:10" ht="13.5" thickBot="1" x14ac:dyDescent="0.25">
      <c r="B1637" s="72">
        <v>1632</v>
      </c>
      <c r="D1637" s="650"/>
      <c r="E1637" s="84" t="s">
        <v>1394</v>
      </c>
      <c r="F1637" s="84" t="s">
        <v>786</v>
      </c>
      <c r="G1637" s="84" t="s">
        <v>906</v>
      </c>
      <c r="H1637" s="84" t="s">
        <v>3943</v>
      </c>
      <c r="I1637" s="606">
        <v>14766</v>
      </c>
      <c r="J1637" s="105"/>
    </row>
    <row r="1638" spans="2:10" x14ac:dyDescent="0.2">
      <c r="B1638" s="72">
        <v>1633</v>
      </c>
      <c r="D1638" s="649">
        <v>1</v>
      </c>
      <c r="E1638" s="450" t="s">
        <v>1395</v>
      </c>
      <c r="F1638" s="450" t="s">
        <v>90</v>
      </c>
      <c r="G1638" s="450" t="s">
        <v>710</v>
      </c>
      <c r="H1638" s="275" t="s">
        <v>479</v>
      </c>
      <c r="I1638" s="642">
        <v>14580</v>
      </c>
      <c r="J1638" s="105" t="s">
        <v>939</v>
      </c>
    </row>
    <row r="1639" spans="2:10" ht="13.5" thickBot="1" x14ac:dyDescent="0.25">
      <c r="B1639" s="72">
        <v>1634</v>
      </c>
      <c r="D1639" s="650"/>
      <c r="E1639" s="84" t="s">
        <v>1395</v>
      </c>
      <c r="F1639" s="84" t="s">
        <v>90</v>
      </c>
      <c r="G1639" s="84" t="s">
        <v>710</v>
      </c>
      <c r="H1639" s="84" t="s">
        <v>3945</v>
      </c>
      <c r="I1639" s="606">
        <v>14766</v>
      </c>
      <c r="J1639" s="105"/>
    </row>
    <row r="1640" spans="2:10" ht="13.5" thickBot="1" x14ac:dyDescent="0.25">
      <c r="B1640" s="72">
        <v>1635</v>
      </c>
      <c r="E1640" s="343" t="s">
        <v>1396</v>
      </c>
      <c r="F1640" s="343" t="s">
        <v>202</v>
      </c>
      <c r="G1640" s="343" t="s">
        <v>1914</v>
      </c>
      <c r="H1640" s="343" t="s">
        <v>1533</v>
      </c>
      <c r="I1640" s="493">
        <v>13162</v>
      </c>
      <c r="J1640" s="105" t="s">
        <v>940</v>
      </c>
    </row>
    <row r="1641" spans="2:10" x14ac:dyDescent="0.2">
      <c r="B1641" s="72">
        <v>1636</v>
      </c>
      <c r="D1641" s="649">
        <v>1</v>
      </c>
      <c r="E1641" s="450" t="s">
        <v>1396</v>
      </c>
      <c r="F1641" s="450" t="s">
        <v>698</v>
      </c>
      <c r="G1641" s="450" t="s">
        <v>707</v>
      </c>
      <c r="H1641" s="275" t="s">
        <v>479</v>
      </c>
      <c r="I1641" s="642">
        <v>14108</v>
      </c>
      <c r="J1641" s="105" t="s">
        <v>940</v>
      </c>
    </row>
    <row r="1642" spans="2:10" ht="13.5" thickBot="1" x14ac:dyDescent="0.25">
      <c r="B1642" s="72">
        <v>1637</v>
      </c>
      <c r="D1642" s="650"/>
      <c r="E1642" s="84" t="s">
        <v>1396</v>
      </c>
      <c r="F1642" s="84" t="s">
        <v>698</v>
      </c>
      <c r="G1642" s="84" t="s">
        <v>707</v>
      </c>
      <c r="H1642" s="84" t="s">
        <v>180</v>
      </c>
      <c r="I1642" s="606">
        <v>14766</v>
      </c>
      <c r="J1642" s="105"/>
    </row>
    <row r="1643" spans="2:10" x14ac:dyDescent="0.2">
      <c r="B1643" s="72">
        <v>1638</v>
      </c>
      <c r="D1643" s="649">
        <v>1</v>
      </c>
      <c r="E1643" s="112" t="s">
        <v>1989</v>
      </c>
      <c r="F1643" s="112" t="s">
        <v>698</v>
      </c>
      <c r="G1643" s="112" t="s">
        <v>3890</v>
      </c>
      <c r="H1643" s="112" t="s">
        <v>479</v>
      </c>
      <c r="I1643" s="605">
        <v>13987</v>
      </c>
      <c r="J1643" s="105" t="s">
        <v>940</v>
      </c>
    </row>
    <row r="1644" spans="2:10" x14ac:dyDescent="0.2">
      <c r="B1644" s="72">
        <v>1639</v>
      </c>
      <c r="D1644" s="651">
        <v>1</v>
      </c>
      <c r="E1644" s="275" t="s">
        <v>1989</v>
      </c>
      <c r="F1644" s="275" t="s">
        <v>698</v>
      </c>
      <c r="G1644" s="275" t="s">
        <v>3890</v>
      </c>
      <c r="H1644" s="275" t="s">
        <v>2535</v>
      </c>
      <c r="I1644" s="642">
        <v>14706</v>
      </c>
      <c r="J1644" s="105" t="s">
        <v>940</v>
      </c>
    </row>
    <row r="1645" spans="2:10" ht="13.5" thickBot="1" x14ac:dyDescent="0.25">
      <c r="B1645" s="72">
        <v>1640</v>
      </c>
      <c r="D1645" s="650"/>
      <c r="E1645" s="84" t="s">
        <v>1989</v>
      </c>
      <c r="F1645" s="84" t="s">
        <v>698</v>
      </c>
      <c r="G1645" s="84" t="s">
        <v>3890</v>
      </c>
      <c r="H1645" s="84" t="s">
        <v>3943</v>
      </c>
      <c r="I1645" s="606">
        <v>14766</v>
      </c>
      <c r="J1645" s="105"/>
    </row>
    <row r="1646" spans="2:10" x14ac:dyDescent="0.2">
      <c r="B1646" s="72">
        <v>1641</v>
      </c>
      <c r="E1646" s="88" t="s">
        <v>1989</v>
      </c>
      <c r="F1646" s="88" t="s">
        <v>698</v>
      </c>
      <c r="G1646" s="88" t="s">
        <v>702</v>
      </c>
      <c r="H1646" s="88" t="s">
        <v>479</v>
      </c>
      <c r="I1646" s="608">
        <v>13123</v>
      </c>
      <c r="J1646" s="105" t="s">
        <v>940</v>
      </c>
    </row>
    <row r="1647" spans="2:10" x14ac:dyDescent="0.2">
      <c r="B1647" s="72">
        <v>1642</v>
      </c>
      <c r="E1647" s="87" t="s">
        <v>3675</v>
      </c>
      <c r="F1647" s="87" t="s">
        <v>3409</v>
      </c>
      <c r="G1647" s="87" t="s">
        <v>906</v>
      </c>
      <c r="H1647" s="87" t="s">
        <v>1469</v>
      </c>
      <c r="I1647" s="609">
        <v>13151</v>
      </c>
      <c r="J1647" s="105" t="s">
        <v>940</v>
      </c>
    </row>
    <row r="1648" spans="2:10" x14ac:dyDescent="0.2">
      <c r="B1648" s="72">
        <v>1643</v>
      </c>
      <c r="E1648" s="81" t="s">
        <v>1990</v>
      </c>
      <c r="F1648" s="81" t="s">
        <v>905</v>
      </c>
      <c r="G1648" s="81" t="s">
        <v>4106</v>
      </c>
      <c r="H1648" s="81" t="s">
        <v>479</v>
      </c>
      <c r="I1648" s="611">
        <v>14021</v>
      </c>
      <c r="J1648" s="105" t="s">
        <v>1245</v>
      </c>
    </row>
    <row r="1649" spans="2:10" x14ac:dyDescent="0.2">
      <c r="B1649" s="72">
        <v>1644</v>
      </c>
      <c r="E1649" s="84" t="s">
        <v>1990</v>
      </c>
      <c r="F1649" s="84" t="s">
        <v>3624</v>
      </c>
      <c r="G1649" s="84" t="s">
        <v>3636</v>
      </c>
      <c r="H1649" s="84" t="s">
        <v>1533</v>
      </c>
      <c r="I1649" s="606">
        <v>14756</v>
      </c>
      <c r="J1649" s="105" t="s">
        <v>940</v>
      </c>
    </row>
    <row r="1650" spans="2:10" x14ac:dyDescent="0.2">
      <c r="B1650" s="72">
        <v>1645</v>
      </c>
      <c r="D1650" s="75">
        <v>1</v>
      </c>
      <c r="E1650" s="112" t="s">
        <v>1991</v>
      </c>
      <c r="F1650" s="112" t="s">
        <v>3638</v>
      </c>
      <c r="G1650" s="112" t="s">
        <v>2728</v>
      </c>
      <c r="H1650" s="112" t="s">
        <v>479</v>
      </c>
      <c r="I1650" s="605">
        <v>13114</v>
      </c>
      <c r="J1650" s="105" t="s">
        <v>940</v>
      </c>
    </row>
    <row r="1651" spans="2:10" x14ac:dyDescent="0.2">
      <c r="B1651" s="72">
        <v>1646</v>
      </c>
      <c r="D1651" s="75">
        <v>1</v>
      </c>
      <c r="E1651" s="112" t="s">
        <v>1991</v>
      </c>
      <c r="F1651" s="112" t="s">
        <v>3638</v>
      </c>
      <c r="G1651" s="112" t="s">
        <v>2728</v>
      </c>
      <c r="H1651" s="112" t="s">
        <v>2535</v>
      </c>
      <c r="I1651" s="605">
        <v>13847</v>
      </c>
      <c r="J1651" s="105" t="s">
        <v>940</v>
      </c>
    </row>
    <row r="1652" spans="2:10" x14ac:dyDescent="0.2">
      <c r="B1652" s="72">
        <v>1647</v>
      </c>
      <c r="D1652" s="75">
        <v>1</v>
      </c>
      <c r="E1652" s="275" t="s">
        <v>1991</v>
      </c>
      <c r="F1652" s="275" t="s">
        <v>3638</v>
      </c>
      <c r="G1652" s="275" t="s">
        <v>2728</v>
      </c>
      <c r="H1652" s="275" t="s">
        <v>2531</v>
      </c>
      <c r="I1652" s="642">
        <v>14076</v>
      </c>
      <c r="J1652" s="105" t="s">
        <v>940</v>
      </c>
    </row>
    <row r="1653" spans="2:10" x14ac:dyDescent="0.2">
      <c r="B1653" s="72">
        <v>1648</v>
      </c>
      <c r="D1653" s="75"/>
      <c r="E1653" s="84" t="s">
        <v>1991</v>
      </c>
      <c r="F1653" s="84" t="s">
        <v>3638</v>
      </c>
      <c r="G1653" s="84" t="s">
        <v>2728</v>
      </c>
      <c r="H1653" s="84" t="s">
        <v>2670</v>
      </c>
      <c r="I1653" s="606">
        <v>14766</v>
      </c>
      <c r="J1653" s="105"/>
    </row>
    <row r="1654" spans="2:10" x14ac:dyDescent="0.2">
      <c r="B1654" s="72">
        <v>1649</v>
      </c>
      <c r="E1654" s="84" t="s">
        <v>3199</v>
      </c>
      <c r="F1654" s="84" t="s">
        <v>905</v>
      </c>
      <c r="G1654" s="84" t="s">
        <v>707</v>
      </c>
      <c r="H1654" s="84" t="s">
        <v>8</v>
      </c>
      <c r="I1654" s="606">
        <v>14710</v>
      </c>
      <c r="J1654" s="105" t="s">
        <v>939</v>
      </c>
    </row>
    <row r="1655" spans="2:10" x14ac:dyDescent="0.2">
      <c r="B1655" s="72">
        <v>1650</v>
      </c>
      <c r="E1655" s="84" t="s">
        <v>2958</v>
      </c>
      <c r="F1655" s="84" t="s">
        <v>2797</v>
      </c>
      <c r="G1655" s="84" t="s">
        <v>106</v>
      </c>
      <c r="H1655" s="84" t="s">
        <v>1533</v>
      </c>
      <c r="I1655" s="606">
        <v>14552</v>
      </c>
      <c r="J1655" s="105" t="s">
        <v>939</v>
      </c>
    </row>
    <row r="1656" spans="2:10" x14ac:dyDescent="0.2">
      <c r="B1656" s="72">
        <v>1651</v>
      </c>
      <c r="E1656" s="884" t="s">
        <v>2959</v>
      </c>
      <c r="F1656" s="884" t="s">
        <v>920</v>
      </c>
      <c r="G1656" s="884" t="s">
        <v>1770</v>
      </c>
      <c r="H1656" s="884" t="s">
        <v>1533</v>
      </c>
      <c r="I1656" s="887">
        <v>13280</v>
      </c>
      <c r="J1656" s="105" t="s">
        <v>940</v>
      </c>
    </row>
    <row r="1657" spans="2:10" x14ac:dyDescent="0.2">
      <c r="B1657" s="72">
        <v>1652</v>
      </c>
      <c r="E1657" s="846" t="s">
        <v>2959</v>
      </c>
      <c r="F1657" s="846" t="s">
        <v>786</v>
      </c>
      <c r="G1657" s="846" t="s">
        <v>3622</v>
      </c>
      <c r="H1657" s="846" t="s">
        <v>2531</v>
      </c>
      <c r="I1657" s="848">
        <v>13108</v>
      </c>
      <c r="J1657" s="105" t="s">
        <v>940</v>
      </c>
    </row>
    <row r="1658" spans="2:10" x14ac:dyDescent="0.2">
      <c r="B1658" s="72">
        <v>1653</v>
      </c>
      <c r="E1658" s="836" t="s">
        <v>2959</v>
      </c>
      <c r="F1658" s="836" t="s">
        <v>786</v>
      </c>
      <c r="G1658" s="836" t="s">
        <v>1770</v>
      </c>
      <c r="H1658" s="836" t="s">
        <v>1533</v>
      </c>
      <c r="I1658" s="838">
        <v>14729</v>
      </c>
      <c r="J1658" s="105" t="s">
        <v>940</v>
      </c>
    </row>
    <row r="1659" spans="2:10" x14ac:dyDescent="0.2">
      <c r="B1659" s="72">
        <v>1654</v>
      </c>
      <c r="E1659" s="84" t="s">
        <v>2959</v>
      </c>
      <c r="F1659" s="84" t="s">
        <v>698</v>
      </c>
      <c r="G1659" s="84" t="s">
        <v>702</v>
      </c>
      <c r="H1659" s="84" t="s">
        <v>1533</v>
      </c>
      <c r="I1659" s="606">
        <v>14553</v>
      </c>
      <c r="J1659" s="105" t="s">
        <v>940</v>
      </c>
    </row>
    <row r="1660" spans="2:10" x14ac:dyDescent="0.2">
      <c r="B1660" s="72">
        <v>1655</v>
      </c>
      <c r="E1660" s="84" t="s">
        <v>2960</v>
      </c>
      <c r="F1660" s="84" t="s">
        <v>90</v>
      </c>
      <c r="G1660" s="84" t="s">
        <v>710</v>
      </c>
      <c r="H1660" s="84" t="s">
        <v>1533</v>
      </c>
      <c r="I1660" s="606">
        <v>14497</v>
      </c>
      <c r="J1660" s="105" t="s">
        <v>940</v>
      </c>
    </row>
    <row r="1661" spans="2:10" x14ac:dyDescent="0.2">
      <c r="B1661" s="72">
        <v>1656</v>
      </c>
      <c r="E1661" s="87" t="s">
        <v>2960</v>
      </c>
      <c r="F1661" s="87" t="s">
        <v>3624</v>
      </c>
      <c r="G1661" s="87" t="s">
        <v>710</v>
      </c>
      <c r="H1661" s="87" t="s">
        <v>1533</v>
      </c>
      <c r="I1661" s="609">
        <v>13173</v>
      </c>
      <c r="J1661" s="105" t="s">
        <v>940</v>
      </c>
    </row>
    <row r="1662" spans="2:10" x14ac:dyDescent="0.2">
      <c r="B1662" s="72">
        <v>1657</v>
      </c>
      <c r="D1662" s="75">
        <v>1</v>
      </c>
      <c r="E1662" s="112" t="s">
        <v>2960</v>
      </c>
      <c r="F1662" s="112" t="s">
        <v>3625</v>
      </c>
      <c r="G1662" s="112" t="s">
        <v>515</v>
      </c>
      <c r="H1662" s="112" t="s">
        <v>2535</v>
      </c>
      <c r="I1662" s="605">
        <v>13108</v>
      </c>
      <c r="J1662" s="105" t="s">
        <v>940</v>
      </c>
    </row>
    <row r="1663" spans="2:10" x14ac:dyDescent="0.2">
      <c r="B1663" s="72">
        <v>1658</v>
      </c>
      <c r="D1663" s="75">
        <v>1</v>
      </c>
      <c r="E1663" s="112" t="s">
        <v>2960</v>
      </c>
      <c r="F1663" s="112" t="s">
        <v>3625</v>
      </c>
      <c r="G1663" s="112" t="s">
        <v>515</v>
      </c>
      <c r="H1663" s="112" t="s">
        <v>2531</v>
      </c>
      <c r="I1663" s="605">
        <v>13674</v>
      </c>
      <c r="J1663" s="105" t="s">
        <v>940</v>
      </c>
    </row>
    <row r="1664" spans="2:10" x14ac:dyDescent="0.2">
      <c r="B1664" s="72">
        <v>1659</v>
      </c>
      <c r="D1664" s="75">
        <v>1</v>
      </c>
      <c r="E1664" s="275" t="s">
        <v>2960</v>
      </c>
      <c r="F1664" s="275" t="s">
        <v>3625</v>
      </c>
      <c r="G1664" s="275" t="s">
        <v>515</v>
      </c>
      <c r="H1664" s="275" t="s">
        <v>2782</v>
      </c>
      <c r="I1664" s="642">
        <v>14584</v>
      </c>
      <c r="J1664" s="105" t="s">
        <v>1706</v>
      </c>
    </row>
    <row r="1665" spans="2:10" x14ac:dyDescent="0.2">
      <c r="B1665" s="72">
        <v>1660</v>
      </c>
      <c r="D1665" s="75"/>
      <c r="E1665" s="84" t="s">
        <v>2960</v>
      </c>
      <c r="F1665" s="84" t="s">
        <v>3625</v>
      </c>
      <c r="G1665" s="84" t="s">
        <v>515</v>
      </c>
      <c r="H1665" s="84" t="s">
        <v>2670</v>
      </c>
      <c r="I1665" s="606">
        <v>14766</v>
      </c>
      <c r="J1665" s="105"/>
    </row>
    <row r="1666" spans="2:10" x14ac:dyDescent="0.2">
      <c r="B1666" s="72">
        <v>1661</v>
      </c>
      <c r="E1666" s="884" t="s">
        <v>2960</v>
      </c>
      <c r="F1666" s="884" t="s">
        <v>698</v>
      </c>
      <c r="G1666" s="884" t="s">
        <v>94</v>
      </c>
      <c r="H1666" s="884" t="s">
        <v>1533</v>
      </c>
      <c r="I1666" s="887">
        <v>13151</v>
      </c>
      <c r="J1666" s="105" t="s">
        <v>940</v>
      </c>
    </row>
    <row r="1667" spans="2:10" x14ac:dyDescent="0.2">
      <c r="B1667" s="72">
        <v>1662</v>
      </c>
      <c r="E1667" s="84" t="s">
        <v>1992</v>
      </c>
      <c r="F1667" s="84" t="s">
        <v>920</v>
      </c>
      <c r="G1667" s="84" t="s">
        <v>3622</v>
      </c>
      <c r="H1667" s="84" t="s">
        <v>1533</v>
      </c>
      <c r="I1667" s="606">
        <v>14729</v>
      </c>
      <c r="J1667" s="105" t="s">
        <v>1245</v>
      </c>
    </row>
    <row r="1668" spans="2:10" x14ac:dyDescent="0.2">
      <c r="B1668" s="72">
        <v>1663</v>
      </c>
      <c r="E1668" s="84" t="s">
        <v>1992</v>
      </c>
      <c r="F1668" s="84" t="s">
        <v>786</v>
      </c>
      <c r="G1668" s="84" t="s">
        <v>702</v>
      </c>
      <c r="H1668" s="84" t="s">
        <v>479</v>
      </c>
      <c r="I1668" s="606">
        <v>13114</v>
      </c>
      <c r="J1668" s="105" t="s">
        <v>940</v>
      </c>
    </row>
    <row r="1669" spans="2:10" x14ac:dyDescent="0.2">
      <c r="B1669" s="72">
        <v>1664</v>
      </c>
      <c r="D1669" s="75">
        <v>1</v>
      </c>
      <c r="E1669" s="112" t="s">
        <v>1993</v>
      </c>
      <c r="F1669" s="112" t="s">
        <v>506</v>
      </c>
      <c r="G1669" s="112" t="s">
        <v>3636</v>
      </c>
      <c r="H1669" s="112" t="s">
        <v>479</v>
      </c>
      <c r="I1669" s="605">
        <v>13116</v>
      </c>
      <c r="J1669" s="105" t="s">
        <v>940</v>
      </c>
    </row>
    <row r="1670" spans="2:10" x14ac:dyDescent="0.2">
      <c r="B1670" s="72">
        <v>1665</v>
      </c>
      <c r="D1670" s="75">
        <v>1</v>
      </c>
      <c r="E1670" s="112" t="s">
        <v>1993</v>
      </c>
      <c r="F1670" s="112" t="s">
        <v>506</v>
      </c>
      <c r="G1670" s="112" t="s">
        <v>3636</v>
      </c>
      <c r="H1670" s="112" t="s">
        <v>2535</v>
      </c>
      <c r="I1670" s="605">
        <v>14302</v>
      </c>
      <c r="J1670" s="105" t="s">
        <v>939</v>
      </c>
    </row>
    <row r="1671" spans="2:10" x14ac:dyDescent="0.2">
      <c r="B1671" s="72">
        <v>1666</v>
      </c>
      <c r="D1671" s="75">
        <v>1</v>
      </c>
      <c r="E1671" s="275" t="s">
        <v>1993</v>
      </c>
      <c r="F1671" s="275" t="s">
        <v>506</v>
      </c>
      <c r="G1671" s="275" t="s">
        <v>3636</v>
      </c>
      <c r="H1671" s="275" t="s">
        <v>2531</v>
      </c>
      <c r="I1671" s="642">
        <v>14727</v>
      </c>
      <c r="J1671" s="105" t="s">
        <v>939</v>
      </c>
    </row>
    <row r="1672" spans="2:10" x14ac:dyDescent="0.2">
      <c r="B1672" s="72">
        <v>1667</v>
      </c>
      <c r="D1672" s="75"/>
      <c r="E1672" s="84" t="s">
        <v>1993</v>
      </c>
      <c r="F1672" s="84" t="s">
        <v>506</v>
      </c>
      <c r="G1672" s="84" t="s">
        <v>3636</v>
      </c>
      <c r="H1672" s="84" t="s">
        <v>2671</v>
      </c>
      <c r="I1672" s="606">
        <v>14766</v>
      </c>
      <c r="J1672" s="105"/>
    </row>
    <row r="1673" spans="2:10" x14ac:dyDescent="0.2">
      <c r="B1673" s="72">
        <v>1668</v>
      </c>
      <c r="E1673" s="84" t="s">
        <v>4068</v>
      </c>
      <c r="F1673" s="84" t="s">
        <v>3158</v>
      </c>
      <c r="G1673" s="84" t="s">
        <v>3890</v>
      </c>
      <c r="H1673" s="84" t="s">
        <v>2770</v>
      </c>
      <c r="I1673" s="606">
        <v>14378</v>
      </c>
      <c r="J1673" s="105" t="s">
        <v>1245</v>
      </c>
    </row>
    <row r="1674" spans="2:10" x14ac:dyDescent="0.2">
      <c r="B1674" s="72">
        <v>1669</v>
      </c>
      <c r="E1674" s="87" t="s">
        <v>922</v>
      </c>
      <c r="F1674" s="87" t="s">
        <v>90</v>
      </c>
      <c r="G1674" s="87" t="s">
        <v>707</v>
      </c>
      <c r="H1674" s="87" t="s">
        <v>479</v>
      </c>
      <c r="I1674" s="609">
        <v>13120</v>
      </c>
      <c r="J1674" s="105" t="s">
        <v>940</v>
      </c>
    </row>
    <row r="1675" spans="2:10" x14ac:dyDescent="0.2">
      <c r="B1675" s="72">
        <v>1670</v>
      </c>
      <c r="D1675" s="75">
        <v>1</v>
      </c>
      <c r="E1675" s="450" t="s">
        <v>2251</v>
      </c>
      <c r="F1675" s="450" t="s">
        <v>493</v>
      </c>
      <c r="G1675" s="450" t="s">
        <v>702</v>
      </c>
      <c r="H1675" s="275" t="s">
        <v>479</v>
      </c>
      <c r="I1675" s="642">
        <v>13117</v>
      </c>
      <c r="J1675" s="105" t="s">
        <v>940</v>
      </c>
    </row>
    <row r="1676" spans="2:10" x14ac:dyDescent="0.2">
      <c r="B1676" s="72">
        <v>1671</v>
      </c>
      <c r="D1676" s="75"/>
      <c r="E1676" s="84" t="s">
        <v>2251</v>
      </c>
      <c r="F1676" s="84" t="s">
        <v>493</v>
      </c>
      <c r="G1676" s="84" t="s">
        <v>702</v>
      </c>
      <c r="H1676" s="84" t="s">
        <v>178</v>
      </c>
      <c r="I1676" s="606">
        <v>14766</v>
      </c>
      <c r="J1676" s="105"/>
    </row>
    <row r="1677" spans="2:10" x14ac:dyDescent="0.2">
      <c r="B1677" s="72">
        <v>1672</v>
      </c>
      <c r="E1677" s="84" t="s">
        <v>4069</v>
      </c>
      <c r="F1677" s="84" t="s">
        <v>701</v>
      </c>
      <c r="G1677" s="84" t="s">
        <v>2725</v>
      </c>
      <c r="H1677" s="84" t="s">
        <v>2770</v>
      </c>
      <c r="I1677" s="606">
        <v>13334</v>
      </c>
      <c r="J1677" s="105" t="s">
        <v>1245</v>
      </c>
    </row>
    <row r="1678" spans="2:10" x14ac:dyDescent="0.2">
      <c r="B1678" s="72">
        <v>1673</v>
      </c>
      <c r="E1678" s="88" t="s">
        <v>2961</v>
      </c>
      <c r="F1678" s="88" t="s">
        <v>2347</v>
      </c>
      <c r="G1678" s="88" t="s">
        <v>3888</v>
      </c>
      <c r="H1678" s="88" t="s">
        <v>1533</v>
      </c>
      <c r="I1678" s="608">
        <v>13999</v>
      </c>
      <c r="J1678" s="105" t="s">
        <v>940</v>
      </c>
    </row>
    <row r="1679" spans="2:10" x14ac:dyDescent="0.2">
      <c r="B1679" s="72">
        <v>1674</v>
      </c>
      <c r="E1679" s="84" t="s">
        <v>926</v>
      </c>
      <c r="F1679" s="84" t="s">
        <v>920</v>
      </c>
      <c r="G1679" s="84" t="s">
        <v>94</v>
      </c>
      <c r="H1679" s="84" t="s">
        <v>3045</v>
      </c>
      <c r="I1679" s="606">
        <v>14258</v>
      </c>
      <c r="J1679" s="105" t="s">
        <v>940</v>
      </c>
    </row>
    <row r="1680" spans="2:10" x14ac:dyDescent="0.2">
      <c r="B1680" s="72">
        <v>1675</v>
      </c>
      <c r="E1680" s="84" t="s">
        <v>799</v>
      </c>
      <c r="F1680" s="84" t="s">
        <v>800</v>
      </c>
      <c r="G1680" s="84" t="s">
        <v>707</v>
      </c>
      <c r="H1680" s="84" t="s">
        <v>3942</v>
      </c>
      <c r="I1680" s="606">
        <v>14703</v>
      </c>
      <c r="J1680" s="105" t="s">
        <v>940</v>
      </c>
    </row>
    <row r="1681" spans="2:11" x14ac:dyDescent="0.2">
      <c r="B1681" s="72">
        <v>1676</v>
      </c>
      <c r="E1681" s="84" t="s">
        <v>448</v>
      </c>
      <c r="F1681" s="84" t="s">
        <v>905</v>
      </c>
      <c r="G1681" s="84" t="s">
        <v>707</v>
      </c>
      <c r="H1681" s="84" t="s">
        <v>10</v>
      </c>
      <c r="I1681" s="606">
        <v>14362</v>
      </c>
      <c r="J1681" s="105" t="s">
        <v>939</v>
      </c>
    </row>
    <row r="1682" spans="2:11" x14ac:dyDescent="0.2">
      <c r="B1682" s="72">
        <v>1677</v>
      </c>
      <c r="E1682" s="84" t="s">
        <v>2252</v>
      </c>
      <c r="F1682" s="84" t="s">
        <v>709</v>
      </c>
      <c r="G1682" s="84" t="s">
        <v>906</v>
      </c>
      <c r="H1682" s="84" t="s">
        <v>479</v>
      </c>
      <c r="I1682" s="606">
        <v>14390</v>
      </c>
      <c r="J1682" s="105" t="s">
        <v>1245</v>
      </c>
    </row>
    <row r="1683" spans="2:11" x14ac:dyDescent="0.2">
      <c r="B1683" s="72">
        <v>1678</v>
      </c>
      <c r="D1683" s="75">
        <v>1</v>
      </c>
      <c r="E1683" s="450" t="s">
        <v>2253</v>
      </c>
      <c r="F1683" s="450" t="s">
        <v>2254</v>
      </c>
      <c r="G1683" s="450" t="s">
        <v>2728</v>
      </c>
      <c r="H1683" s="275" t="s">
        <v>479</v>
      </c>
      <c r="I1683" s="642">
        <v>14553</v>
      </c>
      <c r="J1683" s="105" t="s">
        <v>940</v>
      </c>
    </row>
    <row r="1684" spans="2:11" x14ac:dyDescent="0.2">
      <c r="B1684" s="72">
        <v>1679</v>
      </c>
      <c r="D1684" s="75"/>
      <c r="E1684" s="84" t="s">
        <v>2253</v>
      </c>
      <c r="F1684" s="84" t="s">
        <v>2254</v>
      </c>
      <c r="G1684" s="84" t="s">
        <v>2728</v>
      </c>
      <c r="H1684" s="84" t="s">
        <v>3943</v>
      </c>
      <c r="I1684" s="606">
        <v>14766</v>
      </c>
      <c r="J1684" s="105"/>
    </row>
    <row r="1685" spans="2:11" x14ac:dyDescent="0.2">
      <c r="B1685" s="72">
        <v>1680</v>
      </c>
      <c r="E1685" s="87" t="s">
        <v>801</v>
      </c>
      <c r="F1685" s="87" t="s">
        <v>706</v>
      </c>
      <c r="G1685" s="87" t="s">
        <v>917</v>
      </c>
      <c r="H1685" s="87" t="s">
        <v>3942</v>
      </c>
      <c r="I1685" s="609">
        <v>13111</v>
      </c>
      <c r="J1685" s="105" t="s">
        <v>940</v>
      </c>
    </row>
    <row r="1686" spans="2:11" x14ac:dyDescent="0.2">
      <c r="B1686" s="72">
        <v>1681</v>
      </c>
      <c r="D1686" s="75">
        <v>1</v>
      </c>
      <c r="E1686" s="112" t="s">
        <v>3487</v>
      </c>
      <c r="F1686" s="112" t="s">
        <v>920</v>
      </c>
      <c r="G1686" s="112" t="s">
        <v>3292</v>
      </c>
      <c r="H1686" s="112" t="s">
        <v>1469</v>
      </c>
      <c r="I1686" s="605">
        <v>14448</v>
      </c>
      <c r="J1686" s="105" t="s">
        <v>940</v>
      </c>
    </row>
    <row r="1687" spans="2:11" x14ac:dyDescent="0.2">
      <c r="B1687" s="72">
        <v>1682</v>
      </c>
      <c r="D1687" s="75"/>
      <c r="E1687" s="84" t="s">
        <v>3487</v>
      </c>
      <c r="F1687" s="84" t="s">
        <v>920</v>
      </c>
      <c r="G1687" s="84" t="s">
        <v>3292</v>
      </c>
      <c r="H1687" s="84" t="s">
        <v>1468</v>
      </c>
      <c r="I1687" s="606">
        <v>14781</v>
      </c>
      <c r="J1687" s="105" t="s">
        <v>940</v>
      </c>
    </row>
    <row r="1688" spans="2:11" x14ac:dyDescent="0.2">
      <c r="B1688" s="72">
        <v>1683</v>
      </c>
      <c r="E1688" s="89" t="s">
        <v>3359</v>
      </c>
      <c r="F1688" s="89" t="s">
        <v>905</v>
      </c>
      <c r="G1688" s="89" t="s">
        <v>4106</v>
      </c>
      <c r="H1688" s="89" t="s">
        <v>1533</v>
      </c>
      <c r="I1688" s="607">
        <v>13255</v>
      </c>
      <c r="J1688" s="105" t="s">
        <v>940</v>
      </c>
    </row>
    <row r="1689" spans="2:11" x14ac:dyDescent="0.2">
      <c r="B1689" s="72">
        <v>1684</v>
      </c>
      <c r="E1689" s="84" t="s">
        <v>802</v>
      </c>
      <c r="F1689" s="84" t="s">
        <v>3291</v>
      </c>
      <c r="G1689" s="84" t="s">
        <v>106</v>
      </c>
      <c r="H1689" s="84" t="s">
        <v>3942</v>
      </c>
      <c r="I1689" s="606">
        <v>14108</v>
      </c>
      <c r="J1689" s="105" t="s">
        <v>940</v>
      </c>
    </row>
    <row r="1690" spans="2:11" x14ac:dyDescent="0.2">
      <c r="B1690" s="72">
        <v>1685</v>
      </c>
      <c r="E1690" s="84" t="s">
        <v>803</v>
      </c>
      <c r="F1690" s="84" t="s">
        <v>786</v>
      </c>
      <c r="G1690" s="84" t="s">
        <v>3622</v>
      </c>
      <c r="H1690" s="84" t="s">
        <v>3942</v>
      </c>
      <c r="I1690" s="606">
        <v>14281</v>
      </c>
      <c r="J1690" s="105" t="s">
        <v>940</v>
      </c>
      <c r="K1690" s="48" t="s">
        <v>1</v>
      </c>
    </row>
    <row r="1691" spans="2:11" x14ac:dyDescent="0.2">
      <c r="B1691" s="72">
        <v>1686</v>
      </c>
      <c r="E1691" s="87" t="s">
        <v>2255</v>
      </c>
      <c r="F1691" s="87" t="s">
        <v>786</v>
      </c>
      <c r="G1691" s="87" t="s">
        <v>702</v>
      </c>
      <c r="H1691" s="87" t="s">
        <v>479</v>
      </c>
      <c r="I1691" s="609">
        <v>13114</v>
      </c>
      <c r="J1691" s="105" t="s">
        <v>940</v>
      </c>
    </row>
    <row r="1692" spans="2:11" x14ac:dyDescent="0.2">
      <c r="B1692" s="72">
        <v>1687</v>
      </c>
      <c r="D1692" s="75">
        <v>1</v>
      </c>
      <c r="E1692" s="112" t="s">
        <v>616</v>
      </c>
      <c r="F1692" s="112" t="s">
        <v>698</v>
      </c>
      <c r="G1692" s="112" t="s">
        <v>3636</v>
      </c>
      <c r="H1692" s="112" t="s">
        <v>2535</v>
      </c>
      <c r="I1692" s="605">
        <v>14142</v>
      </c>
      <c r="J1692" s="105" t="s">
        <v>940</v>
      </c>
    </row>
    <row r="1693" spans="2:11" x14ac:dyDescent="0.2">
      <c r="B1693" s="72">
        <v>1688</v>
      </c>
      <c r="D1693" s="75">
        <v>1</v>
      </c>
      <c r="E1693" s="275" t="s">
        <v>616</v>
      </c>
      <c r="F1693" s="275" t="s">
        <v>698</v>
      </c>
      <c r="G1693" s="275" t="s">
        <v>3636</v>
      </c>
      <c r="H1693" s="275" t="s">
        <v>2531</v>
      </c>
      <c r="I1693" s="642">
        <v>14712</v>
      </c>
      <c r="J1693" s="105" t="s">
        <v>940</v>
      </c>
    </row>
    <row r="1694" spans="2:11" x14ac:dyDescent="0.2">
      <c r="B1694" s="72">
        <v>1689</v>
      </c>
      <c r="D1694" s="75"/>
      <c r="E1694" s="84" t="s">
        <v>616</v>
      </c>
      <c r="F1694" s="84" t="s">
        <v>698</v>
      </c>
      <c r="G1694" s="84" t="s">
        <v>3636</v>
      </c>
      <c r="H1694" s="84" t="s">
        <v>2671</v>
      </c>
      <c r="I1694" s="606">
        <v>14766</v>
      </c>
      <c r="J1694" s="105"/>
    </row>
    <row r="1695" spans="2:11" x14ac:dyDescent="0.2">
      <c r="B1695" s="72">
        <v>1690</v>
      </c>
      <c r="E1695" s="88" t="s">
        <v>2256</v>
      </c>
      <c r="F1695" s="88" t="s">
        <v>98</v>
      </c>
      <c r="G1695" s="88" t="s">
        <v>2136</v>
      </c>
      <c r="H1695" s="88" t="s">
        <v>2770</v>
      </c>
      <c r="I1695" s="608">
        <v>13197</v>
      </c>
      <c r="J1695" s="105" t="s">
        <v>940</v>
      </c>
    </row>
    <row r="1696" spans="2:11" x14ac:dyDescent="0.2">
      <c r="B1696" s="72">
        <v>1691</v>
      </c>
      <c r="E1696" s="87" t="s">
        <v>2256</v>
      </c>
      <c r="F1696" s="87" t="s">
        <v>98</v>
      </c>
      <c r="G1696" s="87" t="s">
        <v>2257</v>
      </c>
      <c r="H1696" s="87" t="s">
        <v>479</v>
      </c>
      <c r="I1696" s="609">
        <v>13111</v>
      </c>
      <c r="J1696" s="105" t="s">
        <v>940</v>
      </c>
    </row>
    <row r="1697" spans="2:10" x14ac:dyDescent="0.2">
      <c r="B1697" s="72">
        <v>1692</v>
      </c>
      <c r="D1697" s="75">
        <v>1</v>
      </c>
      <c r="E1697" s="450" t="s">
        <v>2258</v>
      </c>
      <c r="F1697" s="450" t="s">
        <v>920</v>
      </c>
      <c r="G1697" s="450" t="s">
        <v>1640</v>
      </c>
      <c r="H1697" s="275" t="s">
        <v>479</v>
      </c>
      <c r="I1697" s="642">
        <v>14553</v>
      </c>
      <c r="J1697" s="105" t="s">
        <v>940</v>
      </c>
    </row>
    <row r="1698" spans="2:10" x14ac:dyDescent="0.2">
      <c r="B1698" s="72">
        <v>1693</v>
      </c>
      <c r="D1698" s="75"/>
      <c r="E1698" s="84" t="s">
        <v>2563</v>
      </c>
      <c r="F1698" s="84" t="s">
        <v>920</v>
      </c>
      <c r="G1698" s="84" t="s">
        <v>1640</v>
      </c>
      <c r="H1698" s="84" t="s">
        <v>3943</v>
      </c>
      <c r="I1698" s="606">
        <v>14766</v>
      </c>
      <c r="J1698" s="105"/>
    </row>
    <row r="1699" spans="2:10" x14ac:dyDescent="0.2">
      <c r="B1699" s="72">
        <v>1694</v>
      </c>
      <c r="E1699" s="84" t="s">
        <v>927</v>
      </c>
      <c r="F1699" s="84" t="s">
        <v>786</v>
      </c>
      <c r="G1699" s="84" t="s">
        <v>1634</v>
      </c>
      <c r="H1699" s="84" t="s">
        <v>3045</v>
      </c>
      <c r="I1699" s="606">
        <v>14726</v>
      </c>
      <c r="J1699" s="105" t="s">
        <v>940</v>
      </c>
    </row>
    <row r="1700" spans="2:10" x14ac:dyDescent="0.2">
      <c r="B1700" s="72">
        <v>1695</v>
      </c>
      <c r="E1700" s="89" t="s">
        <v>2564</v>
      </c>
      <c r="F1700" s="89" t="s">
        <v>2674</v>
      </c>
      <c r="G1700" s="89" t="s">
        <v>2565</v>
      </c>
      <c r="H1700" s="89" t="s">
        <v>3944</v>
      </c>
      <c r="I1700" s="607">
        <v>14974</v>
      </c>
      <c r="J1700" s="105"/>
    </row>
    <row r="1701" spans="2:10" x14ac:dyDescent="0.2">
      <c r="B1701" s="72">
        <v>1696</v>
      </c>
      <c r="E1701" s="84" t="s">
        <v>3319</v>
      </c>
      <c r="F1701" s="84" t="s">
        <v>786</v>
      </c>
      <c r="G1701" s="84" t="s">
        <v>106</v>
      </c>
      <c r="H1701" s="645" t="s">
        <v>3046</v>
      </c>
      <c r="I1701" s="606">
        <v>14894</v>
      </c>
      <c r="J1701" s="105" t="s">
        <v>940</v>
      </c>
    </row>
    <row r="1702" spans="2:10" x14ac:dyDescent="0.2">
      <c r="B1702" s="72">
        <v>1697</v>
      </c>
      <c r="E1702" s="88" t="s">
        <v>3134</v>
      </c>
      <c r="F1702" s="88" t="s">
        <v>905</v>
      </c>
      <c r="G1702" s="88" t="s">
        <v>702</v>
      </c>
      <c r="H1702" s="88" t="s">
        <v>2778</v>
      </c>
      <c r="I1702" s="608">
        <v>13108</v>
      </c>
      <c r="J1702" s="105" t="s">
        <v>940</v>
      </c>
    </row>
    <row r="1703" spans="2:10" x14ac:dyDescent="0.2">
      <c r="B1703" s="72">
        <v>1698</v>
      </c>
      <c r="E1703" s="84" t="s">
        <v>449</v>
      </c>
      <c r="F1703" s="84" t="s">
        <v>786</v>
      </c>
      <c r="G1703" s="84" t="s">
        <v>3622</v>
      </c>
      <c r="H1703" s="84" t="s">
        <v>10</v>
      </c>
      <c r="I1703" s="606">
        <v>13224</v>
      </c>
      <c r="J1703" s="105" t="s">
        <v>940</v>
      </c>
    </row>
    <row r="1704" spans="2:10" x14ac:dyDescent="0.2">
      <c r="B1704" s="72">
        <v>1699</v>
      </c>
      <c r="E1704" s="87" t="s">
        <v>2259</v>
      </c>
      <c r="F1704" s="87" t="s">
        <v>905</v>
      </c>
      <c r="G1704" s="87" t="s">
        <v>707</v>
      </c>
      <c r="H1704" s="87" t="s">
        <v>479</v>
      </c>
      <c r="I1704" s="609">
        <v>13116</v>
      </c>
      <c r="J1704" s="105" t="s">
        <v>940</v>
      </c>
    </row>
    <row r="1705" spans="2:10" x14ac:dyDescent="0.2">
      <c r="B1705" s="72">
        <v>1700</v>
      </c>
      <c r="E1705" s="84" t="s">
        <v>2962</v>
      </c>
      <c r="F1705" s="84" t="s">
        <v>786</v>
      </c>
      <c r="G1705" s="84" t="s">
        <v>94</v>
      </c>
      <c r="H1705" s="84" t="s">
        <v>1533</v>
      </c>
      <c r="I1705" s="606">
        <v>14416</v>
      </c>
      <c r="J1705" s="105" t="s">
        <v>940</v>
      </c>
    </row>
    <row r="1706" spans="2:10" x14ac:dyDescent="0.2">
      <c r="B1706" s="72">
        <v>1701</v>
      </c>
      <c r="E1706" s="84" t="s">
        <v>2260</v>
      </c>
      <c r="F1706" s="84" t="s">
        <v>3638</v>
      </c>
      <c r="G1706" s="84" t="s">
        <v>2261</v>
      </c>
      <c r="H1706" s="84" t="s">
        <v>479</v>
      </c>
      <c r="I1706" s="606">
        <v>13928</v>
      </c>
      <c r="J1706" s="105" t="s">
        <v>940</v>
      </c>
    </row>
    <row r="1707" spans="2:10" x14ac:dyDescent="0.2">
      <c r="B1707" s="72">
        <v>1702</v>
      </c>
      <c r="E1707" s="884" t="s">
        <v>3333</v>
      </c>
      <c r="F1707" s="884" t="s">
        <v>3624</v>
      </c>
      <c r="G1707" s="884" t="s">
        <v>3617</v>
      </c>
      <c r="H1707" s="884" t="s">
        <v>1533</v>
      </c>
      <c r="I1707" s="887">
        <v>13151</v>
      </c>
      <c r="J1707" s="105" t="s">
        <v>940</v>
      </c>
    </row>
    <row r="1708" spans="2:10" ht="13.5" thickBot="1" x14ac:dyDescent="0.25">
      <c r="B1708" s="72">
        <v>1703</v>
      </c>
      <c r="E1708" s="84" t="s">
        <v>3125</v>
      </c>
      <c r="F1708" s="84" t="s">
        <v>701</v>
      </c>
      <c r="G1708" s="84" t="s">
        <v>787</v>
      </c>
      <c r="H1708" s="84" t="s">
        <v>2771</v>
      </c>
      <c r="I1708" s="606">
        <v>13390</v>
      </c>
      <c r="J1708" s="105" t="s">
        <v>1245</v>
      </c>
    </row>
    <row r="1709" spans="2:10" x14ac:dyDescent="0.2">
      <c r="B1709" s="72">
        <v>1704</v>
      </c>
      <c r="D1709" s="649">
        <v>1</v>
      </c>
      <c r="E1709" s="450" t="s">
        <v>2262</v>
      </c>
      <c r="F1709" s="450" t="s">
        <v>2263</v>
      </c>
      <c r="G1709" s="450" t="s">
        <v>1634</v>
      </c>
      <c r="H1709" s="275" t="s">
        <v>479</v>
      </c>
      <c r="I1709" s="642">
        <v>14703</v>
      </c>
      <c r="J1709" s="105" t="s">
        <v>940</v>
      </c>
    </row>
    <row r="1710" spans="2:10" ht="13.5" thickBot="1" x14ac:dyDescent="0.25">
      <c r="B1710" s="72">
        <v>1705</v>
      </c>
      <c r="D1710" s="650"/>
      <c r="E1710" s="84" t="s">
        <v>2262</v>
      </c>
      <c r="F1710" s="84" t="s">
        <v>2263</v>
      </c>
      <c r="G1710" s="84" t="s">
        <v>1634</v>
      </c>
      <c r="H1710" s="84" t="s">
        <v>181</v>
      </c>
      <c r="I1710" s="606">
        <v>14766</v>
      </c>
      <c r="J1710" s="105"/>
    </row>
    <row r="1711" spans="2:10" x14ac:dyDescent="0.2">
      <c r="B1711" s="72">
        <v>1706</v>
      </c>
      <c r="D1711" s="649">
        <v>1</v>
      </c>
      <c r="E1711" s="275" t="s">
        <v>2262</v>
      </c>
      <c r="F1711" s="275" t="s">
        <v>908</v>
      </c>
      <c r="G1711" s="275" t="s">
        <v>3622</v>
      </c>
      <c r="H1711" s="275" t="s">
        <v>8</v>
      </c>
      <c r="I1711" s="642">
        <v>14329</v>
      </c>
      <c r="J1711" s="105" t="s">
        <v>939</v>
      </c>
    </row>
    <row r="1712" spans="2:10" ht="13.5" thickBot="1" x14ac:dyDescent="0.25">
      <c r="B1712" s="72">
        <v>1707</v>
      </c>
      <c r="D1712" s="650"/>
      <c r="E1712" s="84" t="s">
        <v>2262</v>
      </c>
      <c r="F1712" s="84" t="s">
        <v>908</v>
      </c>
      <c r="G1712" s="84" t="s">
        <v>3622</v>
      </c>
      <c r="H1712" s="84" t="s">
        <v>402</v>
      </c>
      <c r="I1712" s="606">
        <v>14766</v>
      </c>
      <c r="J1712" s="105"/>
    </row>
    <row r="1713" spans="2:10" x14ac:dyDescent="0.2">
      <c r="B1713" s="72">
        <v>1708</v>
      </c>
      <c r="D1713" s="649">
        <v>1</v>
      </c>
      <c r="E1713" s="275" t="s">
        <v>2262</v>
      </c>
      <c r="F1713" s="275" t="s">
        <v>534</v>
      </c>
      <c r="G1713" s="275" t="s">
        <v>710</v>
      </c>
      <c r="H1713" s="275" t="s">
        <v>10</v>
      </c>
      <c r="I1713" s="642">
        <v>14403</v>
      </c>
      <c r="J1713" s="105" t="s">
        <v>939</v>
      </c>
    </row>
    <row r="1714" spans="2:10" ht="13.5" thickBot="1" x14ac:dyDescent="0.25">
      <c r="B1714" s="72">
        <v>1709</v>
      </c>
      <c r="D1714" s="650"/>
      <c r="E1714" s="84" t="s">
        <v>2262</v>
      </c>
      <c r="F1714" s="84" t="s">
        <v>534</v>
      </c>
      <c r="G1714" s="84" t="s">
        <v>710</v>
      </c>
      <c r="H1714" s="84" t="s">
        <v>401</v>
      </c>
      <c r="I1714" s="606">
        <v>14766</v>
      </c>
      <c r="J1714" s="105"/>
    </row>
    <row r="1715" spans="2:10" x14ac:dyDescent="0.2">
      <c r="B1715" s="72">
        <v>1710</v>
      </c>
      <c r="D1715" s="649">
        <v>1</v>
      </c>
      <c r="E1715" s="434" t="s">
        <v>2262</v>
      </c>
      <c r="F1715" s="434" t="s">
        <v>3286</v>
      </c>
      <c r="G1715" s="434" t="s">
        <v>710</v>
      </c>
      <c r="H1715" s="112" t="s">
        <v>479</v>
      </c>
      <c r="I1715" s="605">
        <v>13166</v>
      </c>
      <c r="J1715" s="105" t="s">
        <v>940</v>
      </c>
    </row>
    <row r="1716" spans="2:10" x14ac:dyDescent="0.2">
      <c r="B1716" s="72">
        <v>1711</v>
      </c>
      <c r="D1716" s="651">
        <v>1</v>
      </c>
      <c r="E1716" s="275" t="s">
        <v>2262</v>
      </c>
      <c r="F1716" s="275" t="s">
        <v>3286</v>
      </c>
      <c r="G1716" s="275" t="s">
        <v>710</v>
      </c>
      <c r="H1716" s="275" t="s">
        <v>2535</v>
      </c>
      <c r="I1716" s="642">
        <v>13933</v>
      </c>
      <c r="J1716" s="105" t="s">
        <v>940</v>
      </c>
    </row>
    <row r="1717" spans="2:10" ht="13.5" thickBot="1" x14ac:dyDescent="0.25">
      <c r="B1717" s="72">
        <v>1712</v>
      </c>
      <c r="D1717" s="650"/>
      <c r="E1717" s="84" t="s">
        <v>2262</v>
      </c>
      <c r="F1717" s="84" t="s">
        <v>3286</v>
      </c>
      <c r="G1717" s="84" t="s">
        <v>710</v>
      </c>
      <c r="H1717" s="84" t="s">
        <v>2670</v>
      </c>
      <c r="I1717" s="606">
        <v>14766</v>
      </c>
      <c r="J1717" s="105"/>
    </row>
    <row r="1718" spans="2:10" x14ac:dyDescent="0.2">
      <c r="B1718" s="72">
        <v>1713</v>
      </c>
      <c r="D1718" s="649">
        <v>1</v>
      </c>
      <c r="E1718" s="434" t="s">
        <v>2262</v>
      </c>
      <c r="F1718" s="434" t="s">
        <v>3286</v>
      </c>
      <c r="G1718" s="434" t="s">
        <v>3173</v>
      </c>
      <c r="H1718" s="112" t="s">
        <v>479</v>
      </c>
      <c r="I1718" s="605">
        <v>13114</v>
      </c>
      <c r="J1718" s="105" t="s">
        <v>940</v>
      </c>
    </row>
    <row r="1719" spans="2:10" x14ac:dyDescent="0.2">
      <c r="B1719" s="72">
        <v>1714</v>
      </c>
      <c r="D1719" s="651">
        <v>1</v>
      </c>
      <c r="E1719" s="112" t="s">
        <v>2262</v>
      </c>
      <c r="F1719" s="112" t="s">
        <v>3286</v>
      </c>
      <c r="G1719" s="112" t="s">
        <v>3173</v>
      </c>
      <c r="H1719" s="112" t="s">
        <v>2535</v>
      </c>
      <c r="I1719" s="605">
        <v>13933</v>
      </c>
      <c r="J1719" s="105" t="s">
        <v>940</v>
      </c>
    </row>
    <row r="1720" spans="2:10" x14ac:dyDescent="0.2">
      <c r="B1720" s="72">
        <v>1715</v>
      </c>
      <c r="D1720" s="651">
        <v>1</v>
      </c>
      <c r="E1720" s="275" t="s">
        <v>2262</v>
      </c>
      <c r="F1720" s="275" t="s">
        <v>3286</v>
      </c>
      <c r="G1720" s="275" t="s">
        <v>3173</v>
      </c>
      <c r="H1720" s="275" t="s">
        <v>2531</v>
      </c>
      <c r="I1720" s="642">
        <v>14457</v>
      </c>
      <c r="J1720" s="105" t="s">
        <v>940</v>
      </c>
    </row>
    <row r="1721" spans="2:10" ht="13.5" thickBot="1" x14ac:dyDescent="0.25">
      <c r="B1721" s="72">
        <v>1716</v>
      </c>
      <c r="D1721" s="650"/>
      <c r="E1721" s="84" t="s">
        <v>2262</v>
      </c>
      <c r="F1721" s="84" t="s">
        <v>3286</v>
      </c>
      <c r="G1721" s="84" t="s">
        <v>3173</v>
      </c>
      <c r="H1721" s="84" t="s">
        <v>850</v>
      </c>
      <c r="I1721" s="606">
        <v>14766</v>
      </c>
      <c r="J1721" s="105"/>
    </row>
    <row r="1722" spans="2:10" x14ac:dyDescent="0.2">
      <c r="B1722" s="72">
        <v>1717</v>
      </c>
      <c r="E1722" s="836" t="s">
        <v>2262</v>
      </c>
      <c r="F1722" s="836" t="s">
        <v>3624</v>
      </c>
      <c r="G1722" s="836" t="s">
        <v>3622</v>
      </c>
      <c r="H1722" s="836" t="s">
        <v>1469</v>
      </c>
      <c r="I1722" s="838">
        <v>13151</v>
      </c>
      <c r="J1722" s="105" t="s">
        <v>940</v>
      </c>
    </row>
    <row r="1723" spans="2:10" x14ac:dyDescent="0.2">
      <c r="B1723" s="72">
        <v>1718</v>
      </c>
      <c r="E1723" s="84" t="s">
        <v>2262</v>
      </c>
      <c r="F1723" s="84" t="s">
        <v>3624</v>
      </c>
      <c r="G1723" s="84" t="s">
        <v>702</v>
      </c>
      <c r="H1723" s="84" t="s">
        <v>1469</v>
      </c>
      <c r="I1723" s="606">
        <v>13151</v>
      </c>
      <c r="J1723" s="105" t="s">
        <v>940</v>
      </c>
    </row>
    <row r="1724" spans="2:10" x14ac:dyDescent="0.2">
      <c r="B1724" s="72">
        <v>1719</v>
      </c>
      <c r="E1724" s="87" t="s">
        <v>2262</v>
      </c>
      <c r="F1724" s="87" t="s">
        <v>3624</v>
      </c>
      <c r="G1724" s="87" t="s">
        <v>702</v>
      </c>
      <c r="H1724" s="87" t="s">
        <v>1533</v>
      </c>
      <c r="I1724" s="609">
        <v>13151</v>
      </c>
      <c r="J1724" s="105" t="s">
        <v>940</v>
      </c>
    </row>
    <row r="1725" spans="2:10" x14ac:dyDescent="0.2">
      <c r="B1725" s="72">
        <v>1720</v>
      </c>
      <c r="E1725" s="84" t="s">
        <v>2262</v>
      </c>
      <c r="F1725" s="84" t="s">
        <v>93</v>
      </c>
      <c r="G1725" s="84" t="s">
        <v>3706</v>
      </c>
      <c r="H1725" s="84" t="s">
        <v>3942</v>
      </c>
      <c r="I1725" s="606">
        <v>13120</v>
      </c>
      <c r="J1725" s="105" t="s">
        <v>940</v>
      </c>
    </row>
    <row r="1726" spans="2:10" x14ac:dyDescent="0.2">
      <c r="B1726" s="72">
        <v>1721</v>
      </c>
      <c r="D1726" s="75">
        <v>1</v>
      </c>
      <c r="E1726" s="275" t="s">
        <v>2262</v>
      </c>
      <c r="F1726" s="275" t="s">
        <v>3625</v>
      </c>
      <c r="G1726" s="275" t="s">
        <v>909</v>
      </c>
      <c r="H1726" s="275" t="s">
        <v>3045</v>
      </c>
      <c r="I1726" s="642">
        <v>14726</v>
      </c>
      <c r="J1726" s="105" t="s">
        <v>940</v>
      </c>
    </row>
    <row r="1727" spans="2:10" x14ac:dyDescent="0.2">
      <c r="B1727" s="72">
        <v>1722</v>
      </c>
      <c r="D1727" s="75"/>
      <c r="E1727" s="84" t="s">
        <v>2262</v>
      </c>
      <c r="F1727" s="84" t="s">
        <v>3625</v>
      </c>
      <c r="G1727" s="84" t="s">
        <v>909</v>
      </c>
      <c r="H1727" s="84" t="s">
        <v>178</v>
      </c>
      <c r="I1727" s="606">
        <v>14766</v>
      </c>
      <c r="J1727" s="105"/>
    </row>
    <row r="1728" spans="2:10" x14ac:dyDescent="0.2">
      <c r="B1728" s="72">
        <v>1723</v>
      </c>
      <c r="E1728" s="343" t="s">
        <v>2262</v>
      </c>
      <c r="F1728" s="343" t="s">
        <v>706</v>
      </c>
      <c r="G1728" s="343" t="s">
        <v>710</v>
      </c>
      <c r="H1728" s="343" t="s">
        <v>1533</v>
      </c>
      <c r="I1728" s="493">
        <v>13821</v>
      </c>
      <c r="J1728" s="105" t="s">
        <v>940</v>
      </c>
    </row>
    <row r="1729" spans="2:10" ht="13.5" thickBot="1" x14ac:dyDescent="0.25">
      <c r="B1729" s="72">
        <v>1724</v>
      </c>
      <c r="E1729" s="87" t="s">
        <v>804</v>
      </c>
      <c r="F1729" s="87" t="s">
        <v>3624</v>
      </c>
      <c r="G1729" s="87" t="s">
        <v>906</v>
      </c>
      <c r="H1729" s="87" t="s">
        <v>3942</v>
      </c>
      <c r="I1729" s="609">
        <v>13120</v>
      </c>
      <c r="J1729" s="105" t="s">
        <v>940</v>
      </c>
    </row>
    <row r="1730" spans="2:10" x14ac:dyDescent="0.2">
      <c r="B1730" s="72">
        <v>1725</v>
      </c>
      <c r="D1730" s="649">
        <v>1</v>
      </c>
      <c r="E1730" s="226" t="s">
        <v>804</v>
      </c>
      <c r="F1730" s="226" t="s">
        <v>786</v>
      </c>
      <c r="G1730" s="226" t="s">
        <v>702</v>
      </c>
      <c r="H1730" s="112" t="s">
        <v>3942</v>
      </c>
      <c r="I1730" s="605">
        <v>13116</v>
      </c>
      <c r="J1730" s="105" t="s">
        <v>940</v>
      </c>
    </row>
    <row r="1731" spans="2:10" ht="13.5" thickBot="1" x14ac:dyDescent="0.25">
      <c r="B1731" s="72">
        <v>1726</v>
      </c>
      <c r="D1731" s="650"/>
      <c r="E1731" s="89" t="s">
        <v>804</v>
      </c>
      <c r="F1731" s="89" t="s">
        <v>786</v>
      </c>
      <c r="G1731" s="89" t="s">
        <v>702</v>
      </c>
      <c r="H1731" s="89" t="s">
        <v>2771</v>
      </c>
      <c r="I1731" s="607">
        <v>13812</v>
      </c>
      <c r="J1731" s="105" t="s">
        <v>940</v>
      </c>
    </row>
    <row r="1732" spans="2:10" x14ac:dyDescent="0.2">
      <c r="B1732" s="72">
        <v>1727</v>
      </c>
      <c r="D1732" s="649">
        <v>1</v>
      </c>
      <c r="E1732" s="450" t="s">
        <v>2264</v>
      </c>
      <c r="F1732" s="450" t="s">
        <v>1381</v>
      </c>
      <c r="G1732" s="450" t="s">
        <v>2265</v>
      </c>
      <c r="H1732" s="275" t="s">
        <v>479</v>
      </c>
      <c r="I1732" s="642">
        <v>14547</v>
      </c>
      <c r="J1732" s="105" t="s">
        <v>940</v>
      </c>
    </row>
    <row r="1733" spans="2:10" ht="13.5" thickBot="1" x14ac:dyDescent="0.25">
      <c r="B1733" s="72">
        <v>1728</v>
      </c>
      <c r="D1733" s="650"/>
      <c r="E1733" s="84" t="s">
        <v>2264</v>
      </c>
      <c r="F1733" s="84" t="s">
        <v>1381</v>
      </c>
      <c r="G1733" s="84" t="s">
        <v>2265</v>
      </c>
      <c r="H1733" s="84" t="s">
        <v>3944</v>
      </c>
      <c r="I1733" s="606">
        <v>14766</v>
      </c>
      <c r="J1733" s="105"/>
    </row>
    <row r="1734" spans="2:10" x14ac:dyDescent="0.2">
      <c r="B1734" s="72">
        <v>1729</v>
      </c>
      <c r="D1734" s="649">
        <v>1</v>
      </c>
      <c r="E1734" s="450" t="s">
        <v>2264</v>
      </c>
      <c r="F1734" s="450" t="s">
        <v>3633</v>
      </c>
      <c r="G1734" s="450" t="s">
        <v>906</v>
      </c>
      <c r="H1734" s="275" t="s">
        <v>479</v>
      </c>
      <c r="I1734" s="642">
        <v>13197</v>
      </c>
      <c r="J1734" s="105" t="s">
        <v>940</v>
      </c>
    </row>
    <row r="1735" spans="2:10" ht="13.5" thickBot="1" x14ac:dyDescent="0.25">
      <c r="B1735" s="72">
        <v>1730</v>
      </c>
      <c r="D1735" s="650"/>
      <c r="E1735" s="84" t="s">
        <v>2264</v>
      </c>
      <c r="F1735" s="84" t="s">
        <v>3633</v>
      </c>
      <c r="G1735" s="84" t="s">
        <v>906</v>
      </c>
      <c r="H1735" s="84" t="s">
        <v>3943</v>
      </c>
      <c r="I1735" s="606">
        <v>14766</v>
      </c>
      <c r="J1735" s="105"/>
    </row>
    <row r="1736" spans="2:10" x14ac:dyDescent="0.2">
      <c r="B1736" s="72">
        <v>1731</v>
      </c>
      <c r="D1736" s="649">
        <v>1</v>
      </c>
      <c r="E1736" s="450" t="s">
        <v>1397</v>
      </c>
      <c r="F1736" s="450" t="s">
        <v>905</v>
      </c>
      <c r="G1736" s="450" t="s">
        <v>2728</v>
      </c>
      <c r="H1736" s="275" t="s">
        <v>479</v>
      </c>
      <c r="I1736" s="642">
        <v>14553</v>
      </c>
      <c r="J1736" s="105" t="s">
        <v>940</v>
      </c>
    </row>
    <row r="1737" spans="2:10" ht="13.5" thickBot="1" x14ac:dyDescent="0.25">
      <c r="B1737" s="72">
        <v>1732</v>
      </c>
      <c r="D1737" s="650"/>
      <c r="E1737" s="84" t="s">
        <v>1397</v>
      </c>
      <c r="F1737" s="84" t="s">
        <v>905</v>
      </c>
      <c r="G1737" s="84" t="s">
        <v>2728</v>
      </c>
      <c r="H1737" s="84" t="s">
        <v>3943</v>
      </c>
      <c r="I1737" s="606">
        <v>14766</v>
      </c>
      <c r="J1737" s="105"/>
    </row>
    <row r="1738" spans="2:10" ht="13.5" thickBot="1" x14ac:dyDescent="0.25">
      <c r="B1738" s="72">
        <v>1733</v>
      </c>
      <c r="D1738" s="79"/>
      <c r="E1738" s="872" t="s">
        <v>4157</v>
      </c>
      <c r="F1738" s="873" t="s">
        <v>4158</v>
      </c>
      <c r="G1738" s="874" t="s">
        <v>3173</v>
      </c>
      <c r="H1738" s="846" t="s">
        <v>479</v>
      </c>
      <c r="I1738" s="845">
        <v>13114</v>
      </c>
      <c r="J1738" s="105" t="s">
        <v>940</v>
      </c>
    </row>
    <row r="1739" spans="2:10" x14ac:dyDescent="0.2">
      <c r="B1739" s="72">
        <v>1734</v>
      </c>
      <c r="E1739" s="343" t="s">
        <v>1694</v>
      </c>
      <c r="F1739" s="343" t="s">
        <v>1695</v>
      </c>
      <c r="G1739" s="343" t="s">
        <v>710</v>
      </c>
      <c r="H1739" s="343" t="s">
        <v>3045</v>
      </c>
      <c r="I1739" s="493">
        <v>13141</v>
      </c>
      <c r="J1739" s="105" t="s">
        <v>1245</v>
      </c>
    </row>
    <row r="1740" spans="2:10" x14ac:dyDescent="0.2">
      <c r="B1740" s="72">
        <v>1735</v>
      </c>
      <c r="E1740" s="84" t="s">
        <v>3320</v>
      </c>
      <c r="F1740" s="84" t="s">
        <v>786</v>
      </c>
      <c r="G1740" s="84" t="s">
        <v>702</v>
      </c>
      <c r="H1740" s="645" t="s">
        <v>3046</v>
      </c>
      <c r="I1740" s="606">
        <v>14894</v>
      </c>
      <c r="J1740" s="105" t="s">
        <v>940</v>
      </c>
    </row>
    <row r="1741" spans="2:10" x14ac:dyDescent="0.2">
      <c r="B1741" s="72">
        <v>1736</v>
      </c>
      <c r="E1741" s="84" t="s">
        <v>805</v>
      </c>
      <c r="F1741" s="84" t="s">
        <v>701</v>
      </c>
      <c r="G1741" s="84" t="s">
        <v>205</v>
      </c>
      <c r="H1741" s="84" t="s">
        <v>3942</v>
      </c>
      <c r="I1741" s="606">
        <v>14703</v>
      </c>
      <c r="J1741" s="105" t="s">
        <v>940</v>
      </c>
    </row>
    <row r="1742" spans="2:10" x14ac:dyDescent="0.2">
      <c r="B1742" s="72">
        <v>1737</v>
      </c>
      <c r="E1742" s="84" t="s">
        <v>4070</v>
      </c>
      <c r="F1742" s="84" t="s">
        <v>786</v>
      </c>
      <c r="G1742" s="84" t="s">
        <v>906</v>
      </c>
      <c r="H1742" s="84" t="s">
        <v>2770</v>
      </c>
      <c r="I1742" s="606">
        <v>14621</v>
      </c>
      <c r="J1742" s="105" t="s">
        <v>940</v>
      </c>
    </row>
    <row r="1743" spans="2:10" x14ac:dyDescent="0.2">
      <c r="B1743" s="72">
        <v>1738</v>
      </c>
      <c r="E1743" s="84" t="s">
        <v>1398</v>
      </c>
      <c r="F1743" s="84" t="s">
        <v>3887</v>
      </c>
      <c r="G1743" s="84" t="s">
        <v>106</v>
      </c>
      <c r="H1743" s="84" t="s">
        <v>479</v>
      </c>
      <c r="I1743" s="606">
        <v>14703</v>
      </c>
      <c r="J1743" s="105" t="s">
        <v>940</v>
      </c>
    </row>
    <row r="1744" spans="2:10" x14ac:dyDescent="0.2">
      <c r="B1744" s="72">
        <v>1739</v>
      </c>
      <c r="D1744" s="75">
        <v>1</v>
      </c>
      <c r="E1744" s="112" t="s">
        <v>1399</v>
      </c>
      <c r="F1744" s="112" t="s">
        <v>3625</v>
      </c>
      <c r="G1744" s="112" t="s">
        <v>94</v>
      </c>
      <c r="H1744" s="112" t="s">
        <v>3045</v>
      </c>
      <c r="I1744" s="605">
        <v>13173</v>
      </c>
      <c r="J1744" s="105" t="s">
        <v>940</v>
      </c>
    </row>
    <row r="1745" spans="2:10" x14ac:dyDescent="0.2">
      <c r="B1745" s="72">
        <v>1740</v>
      </c>
      <c r="D1745" s="75">
        <v>1</v>
      </c>
      <c r="E1745" s="450" t="s">
        <v>1399</v>
      </c>
      <c r="F1745" s="450" t="s">
        <v>3625</v>
      </c>
      <c r="G1745" s="450" t="s">
        <v>94</v>
      </c>
      <c r="H1745" s="275" t="s">
        <v>479</v>
      </c>
      <c r="I1745" s="642">
        <v>13900</v>
      </c>
      <c r="J1745" s="105" t="s">
        <v>940</v>
      </c>
    </row>
    <row r="1746" spans="2:10" x14ac:dyDescent="0.2">
      <c r="B1746" s="72">
        <v>1741</v>
      </c>
      <c r="D1746" s="75"/>
      <c r="E1746" s="84" t="s">
        <v>1399</v>
      </c>
      <c r="F1746" s="84" t="s">
        <v>3625</v>
      </c>
      <c r="G1746" s="84" t="s">
        <v>94</v>
      </c>
      <c r="H1746" s="84" t="s">
        <v>2670</v>
      </c>
      <c r="I1746" s="606">
        <v>14766</v>
      </c>
      <c r="J1746" s="105"/>
    </row>
    <row r="1747" spans="2:10" x14ac:dyDescent="0.2">
      <c r="B1747" s="72">
        <v>1742</v>
      </c>
      <c r="E1747" s="87" t="s">
        <v>3334</v>
      </c>
      <c r="F1747" s="87" t="s">
        <v>506</v>
      </c>
      <c r="G1747" s="87" t="s">
        <v>3890</v>
      </c>
      <c r="H1747" s="87" t="s">
        <v>1533</v>
      </c>
      <c r="I1747" s="609">
        <v>13223</v>
      </c>
      <c r="J1747" s="105" t="s">
        <v>940</v>
      </c>
    </row>
    <row r="1748" spans="2:10" x14ac:dyDescent="0.2">
      <c r="B1748" s="72">
        <v>1743</v>
      </c>
      <c r="E1748" s="84" t="s">
        <v>518</v>
      </c>
      <c r="F1748" s="84" t="s">
        <v>3624</v>
      </c>
      <c r="G1748" s="84" t="s">
        <v>710</v>
      </c>
      <c r="H1748" s="84" t="s">
        <v>479</v>
      </c>
      <c r="I1748" s="606">
        <v>13813</v>
      </c>
      <c r="J1748" s="105" t="s">
        <v>940</v>
      </c>
    </row>
    <row r="1749" spans="2:10" x14ac:dyDescent="0.2">
      <c r="B1749" s="72">
        <v>1744</v>
      </c>
      <c r="E1749" s="84" t="s">
        <v>518</v>
      </c>
      <c r="F1749" s="84" t="s">
        <v>3705</v>
      </c>
      <c r="G1749" s="84" t="s">
        <v>1393</v>
      </c>
      <c r="H1749" s="84" t="s">
        <v>8</v>
      </c>
      <c r="I1749" s="606">
        <v>14375</v>
      </c>
      <c r="J1749" s="105" t="s">
        <v>939</v>
      </c>
    </row>
    <row r="1750" spans="2:10" x14ac:dyDescent="0.2">
      <c r="B1750" s="72">
        <v>1745</v>
      </c>
      <c r="E1750" s="84" t="s">
        <v>519</v>
      </c>
      <c r="F1750" s="84" t="s">
        <v>905</v>
      </c>
      <c r="G1750" s="84" t="s">
        <v>707</v>
      </c>
      <c r="H1750" s="84" t="s">
        <v>3045</v>
      </c>
      <c r="I1750" s="606">
        <v>13812</v>
      </c>
      <c r="J1750" s="105" t="s">
        <v>940</v>
      </c>
    </row>
    <row r="1751" spans="2:10" x14ac:dyDescent="0.2">
      <c r="B1751" s="72">
        <v>1746</v>
      </c>
      <c r="D1751" s="75">
        <v>1</v>
      </c>
      <c r="E1751" s="112" t="s">
        <v>519</v>
      </c>
      <c r="F1751" s="112" t="s">
        <v>905</v>
      </c>
      <c r="G1751" s="112" t="s">
        <v>91</v>
      </c>
      <c r="H1751" s="112" t="s">
        <v>2770</v>
      </c>
      <c r="I1751" s="605">
        <v>13943</v>
      </c>
      <c r="J1751" s="105" t="s">
        <v>940</v>
      </c>
    </row>
    <row r="1752" spans="2:10" x14ac:dyDescent="0.2">
      <c r="B1752" s="72">
        <v>1747</v>
      </c>
      <c r="D1752" s="75"/>
      <c r="E1752" s="84" t="s">
        <v>519</v>
      </c>
      <c r="F1752" s="84" t="s">
        <v>905</v>
      </c>
      <c r="G1752" s="84" t="s">
        <v>91</v>
      </c>
      <c r="H1752" s="84" t="s">
        <v>2775</v>
      </c>
      <c r="I1752" s="606">
        <v>14290</v>
      </c>
      <c r="J1752" s="105" t="s">
        <v>939</v>
      </c>
    </row>
    <row r="1753" spans="2:10" x14ac:dyDescent="0.2">
      <c r="B1753" s="72">
        <v>1748</v>
      </c>
      <c r="E1753" s="84" t="s">
        <v>519</v>
      </c>
      <c r="F1753" s="84" t="s">
        <v>905</v>
      </c>
      <c r="G1753" s="84" t="s">
        <v>3292</v>
      </c>
      <c r="H1753" s="84" t="s">
        <v>479</v>
      </c>
      <c r="I1753" s="606">
        <v>13116</v>
      </c>
      <c r="J1753" s="105" t="s">
        <v>940</v>
      </c>
    </row>
    <row r="1754" spans="2:10" x14ac:dyDescent="0.2">
      <c r="B1754" s="72">
        <v>1749</v>
      </c>
      <c r="E1754" s="87" t="s">
        <v>519</v>
      </c>
      <c r="F1754" s="87" t="s">
        <v>90</v>
      </c>
      <c r="G1754" s="87" t="s">
        <v>1770</v>
      </c>
      <c r="H1754" s="87" t="s">
        <v>1469</v>
      </c>
      <c r="I1754" s="609">
        <v>13116</v>
      </c>
      <c r="J1754" s="105" t="s">
        <v>940</v>
      </c>
    </row>
    <row r="1755" spans="2:10" x14ac:dyDescent="0.2">
      <c r="B1755" s="72">
        <v>1750</v>
      </c>
      <c r="D1755" s="75">
        <v>1</v>
      </c>
      <c r="E1755" s="450" t="s">
        <v>519</v>
      </c>
      <c r="F1755" s="450" t="s">
        <v>96</v>
      </c>
      <c r="G1755" s="450" t="s">
        <v>707</v>
      </c>
      <c r="H1755" s="275" t="s">
        <v>479</v>
      </c>
      <c r="I1755" s="642">
        <v>13779</v>
      </c>
      <c r="J1755" s="105" t="s">
        <v>940</v>
      </c>
    </row>
    <row r="1756" spans="2:10" x14ac:dyDescent="0.2">
      <c r="B1756" s="72">
        <v>1751</v>
      </c>
      <c r="D1756" s="75"/>
      <c r="E1756" s="84" t="s">
        <v>519</v>
      </c>
      <c r="F1756" s="84" t="s">
        <v>96</v>
      </c>
      <c r="G1756" s="84" t="s">
        <v>707</v>
      </c>
      <c r="H1756" s="84" t="s">
        <v>3943</v>
      </c>
      <c r="I1756" s="606">
        <v>14766</v>
      </c>
      <c r="J1756" s="105"/>
    </row>
    <row r="1757" spans="2:10" x14ac:dyDescent="0.2">
      <c r="B1757" s="72">
        <v>1752</v>
      </c>
      <c r="E1757" s="84" t="s">
        <v>519</v>
      </c>
      <c r="F1757" s="84" t="s">
        <v>534</v>
      </c>
      <c r="G1757" s="84" t="s">
        <v>3636</v>
      </c>
      <c r="H1757" s="84" t="s">
        <v>1533</v>
      </c>
      <c r="I1757" s="606">
        <v>14338</v>
      </c>
      <c r="J1757" s="105" t="s">
        <v>939</v>
      </c>
    </row>
    <row r="1758" spans="2:10" x14ac:dyDescent="0.2">
      <c r="B1758" s="72">
        <v>1753</v>
      </c>
      <c r="D1758" s="75">
        <v>1</v>
      </c>
      <c r="E1758" s="434" t="s">
        <v>519</v>
      </c>
      <c r="F1758" s="434" t="s">
        <v>522</v>
      </c>
      <c r="G1758" s="434" t="s">
        <v>707</v>
      </c>
      <c r="H1758" s="112" t="s">
        <v>479</v>
      </c>
      <c r="I1758" s="605">
        <v>14553</v>
      </c>
      <c r="J1758" s="105" t="s">
        <v>940</v>
      </c>
    </row>
    <row r="1759" spans="2:10" x14ac:dyDescent="0.2">
      <c r="B1759" s="72">
        <v>1754</v>
      </c>
      <c r="D1759" s="75">
        <v>1</v>
      </c>
      <c r="E1759" s="275" t="s">
        <v>519</v>
      </c>
      <c r="F1759" s="275" t="s">
        <v>522</v>
      </c>
      <c r="G1759" s="275" t="s">
        <v>707</v>
      </c>
      <c r="H1759" s="275" t="s">
        <v>2535</v>
      </c>
      <c r="I1759" s="642">
        <v>14740</v>
      </c>
      <c r="J1759" s="105" t="s">
        <v>940</v>
      </c>
    </row>
    <row r="1760" spans="2:10" x14ac:dyDescent="0.2">
      <c r="B1760" s="72">
        <v>1755</v>
      </c>
      <c r="D1760" s="75"/>
      <c r="E1760" s="84" t="s">
        <v>519</v>
      </c>
      <c r="F1760" s="84" t="s">
        <v>522</v>
      </c>
      <c r="G1760" s="84" t="s">
        <v>707</v>
      </c>
      <c r="H1760" s="84" t="s">
        <v>3943</v>
      </c>
      <c r="I1760" s="606">
        <v>14766</v>
      </c>
      <c r="J1760" s="105"/>
    </row>
    <row r="1761" spans="2:11" x14ac:dyDescent="0.2">
      <c r="B1761" s="72">
        <v>1756</v>
      </c>
      <c r="E1761" s="836" t="s">
        <v>519</v>
      </c>
      <c r="F1761" s="836" t="s">
        <v>1255</v>
      </c>
      <c r="G1761" s="836" t="s">
        <v>707</v>
      </c>
      <c r="H1761" s="836" t="s">
        <v>3942</v>
      </c>
      <c r="I1761" s="838">
        <v>14626</v>
      </c>
      <c r="J1761" s="105" t="s">
        <v>1245</v>
      </c>
    </row>
    <row r="1762" spans="2:11" x14ac:dyDescent="0.2">
      <c r="B1762" s="72">
        <v>1757</v>
      </c>
      <c r="E1762" s="87" t="s">
        <v>519</v>
      </c>
      <c r="F1762" s="87" t="s">
        <v>706</v>
      </c>
      <c r="G1762" s="87" t="s">
        <v>1826</v>
      </c>
      <c r="H1762" s="87" t="s">
        <v>2772</v>
      </c>
      <c r="I1762" s="609">
        <v>13480</v>
      </c>
      <c r="J1762" s="105" t="s">
        <v>940</v>
      </c>
      <c r="K1762" s="72" t="s">
        <v>1689</v>
      </c>
    </row>
    <row r="1763" spans="2:11" x14ac:dyDescent="0.2">
      <c r="B1763" s="72">
        <v>1758</v>
      </c>
      <c r="E1763" s="84" t="s">
        <v>3321</v>
      </c>
      <c r="F1763" s="84" t="s">
        <v>2627</v>
      </c>
      <c r="G1763" s="84" t="s">
        <v>2828</v>
      </c>
      <c r="H1763" s="645" t="s">
        <v>3046</v>
      </c>
      <c r="I1763" s="606">
        <v>14703</v>
      </c>
      <c r="J1763" s="105" t="s">
        <v>940</v>
      </c>
    </row>
    <row r="1764" spans="2:11" x14ac:dyDescent="0.2">
      <c r="B1764" s="72">
        <v>1759</v>
      </c>
      <c r="E1764" s="87" t="s">
        <v>520</v>
      </c>
      <c r="F1764" s="87" t="s">
        <v>98</v>
      </c>
      <c r="G1764" s="87" t="s">
        <v>521</v>
      </c>
      <c r="H1764" s="87" t="s">
        <v>479</v>
      </c>
      <c r="I1764" s="609">
        <v>13114</v>
      </c>
      <c r="J1764" s="105" t="s">
        <v>940</v>
      </c>
    </row>
    <row r="1765" spans="2:11" x14ac:dyDescent="0.2">
      <c r="B1765" s="72">
        <v>1760</v>
      </c>
      <c r="E1765" s="87" t="s">
        <v>450</v>
      </c>
      <c r="F1765" s="87" t="s">
        <v>3344</v>
      </c>
      <c r="G1765" s="87" t="s">
        <v>707</v>
      </c>
      <c r="H1765" s="87" t="s">
        <v>10</v>
      </c>
      <c r="I1765" s="609">
        <v>13224</v>
      </c>
      <c r="J1765" s="105" t="s">
        <v>940</v>
      </c>
    </row>
    <row r="1766" spans="2:11" x14ac:dyDescent="0.2">
      <c r="B1766" s="72">
        <v>1761</v>
      </c>
      <c r="D1766" s="75">
        <v>1</v>
      </c>
      <c r="E1766" s="450" t="s">
        <v>523</v>
      </c>
      <c r="F1766" s="450" t="s">
        <v>709</v>
      </c>
      <c r="G1766" s="450" t="s">
        <v>1770</v>
      </c>
      <c r="H1766" s="275" t="s">
        <v>479</v>
      </c>
      <c r="I1766" s="642">
        <v>14553</v>
      </c>
      <c r="J1766" s="105" t="s">
        <v>940</v>
      </c>
    </row>
    <row r="1767" spans="2:11" x14ac:dyDescent="0.2">
      <c r="B1767" s="72">
        <v>1762</v>
      </c>
      <c r="D1767" s="75"/>
      <c r="E1767" s="84" t="s">
        <v>523</v>
      </c>
      <c r="F1767" s="84" t="s">
        <v>709</v>
      </c>
      <c r="G1767" s="84" t="s">
        <v>1770</v>
      </c>
      <c r="H1767" s="84" t="s">
        <v>3943</v>
      </c>
      <c r="I1767" s="606">
        <v>14766</v>
      </c>
      <c r="J1767" s="105"/>
    </row>
    <row r="1768" spans="2:11" x14ac:dyDescent="0.2">
      <c r="B1768" s="72">
        <v>1763</v>
      </c>
      <c r="E1768" s="88" t="s">
        <v>524</v>
      </c>
      <c r="F1768" s="88" t="s">
        <v>525</v>
      </c>
      <c r="G1768" s="88" t="s">
        <v>909</v>
      </c>
      <c r="H1768" s="88" t="s">
        <v>479</v>
      </c>
      <c r="I1768" s="608">
        <v>13116</v>
      </c>
      <c r="J1768" s="105" t="s">
        <v>940</v>
      </c>
    </row>
    <row r="1769" spans="2:11" x14ac:dyDescent="0.2">
      <c r="B1769" s="72">
        <v>1764</v>
      </c>
      <c r="E1769" s="87" t="s">
        <v>526</v>
      </c>
      <c r="F1769" s="87" t="s">
        <v>101</v>
      </c>
      <c r="G1769" s="87" t="s">
        <v>91</v>
      </c>
      <c r="H1769" s="87" t="s">
        <v>479</v>
      </c>
      <c r="I1769" s="609">
        <v>13197</v>
      </c>
      <c r="J1769" s="105" t="s">
        <v>940</v>
      </c>
    </row>
    <row r="1770" spans="2:11" x14ac:dyDescent="0.2">
      <c r="B1770" s="72">
        <v>1765</v>
      </c>
      <c r="E1770" s="84" t="s">
        <v>526</v>
      </c>
      <c r="F1770" s="84" t="s">
        <v>786</v>
      </c>
      <c r="G1770" s="84" t="s">
        <v>906</v>
      </c>
      <c r="H1770" s="84" t="s">
        <v>3942</v>
      </c>
      <c r="I1770" s="606">
        <v>14108</v>
      </c>
      <c r="J1770" s="105" t="s">
        <v>940</v>
      </c>
    </row>
    <row r="1771" spans="2:11" x14ac:dyDescent="0.2">
      <c r="B1771" s="72">
        <v>1766</v>
      </c>
      <c r="E1771" s="84" t="s">
        <v>526</v>
      </c>
      <c r="F1771" s="84" t="s">
        <v>698</v>
      </c>
      <c r="G1771" s="84" t="s">
        <v>787</v>
      </c>
      <c r="H1771" s="84" t="s">
        <v>3942</v>
      </c>
      <c r="I1771" s="606">
        <v>14726</v>
      </c>
      <c r="J1771" s="105" t="s">
        <v>940</v>
      </c>
    </row>
    <row r="1772" spans="2:11" x14ac:dyDescent="0.2">
      <c r="B1772" s="72">
        <v>1767</v>
      </c>
      <c r="E1772" s="87" t="s">
        <v>3322</v>
      </c>
      <c r="F1772" s="87" t="s">
        <v>1961</v>
      </c>
      <c r="G1772" s="87" t="s">
        <v>3240</v>
      </c>
      <c r="H1772" s="654" t="s">
        <v>3046</v>
      </c>
      <c r="I1772" s="609">
        <v>13142</v>
      </c>
      <c r="J1772" s="105" t="s">
        <v>940</v>
      </c>
    </row>
    <row r="1773" spans="2:11" ht="13.5" thickBot="1" x14ac:dyDescent="0.25">
      <c r="B1773" s="72">
        <v>1768</v>
      </c>
      <c r="E1773" s="87" t="s">
        <v>617</v>
      </c>
      <c r="F1773" s="87" t="s">
        <v>3158</v>
      </c>
      <c r="G1773" s="87" t="s">
        <v>1826</v>
      </c>
      <c r="H1773" s="87" t="s">
        <v>2535</v>
      </c>
      <c r="I1773" s="609">
        <v>13108</v>
      </c>
      <c r="J1773" s="105" t="s">
        <v>940</v>
      </c>
    </row>
    <row r="1774" spans="2:11" x14ac:dyDescent="0.2">
      <c r="B1774" s="72">
        <v>1769</v>
      </c>
      <c r="D1774" s="649">
        <v>1</v>
      </c>
      <c r="E1774" s="275" t="s">
        <v>451</v>
      </c>
      <c r="F1774" s="275" t="s">
        <v>905</v>
      </c>
      <c r="G1774" s="275" t="s">
        <v>2542</v>
      </c>
      <c r="H1774" s="275" t="s">
        <v>10</v>
      </c>
      <c r="I1774" s="642">
        <v>13954</v>
      </c>
      <c r="J1774" s="105" t="s">
        <v>939</v>
      </c>
    </row>
    <row r="1775" spans="2:11" ht="13.5" thickBot="1" x14ac:dyDescent="0.25">
      <c r="B1775" s="72">
        <v>1770</v>
      </c>
      <c r="D1775" s="650"/>
      <c r="E1775" s="74" t="s">
        <v>451</v>
      </c>
      <c r="F1775" s="74" t="s">
        <v>920</v>
      </c>
      <c r="G1775" s="74" t="s">
        <v>2542</v>
      </c>
      <c r="H1775" s="74" t="s">
        <v>4016</v>
      </c>
      <c r="I1775" s="268">
        <v>14766</v>
      </c>
      <c r="J1775" s="105"/>
    </row>
    <row r="1776" spans="2:11" x14ac:dyDescent="0.2">
      <c r="B1776" s="72">
        <v>1771</v>
      </c>
      <c r="D1776" s="649">
        <v>1</v>
      </c>
      <c r="E1776" s="667" t="s">
        <v>3335</v>
      </c>
      <c r="F1776" s="667" t="s">
        <v>905</v>
      </c>
      <c r="G1776" s="667" t="s">
        <v>702</v>
      </c>
      <c r="H1776" s="112" t="s">
        <v>1533</v>
      </c>
      <c r="I1776" s="605">
        <v>13151</v>
      </c>
      <c r="J1776" s="105" t="s">
        <v>940</v>
      </c>
    </row>
    <row r="1777" spans="2:10" x14ac:dyDescent="0.2">
      <c r="B1777" s="72">
        <v>1772</v>
      </c>
      <c r="D1777" s="651">
        <v>1</v>
      </c>
      <c r="E1777" s="112" t="s">
        <v>3335</v>
      </c>
      <c r="F1777" s="112" t="s">
        <v>905</v>
      </c>
      <c r="G1777" s="112" t="s">
        <v>702</v>
      </c>
      <c r="H1777" s="112" t="s">
        <v>1469</v>
      </c>
      <c r="I1777" s="605">
        <v>13921</v>
      </c>
      <c r="J1777" s="105" t="s">
        <v>940</v>
      </c>
    </row>
    <row r="1778" spans="2:10" x14ac:dyDescent="0.2">
      <c r="B1778" s="72">
        <v>1773</v>
      </c>
      <c r="D1778" s="651">
        <v>1</v>
      </c>
      <c r="E1778" s="112" t="s">
        <v>3335</v>
      </c>
      <c r="F1778" s="112" t="s">
        <v>905</v>
      </c>
      <c r="G1778" s="112" t="s">
        <v>702</v>
      </c>
      <c r="H1778" s="112" t="s">
        <v>1468</v>
      </c>
      <c r="I1778" s="605">
        <v>14285</v>
      </c>
      <c r="J1778" s="105" t="s">
        <v>940</v>
      </c>
    </row>
    <row r="1779" spans="2:10" x14ac:dyDescent="0.2">
      <c r="B1779" s="72">
        <v>1774</v>
      </c>
      <c r="D1779" s="651">
        <v>1</v>
      </c>
      <c r="E1779" s="112" t="s">
        <v>3335</v>
      </c>
      <c r="F1779" s="112" t="s">
        <v>905</v>
      </c>
      <c r="G1779" s="112" t="s">
        <v>702</v>
      </c>
      <c r="H1779" s="112" t="s">
        <v>1467</v>
      </c>
      <c r="I1779" s="605">
        <v>14705</v>
      </c>
      <c r="J1779" s="105" t="s">
        <v>1706</v>
      </c>
    </row>
    <row r="1780" spans="2:10" ht="13.5" thickBot="1" x14ac:dyDescent="0.25">
      <c r="B1780" s="72">
        <v>1775</v>
      </c>
      <c r="D1780" s="650"/>
      <c r="E1780" s="84" t="s">
        <v>3335</v>
      </c>
      <c r="F1780" s="84" t="s">
        <v>905</v>
      </c>
      <c r="G1780" s="84" t="s">
        <v>702</v>
      </c>
      <c r="H1780" s="84" t="s">
        <v>1466</v>
      </c>
      <c r="I1780" s="606">
        <v>15029</v>
      </c>
      <c r="J1780" s="105" t="s">
        <v>1706</v>
      </c>
    </row>
    <row r="1781" spans="2:10" x14ac:dyDescent="0.2">
      <c r="B1781" s="72">
        <v>1776</v>
      </c>
      <c r="E1781" s="84" t="s">
        <v>527</v>
      </c>
      <c r="F1781" s="84" t="s">
        <v>3625</v>
      </c>
      <c r="G1781" s="84" t="s">
        <v>702</v>
      </c>
      <c r="H1781" s="84" t="s">
        <v>479</v>
      </c>
      <c r="I1781" s="606">
        <v>13111</v>
      </c>
      <c r="J1781" s="105" t="s">
        <v>940</v>
      </c>
    </row>
    <row r="1782" spans="2:10" x14ac:dyDescent="0.2">
      <c r="B1782" s="72">
        <v>1777</v>
      </c>
      <c r="D1782" s="75">
        <v>1</v>
      </c>
      <c r="E1782" s="112" t="s">
        <v>3323</v>
      </c>
      <c r="F1782" s="112" t="s">
        <v>905</v>
      </c>
      <c r="G1782" s="112" t="s">
        <v>106</v>
      </c>
      <c r="H1782" s="657" t="s">
        <v>3046</v>
      </c>
      <c r="I1782" s="605">
        <v>13142</v>
      </c>
      <c r="J1782" s="105" t="s">
        <v>940</v>
      </c>
    </row>
    <row r="1783" spans="2:10" x14ac:dyDescent="0.2">
      <c r="B1783" s="72">
        <v>1778</v>
      </c>
      <c r="D1783" s="75"/>
      <c r="E1783" s="87" t="s">
        <v>3323</v>
      </c>
      <c r="F1783" s="87" t="s">
        <v>905</v>
      </c>
      <c r="G1783" s="87" t="s">
        <v>106</v>
      </c>
      <c r="H1783" s="87" t="s">
        <v>2773</v>
      </c>
      <c r="I1783" s="609">
        <v>13933</v>
      </c>
      <c r="J1783" s="105" t="s">
        <v>940</v>
      </c>
    </row>
    <row r="1784" spans="2:10" x14ac:dyDescent="0.2">
      <c r="B1784" s="72">
        <v>1779</v>
      </c>
      <c r="E1784" s="87" t="s">
        <v>528</v>
      </c>
      <c r="F1784" s="87" t="s">
        <v>905</v>
      </c>
      <c r="G1784" s="87" t="s">
        <v>91</v>
      </c>
      <c r="H1784" s="87" t="s">
        <v>479</v>
      </c>
      <c r="I1784" s="609">
        <v>13141</v>
      </c>
      <c r="J1784" s="105" t="s">
        <v>1245</v>
      </c>
    </row>
    <row r="1785" spans="2:10" x14ac:dyDescent="0.2">
      <c r="B1785" s="72">
        <v>1780</v>
      </c>
      <c r="E1785" s="343" t="s">
        <v>528</v>
      </c>
      <c r="F1785" s="343" t="s">
        <v>90</v>
      </c>
      <c r="G1785" s="343" t="s">
        <v>242</v>
      </c>
      <c r="H1785" s="343" t="s">
        <v>1533</v>
      </c>
      <c r="I1785" s="493">
        <v>13151</v>
      </c>
      <c r="J1785" s="105" t="s">
        <v>940</v>
      </c>
    </row>
    <row r="1786" spans="2:10" x14ac:dyDescent="0.2">
      <c r="B1786" s="72">
        <v>1781</v>
      </c>
      <c r="E1786" s="84" t="s">
        <v>3324</v>
      </c>
      <c r="F1786" s="84" t="s">
        <v>3286</v>
      </c>
      <c r="G1786" s="84" t="s">
        <v>707</v>
      </c>
      <c r="H1786" s="645" t="s">
        <v>3046</v>
      </c>
      <c r="I1786" s="606">
        <v>14291</v>
      </c>
      <c r="J1786" s="105" t="s">
        <v>939</v>
      </c>
    </row>
    <row r="1787" spans="2:10" x14ac:dyDescent="0.2">
      <c r="B1787" s="72">
        <v>1782</v>
      </c>
      <c r="D1787" s="75">
        <v>1</v>
      </c>
      <c r="E1787" s="112" t="s">
        <v>4071</v>
      </c>
      <c r="F1787" s="112" t="s">
        <v>3624</v>
      </c>
      <c r="G1787" s="112" t="s">
        <v>4072</v>
      </c>
      <c r="H1787" s="112" t="s">
        <v>2770</v>
      </c>
      <c r="I1787" s="605">
        <v>13176</v>
      </c>
      <c r="J1787" s="105" t="s">
        <v>940</v>
      </c>
    </row>
    <row r="1788" spans="2:10" x14ac:dyDescent="0.2">
      <c r="B1788" s="72">
        <v>1783</v>
      </c>
      <c r="D1788" s="75"/>
      <c r="E1788" s="84" t="s">
        <v>4071</v>
      </c>
      <c r="F1788" s="84" t="s">
        <v>3624</v>
      </c>
      <c r="G1788" s="84" t="s">
        <v>4072</v>
      </c>
      <c r="H1788" s="84" t="s">
        <v>2775</v>
      </c>
      <c r="I1788" s="606">
        <v>13943</v>
      </c>
      <c r="J1788" s="105" t="s">
        <v>940</v>
      </c>
    </row>
    <row r="1789" spans="2:10" x14ac:dyDescent="0.2">
      <c r="B1789" s="72">
        <v>1784</v>
      </c>
      <c r="E1789" s="84" t="s">
        <v>3325</v>
      </c>
      <c r="F1789" s="84" t="s">
        <v>2702</v>
      </c>
      <c r="G1789" s="84" t="s">
        <v>3890</v>
      </c>
      <c r="H1789" s="645" t="s">
        <v>3046</v>
      </c>
      <c r="I1789" s="606">
        <v>14831</v>
      </c>
      <c r="J1789" s="105" t="s">
        <v>939</v>
      </c>
    </row>
    <row r="1790" spans="2:10" x14ac:dyDescent="0.2">
      <c r="B1790" s="72">
        <v>1785</v>
      </c>
      <c r="E1790" s="343" t="s">
        <v>928</v>
      </c>
      <c r="F1790" s="343" t="s">
        <v>3650</v>
      </c>
      <c r="G1790" s="343" t="s">
        <v>929</v>
      </c>
      <c r="H1790" s="343" t="s">
        <v>3045</v>
      </c>
      <c r="I1790" s="493">
        <v>13123</v>
      </c>
      <c r="J1790" s="105" t="s">
        <v>940</v>
      </c>
    </row>
    <row r="1791" spans="2:10" x14ac:dyDescent="0.2">
      <c r="B1791" s="72">
        <v>1786</v>
      </c>
      <c r="D1791" s="75">
        <v>1</v>
      </c>
      <c r="E1791" s="434" t="s">
        <v>529</v>
      </c>
      <c r="F1791" s="434" t="s">
        <v>3624</v>
      </c>
      <c r="G1791" s="434" t="s">
        <v>515</v>
      </c>
      <c r="H1791" s="112" t="s">
        <v>479</v>
      </c>
      <c r="I1791" s="605">
        <v>13123</v>
      </c>
      <c r="J1791" s="105" t="s">
        <v>940</v>
      </c>
    </row>
    <row r="1792" spans="2:10" x14ac:dyDescent="0.2">
      <c r="B1792" s="72">
        <v>1787</v>
      </c>
      <c r="D1792" s="75">
        <v>1</v>
      </c>
      <c r="E1792" s="112" t="s">
        <v>529</v>
      </c>
      <c r="F1792" s="112" t="s">
        <v>3624</v>
      </c>
      <c r="G1792" s="112" t="s">
        <v>515</v>
      </c>
      <c r="H1792" s="112" t="s">
        <v>2535</v>
      </c>
      <c r="I1792" s="605">
        <v>13928</v>
      </c>
      <c r="J1792" s="105" t="s">
        <v>940</v>
      </c>
    </row>
    <row r="1793" spans="2:10" x14ac:dyDescent="0.2">
      <c r="B1793" s="72">
        <v>1788</v>
      </c>
      <c r="D1793" s="75">
        <v>1</v>
      </c>
      <c r="E1793" s="112" t="s">
        <v>529</v>
      </c>
      <c r="F1793" s="112" t="s">
        <v>3624</v>
      </c>
      <c r="G1793" s="112" t="s">
        <v>515</v>
      </c>
      <c r="H1793" s="112" t="s">
        <v>2531</v>
      </c>
      <c r="I1793" s="605">
        <v>14285</v>
      </c>
      <c r="J1793" s="105" t="s">
        <v>940</v>
      </c>
    </row>
    <row r="1794" spans="2:10" x14ac:dyDescent="0.2">
      <c r="B1794" s="72">
        <v>1789</v>
      </c>
      <c r="D1794" s="75">
        <v>1</v>
      </c>
      <c r="E1794" s="275" t="s">
        <v>529</v>
      </c>
      <c r="F1794" s="275" t="s">
        <v>3624</v>
      </c>
      <c r="G1794" s="275" t="s">
        <v>515</v>
      </c>
      <c r="H1794" s="275" t="s">
        <v>2782</v>
      </c>
      <c r="I1794" s="642">
        <v>14584</v>
      </c>
      <c r="J1794" s="105" t="s">
        <v>1706</v>
      </c>
    </row>
    <row r="1795" spans="2:10" x14ac:dyDescent="0.2">
      <c r="B1795" s="72">
        <v>1790</v>
      </c>
      <c r="D1795" s="75"/>
      <c r="E1795" s="84" t="s">
        <v>529</v>
      </c>
      <c r="F1795" s="84" t="s">
        <v>3624</v>
      </c>
      <c r="G1795" s="84" t="s">
        <v>515</v>
      </c>
      <c r="H1795" s="84" t="s">
        <v>2670</v>
      </c>
      <c r="I1795" s="606">
        <v>14766</v>
      </c>
      <c r="J1795" s="105"/>
    </row>
    <row r="1796" spans="2:10" ht="13.5" thickBot="1" x14ac:dyDescent="0.25">
      <c r="B1796" s="72">
        <v>1791</v>
      </c>
      <c r="E1796" s="343" t="s">
        <v>530</v>
      </c>
      <c r="F1796" s="343" t="s">
        <v>905</v>
      </c>
      <c r="G1796" s="343" t="s">
        <v>106</v>
      </c>
      <c r="H1796" s="343" t="s">
        <v>479</v>
      </c>
      <c r="I1796" s="493">
        <v>13197</v>
      </c>
      <c r="J1796" s="105" t="s">
        <v>940</v>
      </c>
    </row>
    <row r="1797" spans="2:10" x14ac:dyDescent="0.2">
      <c r="B1797" s="72">
        <v>1792</v>
      </c>
      <c r="D1797" s="649">
        <v>1</v>
      </c>
      <c r="E1797" s="275" t="s">
        <v>530</v>
      </c>
      <c r="F1797" s="275" t="s">
        <v>3286</v>
      </c>
      <c r="G1797" s="275" t="s">
        <v>531</v>
      </c>
      <c r="H1797" s="275" t="s">
        <v>479</v>
      </c>
      <c r="I1797" s="642">
        <v>14727</v>
      </c>
      <c r="J1797" s="105" t="s">
        <v>940</v>
      </c>
    </row>
    <row r="1798" spans="2:10" ht="13.5" thickBot="1" x14ac:dyDescent="0.25">
      <c r="B1798" s="72">
        <v>1793</v>
      </c>
      <c r="D1798" s="650"/>
      <c r="E1798" s="84" t="s">
        <v>530</v>
      </c>
      <c r="F1798" s="84" t="s">
        <v>3286</v>
      </c>
      <c r="G1798" s="84" t="s">
        <v>531</v>
      </c>
      <c r="H1798" s="84" t="s">
        <v>3945</v>
      </c>
      <c r="I1798" s="606">
        <v>14766</v>
      </c>
      <c r="J1798" s="105"/>
    </row>
    <row r="1799" spans="2:10" x14ac:dyDescent="0.2">
      <c r="B1799" s="72">
        <v>1794</v>
      </c>
      <c r="D1799" s="649">
        <v>1</v>
      </c>
      <c r="E1799" s="275" t="s">
        <v>530</v>
      </c>
      <c r="F1799" s="275" t="s">
        <v>3286</v>
      </c>
      <c r="G1799" s="275" t="s">
        <v>3636</v>
      </c>
      <c r="H1799" s="275" t="s">
        <v>479</v>
      </c>
      <c r="I1799" s="642">
        <v>14553</v>
      </c>
      <c r="J1799" s="105" t="s">
        <v>940</v>
      </c>
    </row>
    <row r="1800" spans="2:10" ht="13.5" thickBot="1" x14ac:dyDescent="0.25">
      <c r="B1800" s="72">
        <v>1795</v>
      </c>
      <c r="D1800" s="650"/>
      <c r="E1800" s="84" t="s">
        <v>530</v>
      </c>
      <c r="F1800" s="84" t="s">
        <v>3286</v>
      </c>
      <c r="G1800" s="84" t="s">
        <v>3636</v>
      </c>
      <c r="H1800" s="84" t="s">
        <v>3943</v>
      </c>
      <c r="I1800" s="606">
        <v>14766</v>
      </c>
      <c r="J1800" s="105"/>
    </row>
    <row r="1801" spans="2:10" x14ac:dyDescent="0.2">
      <c r="B1801" s="72">
        <v>1796</v>
      </c>
      <c r="D1801" s="649">
        <v>1</v>
      </c>
      <c r="E1801" s="434" t="s">
        <v>530</v>
      </c>
      <c r="F1801" s="434" t="s">
        <v>3613</v>
      </c>
      <c r="G1801" s="434" t="s">
        <v>710</v>
      </c>
      <c r="H1801" s="112" t="s">
        <v>479</v>
      </c>
      <c r="I1801" s="605">
        <v>13712</v>
      </c>
      <c r="J1801" s="105" t="s">
        <v>940</v>
      </c>
    </row>
    <row r="1802" spans="2:10" x14ac:dyDescent="0.2">
      <c r="B1802" s="72">
        <v>1797</v>
      </c>
      <c r="D1802" s="651">
        <v>1</v>
      </c>
      <c r="E1802" s="112" t="s">
        <v>530</v>
      </c>
      <c r="F1802" s="112" t="s">
        <v>3613</v>
      </c>
      <c r="G1802" s="112" t="s">
        <v>710</v>
      </c>
      <c r="H1802" s="112" t="s">
        <v>2535</v>
      </c>
      <c r="I1802" s="605">
        <v>13933</v>
      </c>
      <c r="J1802" s="105" t="s">
        <v>940</v>
      </c>
    </row>
    <row r="1803" spans="2:10" x14ac:dyDescent="0.2">
      <c r="B1803" s="72">
        <v>1798</v>
      </c>
      <c r="D1803" s="651">
        <v>1</v>
      </c>
      <c r="E1803" s="275" t="s">
        <v>530</v>
      </c>
      <c r="F1803" s="275" t="s">
        <v>3613</v>
      </c>
      <c r="G1803" s="275" t="s">
        <v>710</v>
      </c>
      <c r="H1803" s="275" t="s">
        <v>2531</v>
      </c>
      <c r="I1803" s="642">
        <v>14285</v>
      </c>
      <c r="J1803" s="105" t="s">
        <v>940</v>
      </c>
    </row>
    <row r="1804" spans="2:10" ht="13.5" thickBot="1" x14ac:dyDescent="0.25">
      <c r="B1804" s="72">
        <v>1799</v>
      </c>
      <c r="D1804" s="650"/>
      <c r="E1804" s="84" t="s">
        <v>530</v>
      </c>
      <c r="F1804" s="84" t="s">
        <v>3613</v>
      </c>
      <c r="G1804" s="84" t="s">
        <v>710</v>
      </c>
      <c r="H1804" s="84" t="s">
        <v>3943</v>
      </c>
      <c r="I1804" s="606">
        <v>14766</v>
      </c>
      <c r="J1804" s="105"/>
    </row>
    <row r="1805" spans="2:10" ht="13.5" thickBot="1" x14ac:dyDescent="0.25">
      <c r="B1805" s="72">
        <v>1800</v>
      </c>
      <c r="E1805" s="87" t="s">
        <v>530</v>
      </c>
      <c r="F1805" s="87" t="s">
        <v>3625</v>
      </c>
      <c r="G1805" s="87" t="s">
        <v>3888</v>
      </c>
      <c r="H1805" s="87" t="s">
        <v>1533</v>
      </c>
      <c r="I1805" s="609">
        <v>13122</v>
      </c>
      <c r="J1805" s="105" t="s">
        <v>940</v>
      </c>
    </row>
    <row r="1806" spans="2:10" x14ac:dyDescent="0.2">
      <c r="B1806" s="72">
        <v>1801</v>
      </c>
      <c r="D1806" s="649">
        <v>1</v>
      </c>
      <c r="E1806" s="112" t="s">
        <v>530</v>
      </c>
      <c r="F1806" s="112" t="s">
        <v>506</v>
      </c>
      <c r="G1806" s="112" t="s">
        <v>2336</v>
      </c>
      <c r="H1806" s="112" t="s">
        <v>1469</v>
      </c>
      <c r="I1806" s="605">
        <v>14331</v>
      </c>
      <c r="J1806" s="105" t="s">
        <v>1706</v>
      </c>
    </row>
    <row r="1807" spans="2:10" ht="13.5" thickBot="1" x14ac:dyDescent="0.25">
      <c r="B1807" s="72">
        <v>1802</v>
      </c>
      <c r="D1807" s="650"/>
      <c r="E1807" s="84" t="s">
        <v>530</v>
      </c>
      <c r="F1807" s="84" t="s">
        <v>506</v>
      </c>
      <c r="G1807" s="84" t="s">
        <v>2336</v>
      </c>
      <c r="H1807" s="84" t="s">
        <v>1468</v>
      </c>
      <c r="I1807" s="606">
        <v>14831</v>
      </c>
      <c r="J1807" s="105" t="s">
        <v>939</v>
      </c>
    </row>
    <row r="1808" spans="2:10" x14ac:dyDescent="0.2">
      <c r="B1808" s="72">
        <v>1803</v>
      </c>
      <c r="D1808" s="649">
        <v>1</v>
      </c>
      <c r="E1808" s="275" t="s">
        <v>530</v>
      </c>
      <c r="F1808" s="275" t="s">
        <v>493</v>
      </c>
      <c r="G1808" s="275" t="s">
        <v>91</v>
      </c>
      <c r="H1808" s="275" t="s">
        <v>479</v>
      </c>
      <c r="I1808" s="642">
        <v>14610</v>
      </c>
      <c r="J1808" s="105" t="s">
        <v>940</v>
      </c>
    </row>
    <row r="1809" spans="2:11" ht="13.5" thickBot="1" x14ac:dyDescent="0.25">
      <c r="B1809" s="72">
        <v>1804</v>
      </c>
      <c r="D1809" s="650"/>
      <c r="E1809" s="84" t="s">
        <v>530</v>
      </c>
      <c r="F1809" s="84" t="s">
        <v>493</v>
      </c>
      <c r="G1809" s="84" t="s">
        <v>91</v>
      </c>
      <c r="H1809" s="84" t="s">
        <v>3943</v>
      </c>
      <c r="I1809" s="606">
        <v>14766</v>
      </c>
      <c r="J1809" s="105"/>
    </row>
    <row r="1810" spans="2:11" x14ac:dyDescent="0.2">
      <c r="B1810" s="72">
        <v>1805</v>
      </c>
      <c r="E1810" s="87" t="s">
        <v>3488</v>
      </c>
      <c r="F1810" s="87" t="s">
        <v>2627</v>
      </c>
      <c r="G1810" s="87" t="s">
        <v>106</v>
      </c>
      <c r="H1810" s="87" t="s">
        <v>1468</v>
      </c>
      <c r="I1810" s="609">
        <v>13166</v>
      </c>
      <c r="J1810" s="105" t="s">
        <v>940</v>
      </c>
    </row>
    <row r="1811" spans="2:11" x14ac:dyDescent="0.2">
      <c r="B1811" s="72">
        <v>1806</v>
      </c>
      <c r="E1811" s="84" t="s">
        <v>3336</v>
      </c>
      <c r="F1811" s="84" t="s">
        <v>3158</v>
      </c>
      <c r="G1811" s="84" t="s">
        <v>204</v>
      </c>
      <c r="H1811" s="84" t="s">
        <v>1533</v>
      </c>
      <c r="I1811" s="606">
        <v>14094</v>
      </c>
      <c r="J1811" s="105" t="s">
        <v>940</v>
      </c>
    </row>
    <row r="1812" spans="2:11" x14ac:dyDescent="0.2">
      <c r="B1812" s="72">
        <v>1807</v>
      </c>
      <c r="E1812" s="84" t="s">
        <v>4073</v>
      </c>
      <c r="F1812" s="84" t="s">
        <v>1593</v>
      </c>
      <c r="G1812" s="84" t="s">
        <v>3173</v>
      </c>
      <c r="H1812" s="84" t="s">
        <v>2770</v>
      </c>
      <c r="I1812" s="606">
        <v>14108</v>
      </c>
      <c r="J1812" s="105" t="s">
        <v>940</v>
      </c>
    </row>
    <row r="1813" spans="2:11" ht="13.5" thickBot="1" x14ac:dyDescent="0.25">
      <c r="B1813" s="72">
        <v>1808</v>
      </c>
      <c r="E1813" s="87" t="s">
        <v>532</v>
      </c>
      <c r="F1813" s="87" t="s">
        <v>96</v>
      </c>
      <c r="G1813" s="87" t="s">
        <v>106</v>
      </c>
      <c r="H1813" s="87" t="s">
        <v>479</v>
      </c>
      <c r="I1813" s="609">
        <v>13111</v>
      </c>
      <c r="J1813" s="105" t="s">
        <v>940</v>
      </c>
    </row>
    <row r="1814" spans="2:11" x14ac:dyDescent="0.2">
      <c r="B1814" s="72">
        <v>1809</v>
      </c>
      <c r="D1814" s="649">
        <v>1</v>
      </c>
      <c r="E1814" s="275" t="s">
        <v>533</v>
      </c>
      <c r="F1814" s="275" t="s">
        <v>534</v>
      </c>
      <c r="G1814" s="275" t="s">
        <v>535</v>
      </c>
      <c r="H1814" s="275" t="s">
        <v>479</v>
      </c>
      <c r="I1814" s="642">
        <v>13812</v>
      </c>
      <c r="J1814" s="105" t="s">
        <v>940</v>
      </c>
    </row>
    <row r="1815" spans="2:11" ht="13.5" thickBot="1" x14ac:dyDescent="0.25">
      <c r="B1815" s="72">
        <v>1810</v>
      </c>
      <c r="D1815" s="650"/>
      <c r="E1815" s="84" t="s">
        <v>533</v>
      </c>
      <c r="F1815" s="84" t="s">
        <v>534</v>
      </c>
      <c r="G1815" s="84" t="s">
        <v>535</v>
      </c>
      <c r="H1815" s="84" t="s">
        <v>175</v>
      </c>
      <c r="I1815" s="606">
        <v>15117</v>
      </c>
      <c r="J1815" s="105"/>
    </row>
    <row r="1816" spans="2:11" x14ac:dyDescent="0.2">
      <c r="B1816" s="72">
        <v>1811</v>
      </c>
      <c r="D1816" s="649">
        <v>1</v>
      </c>
      <c r="E1816" s="112" t="s">
        <v>452</v>
      </c>
      <c r="F1816" s="112" t="s">
        <v>786</v>
      </c>
      <c r="G1816" s="112" t="s">
        <v>3153</v>
      </c>
      <c r="H1816" s="112" t="s">
        <v>10</v>
      </c>
      <c r="I1816" s="605">
        <v>13224</v>
      </c>
      <c r="J1816" s="105" t="s">
        <v>940</v>
      </c>
    </row>
    <row r="1817" spans="2:11" x14ac:dyDescent="0.2">
      <c r="B1817" s="72">
        <v>1812</v>
      </c>
      <c r="D1817" s="651">
        <v>1</v>
      </c>
      <c r="E1817" s="275" t="s">
        <v>452</v>
      </c>
      <c r="F1817" s="275" t="s">
        <v>786</v>
      </c>
      <c r="G1817" s="275" t="s">
        <v>3153</v>
      </c>
      <c r="H1817" s="275" t="s">
        <v>3036</v>
      </c>
      <c r="I1817" s="642">
        <v>14332</v>
      </c>
      <c r="J1817" s="105" t="s">
        <v>939</v>
      </c>
    </row>
    <row r="1818" spans="2:11" ht="13.5" thickBot="1" x14ac:dyDescent="0.25">
      <c r="B1818" s="72">
        <v>1813</v>
      </c>
      <c r="D1818" s="650"/>
      <c r="E1818" s="84" t="s">
        <v>452</v>
      </c>
      <c r="F1818" s="84" t="s">
        <v>786</v>
      </c>
      <c r="G1818" s="84" t="s">
        <v>3153</v>
      </c>
      <c r="H1818" s="84" t="s">
        <v>401</v>
      </c>
      <c r="I1818" s="606">
        <v>14766</v>
      </c>
      <c r="J1818" s="105"/>
    </row>
    <row r="1819" spans="2:11" x14ac:dyDescent="0.2">
      <c r="B1819" s="72">
        <v>1814</v>
      </c>
      <c r="E1819" s="84" t="s">
        <v>930</v>
      </c>
      <c r="F1819" s="84" t="s">
        <v>202</v>
      </c>
      <c r="G1819" s="84" t="s">
        <v>702</v>
      </c>
      <c r="H1819" s="84" t="s">
        <v>3045</v>
      </c>
      <c r="I1819" s="606">
        <v>13480</v>
      </c>
      <c r="J1819" s="105" t="s">
        <v>940</v>
      </c>
      <c r="K1819" s="72" t="s">
        <v>1689</v>
      </c>
    </row>
    <row r="1820" spans="2:11" x14ac:dyDescent="0.2">
      <c r="B1820" s="72">
        <v>1815</v>
      </c>
      <c r="E1820" s="84" t="s">
        <v>3200</v>
      </c>
      <c r="F1820" s="84" t="s">
        <v>260</v>
      </c>
      <c r="G1820" s="84" t="s">
        <v>1901</v>
      </c>
      <c r="H1820" s="84" t="s">
        <v>8</v>
      </c>
      <c r="I1820" s="606">
        <v>13921</v>
      </c>
      <c r="J1820" s="105" t="s">
        <v>939</v>
      </c>
    </row>
    <row r="1821" spans="2:11" x14ac:dyDescent="0.2">
      <c r="B1821" s="72">
        <v>1816</v>
      </c>
      <c r="E1821" s="84" t="s">
        <v>536</v>
      </c>
      <c r="F1821" s="84" t="s">
        <v>786</v>
      </c>
      <c r="G1821" s="84" t="s">
        <v>488</v>
      </c>
      <c r="H1821" s="84" t="s">
        <v>479</v>
      </c>
      <c r="I1821" s="606">
        <v>13978</v>
      </c>
      <c r="J1821" s="105" t="s">
        <v>1245</v>
      </c>
    </row>
    <row r="1822" spans="2:11" x14ac:dyDescent="0.2">
      <c r="B1822" s="72">
        <v>1817</v>
      </c>
      <c r="E1822" s="88" t="s">
        <v>3337</v>
      </c>
      <c r="F1822" s="88" t="s">
        <v>3338</v>
      </c>
      <c r="G1822" s="88" t="s">
        <v>205</v>
      </c>
      <c r="H1822" s="88" t="s">
        <v>1533</v>
      </c>
      <c r="I1822" s="608">
        <v>13142</v>
      </c>
      <c r="J1822" s="105" t="s">
        <v>940</v>
      </c>
    </row>
    <row r="1823" spans="2:11" x14ac:dyDescent="0.2">
      <c r="B1823" s="72">
        <v>1818</v>
      </c>
      <c r="E1823" s="836" t="s">
        <v>806</v>
      </c>
      <c r="F1823" s="836" t="s">
        <v>90</v>
      </c>
      <c r="G1823" s="836" t="s">
        <v>710</v>
      </c>
      <c r="H1823" s="836" t="s">
        <v>3942</v>
      </c>
      <c r="I1823" s="838">
        <v>14703</v>
      </c>
      <c r="J1823" s="105" t="s">
        <v>940</v>
      </c>
    </row>
    <row r="1824" spans="2:11" x14ac:dyDescent="0.2">
      <c r="B1824" s="72">
        <v>1819</v>
      </c>
      <c r="E1824" s="84" t="s">
        <v>3339</v>
      </c>
      <c r="F1824" s="84" t="s">
        <v>93</v>
      </c>
      <c r="G1824" s="84" t="s">
        <v>2697</v>
      </c>
      <c r="H1824" s="84" t="s">
        <v>1533</v>
      </c>
      <c r="I1824" s="606">
        <v>14873</v>
      </c>
      <c r="J1824" s="105" t="s">
        <v>940</v>
      </c>
    </row>
    <row r="1825" spans="2:11" x14ac:dyDescent="0.2">
      <c r="B1825" s="72">
        <v>1820</v>
      </c>
      <c r="E1825" s="88" t="s">
        <v>3339</v>
      </c>
      <c r="F1825" s="88" t="s">
        <v>3625</v>
      </c>
      <c r="G1825" s="88" t="s">
        <v>490</v>
      </c>
      <c r="H1825" s="88" t="s">
        <v>2775</v>
      </c>
      <c r="I1825" s="608">
        <v>13222</v>
      </c>
      <c r="J1825" s="105" t="s">
        <v>940</v>
      </c>
    </row>
    <row r="1826" spans="2:11" ht="13.5" thickBot="1" x14ac:dyDescent="0.25">
      <c r="B1826" s="72">
        <v>1821</v>
      </c>
      <c r="E1826" s="84" t="s">
        <v>3340</v>
      </c>
      <c r="F1826" s="84" t="s">
        <v>786</v>
      </c>
      <c r="G1826" s="84" t="s">
        <v>710</v>
      </c>
      <c r="H1826" s="84" t="s">
        <v>1533</v>
      </c>
      <c r="I1826" s="606">
        <v>14364</v>
      </c>
      <c r="J1826" s="105" t="s">
        <v>939</v>
      </c>
    </row>
    <row r="1827" spans="2:11" x14ac:dyDescent="0.2">
      <c r="B1827" s="72">
        <v>1822</v>
      </c>
      <c r="D1827" s="649">
        <v>1</v>
      </c>
      <c r="E1827" s="112" t="s">
        <v>4074</v>
      </c>
      <c r="F1827" s="112" t="s">
        <v>4075</v>
      </c>
      <c r="G1827" s="112" t="s">
        <v>4076</v>
      </c>
      <c r="H1827" s="112" t="s">
        <v>2770</v>
      </c>
      <c r="I1827" s="605">
        <v>14661</v>
      </c>
      <c r="J1827" s="105" t="s">
        <v>940</v>
      </c>
    </row>
    <row r="1828" spans="2:11" ht="13.5" thickBot="1" x14ac:dyDescent="0.25">
      <c r="B1828" s="72">
        <v>1823</v>
      </c>
      <c r="D1828" s="650"/>
      <c r="E1828" s="84" t="s">
        <v>4074</v>
      </c>
      <c r="F1828" s="84" t="s">
        <v>4075</v>
      </c>
      <c r="G1828" s="84" t="s">
        <v>4076</v>
      </c>
      <c r="H1828" s="84" t="s">
        <v>2775</v>
      </c>
      <c r="I1828" s="606">
        <v>14873</v>
      </c>
      <c r="J1828" s="105" t="s">
        <v>940</v>
      </c>
      <c r="K1828" s="48" t="s">
        <v>1</v>
      </c>
    </row>
    <row r="1829" spans="2:11" x14ac:dyDescent="0.2">
      <c r="B1829" s="72">
        <v>1824</v>
      </c>
      <c r="D1829" s="649">
        <v>1</v>
      </c>
      <c r="E1829" s="667" t="s">
        <v>537</v>
      </c>
      <c r="F1829" s="667" t="s">
        <v>1145</v>
      </c>
      <c r="G1829" s="667" t="s">
        <v>2725</v>
      </c>
      <c r="H1829" s="112" t="s">
        <v>1533</v>
      </c>
      <c r="I1829" s="605">
        <v>14513</v>
      </c>
      <c r="J1829" s="105" t="s">
        <v>940</v>
      </c>
    </row>
    <row r="1830" spans="2:11" ht="13.5" thickBot="1" x14ac:dyDescent="0.25">
      <c r="B1830" s="72">
        <v>1825</v>
      </c>
      <c r="D1830" s="650"/>
      <c r="E1830" s="84" t="s">
        <v>537</v>
      </c>
      <c r="F1830" s="84" t="s">
        <v>1145</v>
      </c>
      <c r="G1830" s="84" t="s">
        <v>2725</v>
      </c>
      <c r="H1830" s="84" t="s">
        <v>1469</v>
      </c>
      <c r="I1830" s="606">
        <v>14690</v>
      </c>
      <c r="J1830" s="105" t="s">
        <v>940</v>
      </c>
    </row>
    <row r="1831" spans="2:11" x14ac:dyDescent="0.2">
      <c r="B1831" s="72">
        <v>1826</v>
      </c>
      <c r="E1831" s="84" t="s">
        <v>537</v>
      </c>
      <c r="F1831" s="84" t="s">
        <v>706</v>
      </c>
      <c r="G1831" s="84" t="s">
        <v>91</v>
      </c>
      <c r="H1831" s="84" t="s">
        <v>479</v>
      </c>
      <c r="I1831" s="606">
        <v>14382</v>
      </c>
      <c r="J1831" s="105" t="s">
        <v>940</v>
      </c>
    </row>
    <row r="1832" spans="2:11" x14ac:dyDescent="0.2">
      <c r="B1832" s="72">
        <v>1827</v>
      </c>
      <c r="E1832" s="87" t="s">
        <v>3326</v>
      </c>
      <c r="F1832" s="87" t="s">
        <v>920</v>
      </c>
      <c r="G1832" s="87" t="s">
        <v>707</v>
      </c>
      <c r="H1832" s="654" t="s">
        <v>3046</v>
      </c>
      <c r="I1832" s="609">
        <v>13555</v>
      </c>
      <c r="J1832" s="105" t="s">
        <v>1245</v>
      </c>
    </row>
    <row r="1833" spans="2:11" x14ac:dyDescent="0.2">
      <c r="B1833" s="72">
        <v>1828</v>
      </c>
      <c r="D1833" s="75">
        <v>1</v>
      </c>
      <c r="E1833" s="275" t="s">
        <v>538</v>
      </c>
      <c r="F1833" s="275" t="s">
        <v>539</v>
      </c>
      <c r="G1833" s="275" t="s">
        <v>702</v>
      </c>
      <c r="H1833" s="275" t="s">
        <v>479</v>
      </c>
      <c r="I1833" s="642">
        <v>14553</v>
      </c>
      <c r="J1833" s="105" t="s">
        <v>940</v>
      </c>
    </row>
    <row r="1834" spans="2:11" x14ac:dyDescent="0.2">
      <c r="B1834" s="72">
        <v>1829</v>
      </c>
      <c r="D1834" s="75"/>
      <c r="E1834" s="84" t="s">
        <v>538</v>
      </c>
      <c r="F1834" s="84" t="s">
        <v>914</v>
      </c>
      <c r="G1834" s="84" t="s">
        <v>702</v>
      </c>
      <c r="H1834" s="84" t="s">
        <v>3943</v>
      </c>
      <c r="I1834" s="606">
        <v>14766</v>
      </c>
      <c r="J1834" s="105"/>
    </row>
    <row r="1835" spans="2:11" x14ac:dyDescent="0.2">
      <c r="B1835" s="72">
        <v>1830</v>
      </c>
      <c r="E1835" s="84" t="s">
        <v>538</v>
      </c>
      <c r="F1835" s="84" t="s">
        <v>3624</v>
      </c>
      <c r="G1835" s="84" t="s">
        <v>3173</v>
      </c>
      <c r="H1835" s="84" t="s">
        <v>1533</v>
      </c>
      <c r="I1835" s="606">
        <v>13151</v>
      </c>
      <c r="J1835" s="105" t="s">
        <v>940</v>
      </c>
    </row>
    <row r="1836" spans="2:11" x14ac:dyDescent="0.2">
      <c r="B1836" s="72">
        <v>1831</v>
      </c>
      <c r="D1836" s="75">
        <v>1</v>
      </c>
      <c r="E1836" s="434" t="s">
        <v>538</v>
      </c>
      <c r="F1836" s="434" t="s">
        <v>493</v>
      </c>
      <c r="G1836" s="434" t="s">
        <v>106</v>
      </c>
      <c r="H1836" s="112" t="s">
        <v>479</v>
      </c>
      <c r="I1836" s="605">
        <v>13120</v>
      </c>
      <c r="J1836" s="105" t="s">
        <v>940</v>
      </c>
    </row>
    <row r="1837" spans="2:11" x14ac:dyDescent="0.2">
      <c r="B1837" s="72">
        <v>1832</v>
      </c>
      <c r="D1837" s="75">
        <v>1</v>
      </c>
      <c r="E1837" s="275" t="s">
        <v>538</v>
      </c>
      <c r="F1837" s="275" t="s">
        <v>493</v>
      </c>
      <c r="G1837" s="275" t="s">
        <v>106</v>
      </c>
      <c r="H1837" s="275" t="s">
        <v>2535</v>
      </c>
      <c r="I1837" s="642">
        <v>14609</v>
      </c>
      <c r="J1837" s="105" t="s">
        <v>940</v>
      </c>
    </row>
    <row r="1838" spans="2:11" x14ac:dyDescent="0.2">
      <c r="B1838" s="72">
        <v>1833</v>
      </c>
      <c r="D1838" s="75"/>
      <c r="E1838" s="84" t="s">
        <v>538</v>
      </c>
      <c r="F1838" s="84" t="s">
        <v>493</v>
      </c>
      <c r="G1838" s="84" t="s">
        <v>106</v>
      </c>
      <c r="H1838" s="84" t="s">
        <v>181</v>
      </c>
      <c r="I1838" s="606">
        <v>14766</v>
      </c>
      <c r="J1838" s="105"/>
    </row>
    <row r="1839" spans="2:11" x14ac:dyDescent="0.2">
      <c r="B1839" s="72">
        <v>1834</v>
      </c>
      <c r="E1839" s="343" t="s">
        <v>3341</v>
      </c>
      <c r="F1839" s="343" t="s">
        <v>3191</v>
      </c>
      <c r="G1839" s="343" t="s">
        <v>702</v>
      </c>
      <c r="H1839" s="343" t="s">
        <v>1533</v>
      </c>
      <c r="I1839" s="493">
        <v>13261</v>
      </c>
      <c r="J1839" s="105" t="s">
        <v>940</v>
      </c>
    </row>
    <row r="1840" spans="2:11" x14ac:dyDescent="0.2">
      <c r="B1840" s="72">
        <v>1835</v>
      </c>
      <c r="E1840" s="87" t="s">
        <v>3676</v>
      </c>
      <c r="F1840" s="87" t="s">
        <v>3625</v>
      </c>
      <c r="G1840" s="87" t="s">
        <v>2476</v>
      </c>
      <c r="H1840" s="87" t="s">
        <v>1469</v>
      </c>
      <c r="I1840" s="609">
        <v>13116</v>
      </c>
      <c r="J1840" s="105" t="s">
        <v>940</v>
      </c>
    </row>
    <row r="1841" spans="2:10" x14ac:dyDescent="0.2">
      <c r="B1841" s="72">
        <v>1836</v>
      </c>
      <c r="E1841" s="89" t="s">
        <v>453</v>
      </c>
      <c r="F1841" s="89" t="s">
        <v>3461</v>
      </c>
      <c r="G1841" s="89" t="s">
        <v>702</v>
      </c>
      <c r="H1841" s="89" t="s">
        <v>10</v>
      </c>
      <c r="I1841" s="607">
        <v>13116</v>
      </c>
      <c r="J1841" s="105" t="s">
        <v>940</v>
      </c>
    </row>
    <row r="1842" spans="2:10" x14ac:dyDescent="0.2">
      <c r="B1842" s="72">
        <v>1837</v>
      </c>
      <c r="E1842" s="836" t="s">
        <v>807</v>
      </c>
      <c r="F1842" s="836" t="s">
        <v>701</v>
      </c>
      <c r="G1842" s="836" t="s">
        <v>205</v>
      </c>
      <c r="H1842" s="836" t="s">
        <v>3942</v>
      </c>
      <c r="I1842" s="838">
        <v>14703</v>
      </c>
      <c r="J1842" s="105" t="s">
        <v>940</v>
      </c>
    </row>
    <row r="1843" spans="2:10" x14ac:dyDescent="0.2">
      <c r="B1843" s="72">
        <v>1838</v>
      </c>
      <c r="E1843" s="81" t="s">
        <v>808</v>
      </c>
      <c r="F1843" s="81" t="s">
        <v>3291</v>
      </c>
      <c r="G1843" s="81" t="s">
        <v>94</v>
      </c>
      <c r="H1843" s="81" t="s">
        <v>3942</v>
      </c>
      <c r="I1843" s="611">
        <v>13131</v>
      </c>
      <c r="J1843" s="105" t="s">
        <v>940</v>
      </c>
    </row>
    <row r="1844" spans="2:10" x14ac:dyDescent="0.2">
      <c r="B1844" s="72">
        <v>1839</v>
      </c>
      <c r="E1844" s="87" t="s">
        <v>3677</v>
      </c>
      <c r="F1844" s="87" t="s">
        <v>701</v>
      </c>
      <c r="G1844" s="87" t="s">
        <v>702</v>
      </c>
      <c r="H1844" s="87" t="s">
        <v>1469</v>
      </c>
      <c r="I1844" s="609">
        <v>13116</v>
      </c>
      <c r="J1844" s="105" t="s">
        <v>940</v>
      </c>
    </row>
    <row r="1845" spans="2:10" x14ac:dyDescent="0.2">
      <c r="B1845" s="72">
        <v>1840</v>
      </c>
      <c r="E1845" s="84" t="s">
        <v>3327</v>
      </c>
      <c r="F1845" s="84" t="s">
        <v>920</v>
      </c>
      <c r="G1845" s="84" t="s">
        <v>3292</v>
      </c>
      <c r="H1845" s="645" t="s">
        <v>3046</v>
      </c>
      <c r="I1845" s="606">
        <v>14727</v>
      </c>
      <c r="J1845" s="105" t="s">
        <v>940</v>
      </c>
    </row>
    <row r="1846" spans="2:10" x14ac:dyDescent="0.2">
      <c r="B1846" s="72">
        <v>1841</v>
      </c>
      <c r="E1846" s="84" t="s">
        <v>4077</v>
      </c>
      <c r="F1846" s="84" t="s">
        <v>905</v>
      </c>
      <c r="G1846" s="84" t="s">
        <v>94</v>
      </c>
      <c r="H1846" s="84" t="s">
        <v>2770</v>
      </c>
      <c r="I1846" s="606">
        <v>13261</v>
      </c>
      <c r="J1846" s="105" t="s">
        <v>940</v>
      </c>
    </row>
    <row r="1847" spans="2:10" x14ac:dyDescent="0.2">
      <c r="B1847" s="72">
        <v>1842</v>
      </c>
      <c r="E1847" s="84" t="s">
        <v>3342</v>
      </c>
      <c r="F1847" s="84" t="s">
        <v>706</v>
      </c>
      <c r="G1847" s="84" t="s">
        <v>702</v>
      </c>
      <c r="H1847" s="84" t="s">
        <v>1533</v>
      </c>
      <c r="I1847" s="606">
        <v>13151</v>
      </c>
      <c r="J1847" s="105" t="s">
        <v>940</v>
      </c>
    </row>
    <row r="1848" spans="2:10" x14ac:dyDescent="0.2">
      <c r="B1848" s="72">
        <v>1843</v>
      </c>
      <c r="E1848" s="84" t="s">
        <v>3328</v>
      </c>
      <c r="F1848" s="84" t="s">
        <v>3625</v>
      </c>
      <c r="G1848" s="84" t="s">
        <v>787</v>
      </c>
      <c r="H1848" s="645" t="s">
        <v>3046</v>
      </c>
      <c r="I1848" s="606">
        <v>14578</v>
      </c>
      <c r="J1848" s="105" t="s">
        <v>940</v>
      </c>
    </row>
    <row r="1849" spans="2:10" x14ac:dyDescent="0.2">
      <c r="B1849" s="72">
        <v>1844</v>
      </c>
      <c r="E1849" s="87" t="s">
        <v>3678</v>
      </c>
      <c r="F1849" s="87" t="s">
        <v>3650</v>
      </c>
      <c r="G1849" s="87" t="s">
        <v>929</v>
      </c>
      <c r="H1849" s="87" t="s">
        <v>1469</v>
      </c>
      <c r="I1849" s="609">
        <v>13111</v>
      </c>
      <c r="J1849" s="105" t="s">
        <v>940</v>
      </c>
    </row>
    <row r="1850" spans="2:10" x14ac:dyDescent="0.2">
      <c r="B1850" s="72">
        <v>1845</v>
      </c>
      <c r="E1850" s="84" t="s">
        <v>540</v>
      </c>
      <c r="F1850" s="84" t="s">
        <v>3630</v>
      </c>
      <c r="G1850" s="84" t="s">
        <v>3153</v>
      </c>
      <c r="H1850" s="84" t="s">
        <v>479</v>
      </c>
      <c r="I1850" s="606">
        <v>14336</v>
      </c>
      <c r="J1850" s="105" t="s">
        <v>1245</v>
      </c>
    </row>
    <row r="1851" spans="2:10" ht="13.5" thickBot="1" x14ac:dyDescent="0.25">
      <c r="B1851" s="72">
        <v>1846</v>
      </c>
      <c r="E1851" s="87" t="s">
        <v>931</v>
      </c>
      <c r="F1851" s="87" t="s">
        <v>3013</v>
      </c>
      <c r="G1851" s="87" t="s">
        <v>3888</v>
      </c>
      <c r="H1851" s="87" t="s">
        <v>3045</v>
      </c>
      <c r="I1851" s="609">
        <v>13301</v>
      </c>
      <c r="J1851" s="105" t="s">
        <v>940</v>
      </c>
    </row>
    <row r="1852" spans="2:10" x14ac:dyDescent="0.2">
      <c r="B1852" s="72">
        <v>1847</v>
      </c>
      <c r="D1852" s="649">
        <v>1</v>
      </c>
      <c r="E1852" s="112" t="s">
        <v>931</v>
      </c>
      <c r="F1852" s="112" t="s">
        <v>202</v>
      </c>
      <c r="G1852" s="112" t="s">
        <v>106</v>
      </c>
      <c r="H1852" s="112" t="s">
        <v>1469</v>
      </c>
      <c r="I1852" s="605">
        <v>13180</v>
      </c>
      <c r="J1852" s="105" t="s">
        <v>940</v>
      </c>
    </row>
    <row r="1853" spans="2:10" ht="13.5" thickBot="1" x14ac:dyDescent="0.25">
      <c r="B1853" s="72">
        <v>1848</v>
      </c>
      <c r="D1853" s="650"/>
      <c r="E1853" s="84" t="s">
        <v>931</v>
      </c>
      <c r="F1853" s="84" t="s">
        <v>202</v>
      </c>
      <c r="G1853" s="84" t="s">
        <v>106</v>
      </c>
      <c r="H1853" s="84" t="s">
        <v>1468</v>
      </c>
      <c r="I1853" s="606">
        <v>14285</v>
      </c>
      <c r="J1853" s="105" t="s">
        <v>940</v>
      </c>
    </row>
    <row r="1854" spans="2:10" x14ac:dyDescent="0.2">
      <c r="B1854" s="72">
        <v>1849</v>
      </c>
      <c r="D1854" s="649">
        <v>1</v>
      </c>
      <c r="E1854" s="112" t="s">
        <v>4078</v>
      </c>
      <c r="F1854" s="112" t="s">
        <v>3158</v>
      </c>
      <c r="G1854" s="112" t="s">
        <v>3622</v>
      </c>
      <c r="H1854" s="112" t="s">
        <v>1469</v>
      </c>
      <c r="I1854" s="605">
        <v>13108</v>
      </c>
      <c r="J1854" s="105" t="s">
        <v>940</v>
      </c>
    </row>
    <row r="1855" spans="2:10" ht="13.5" thickBot="1" x14ac:dyDescent="0.25">
      <c r="B1855" s="72">
        <v>1850</v>
      </c>
      <c r="D1855" s="650"/>
      <c r="E1855" s="87" t="s">
        <v>4078</v>
      </c>
      <c r="F1855" s="87" t="s">
        <v>3158</v>
      </c>
      <c r="G1855" s="87" t="s">
        <v>3622</v>
      </c>
      <c r="H1855" s="87" t="s">
        <v>1468</v>
      </c>
      <c r="I1855" s="609">
        <v>13561</v>
      </c>
      <c r="J1855" s="105" t="s">
        <v>940</v>
      </c>
    </row>
    <row r="1856" spans="2:10" x14ac:dyDescent="0.2">
      <c r="B1856" s="72">
        <v>1851</v>
      </c>
      <c r="E1856" s="87" t="s">
        <v>4078</v>
      </c>
      <c r="F1856" s="87" t="s">
        <v>3624</v>
      </c>
      <c r="G1856" s="87" t="s">
        <v>443</v>
      </c>
      <c r="H1856" s="87" t="s">
        <v>2535</v>
      </c>
      <c r="I1856" s="609">
        <v>13108</v>
      </c>
      <c r="J1856" s="105" t="s">
        <v>940</v>
      </c>
    </row>
    <row r="1857" spans="2:10" x14ac:dyDescent="0.2">
      <c r="B1857" s="72">
        <v>1852</v>
      </c>
      <c r="E1857" s="88" t="s">
        <v>4078</v>
      </c>
      <c r="F1857" s="88" t="s">
        <v>3705</v>
      </c>
      <c r="G1857" s="88" t="s">
        <v>3636</v>
      </c>
      <c r="H1857" s="88" t="s">
        <v>2770</v>
      </c>
      <c r="I1857" s="608">
        <v>13334</v>
      </c>
      <c r="J1857" s="105" t="s">
        <v>1245</v>
      </c>
    </row>
    <row r="1858" spans="2:10" x14ac:dyDescent="0.2">
      <c r="B1858" s="72">
        <v>1853</v>
      </c>
      <c r="E1858" s="84" t="s">
        <v>4078</v>
      </c>
      <c r="F1858" s="84" t="s">
        <v>3166</v>
      </c>
      <c r="G1858" s="84" t="s">
        <v>3173</v>
      </c>
      <c r="H1858" s="84" t="s">
        <v>10</v>
      </c>
      <c r="I1858" s="606">
        <v>14614</v>
      </c>
      <c r="J1858" s="105" t="s">
        <v>939</v>
      </c>
    </row>
    <row r="1859" spans="2:10" x14ac:dyDescent="0.2">
      <c r="B1859" s="72">
        <v>1854</v>
      </c>
      <c r="E1859" s="84" t="s">
        <v>3343</v>
      </c>
      <c r="F1859" s="84" t="s">
        <v>3344</v>
      </c>
      <c r="G1859" s="84" t="s">
        <v>2186</v>
      </c>
      <c r="H1859" s="84" t="s">
        <v>1533</v>
      </c>
      <c r="I1859" s="606">
        <v>14873</v>
      </c>
      <c r="J1859" s="105" t="s">
        <v>940</v>
      </c>
    </row>
    <row r="1860" spans="2:10" x14ac:dyDescent="0.2">
      <c r="B1860" s="72">
        <v>1855</v>
      </c>
      <c r="E1860" s="84" t="s">
        <v>541</v>
      </c>
      <c r="F1860" s="84" t="s">
        <v>542</v>
      </c>
      <c r="G1860" s="84" t="s">
        <v>1770</v>
      </c>
      <c r="H1860" s="84" t="s">
        <v>479</v>
      </c>
      <c r="I1860" s="606">
        <v>13801</v>
      </c>
      <c r="J1860" s="105" t="s">
        <v>940</v>
      </c>
    </row>
    <row r="1861" spans="2:10" x14ac:dyDescent="0.2">
      <c r="B1861" s="72">
        <v>1856</v>
      </c>
      <c r="E1861" s="84" t="s">
        <v>543</v>
      </c>
      <c r="F1861" s="84" t="s">
        <v>905</v>
      </c>
      <c r="G1861" s="84" t="s">
        <v>3329</v>
      </c>
      <c r="H1861" s="645" t="s">
        <v>3046</v>
      </c>
      <c r="I1861" s="606">
        <v>14108</v>
      </c>
      <c r="J1861" s="105" t="s">
        <v>940</v>
      </c>
    </row>
    <row r="1862" spans="2:10" x14ac:dyDescent="0.2">
      <c r="B1862" s="72">
        <v>1857</v>
      </c>
      <c r="D1862" s="75">
        <v>1</v>
      </c>
      <c r="E1862" s="434" t="s">
        <v>543</v>
      </c>
      <c r="F1862" s="434" t="s">
        <v>544</v>
      </c>
      <c r="G1862" s="434" t="s">
        <v>94</v>
      </c>
      <c r="H1862" s="112" t="s">
        <v>479</v>
      </c>
      <c r="I1862" s="605">
        <v>14293</v>
      </c>
      <c r="J1862" s="105" t="s">
        <v>940</v>
      </c>
    </row>
    <row r="1863" spans="2:10" x14ac:dyDescent="0.2">
      <c r="B1863" s="72">
        <v>1858</v>
      </c>
      <c r="D1863" s="75">
        <v>1</v>
      </c>
      <c r="E1863" s="275" t="s">
        <v>543</v>
      </c>
      <c r="F1863" s="275" t="s">
        <v>544</v>
      </c>
      <c r="G1863" s="275" t="s">
        <v>94</v>
      </c>
      <c r="H1863" s="275" t="s">
        <v>2535</v>
      </c>
      <c r="I1863" s="642">
        <v>14553</v>
      </c>
      <c r="J1863" s="105" t="s">
        <v>940</v>
      </c>
    </row>
    <row r="1864" spans="2:10" x14ac:dyDescent="0.2">
      <c r="B1864" s="72">
        <v>1859</v>
      </c>
      <c r="D1864" s="75"/>
      <c r="E1864" s="84" t="s">
        <v>543</v>
      </c>
      <c r="F1864" s="84" t="s">
        <v>544</v>
      </c>
      <c r="G1864" s="84" t="s">
        <v>94</v>
      </c>
      <c r="H1864" s="84" t="s">
        <v>2670</v>
      </c>
      <c r="I1864" s="606">
        <v>14766</v>
      </c>
      <c r="J1864" s="105"/>
    </row>
    <row r="1865" spans="2:10" x14ac:dyDescent="0.2">
      <c r="B1865" s="72">
        <v>1860</v>
      </c>
      <c r="E1865" s="836" t="s">
        <v>3345</v>
      </c>
      <c r="F1865" s="836" t="s">
        <v>3624</v>
      </c>
      <c r="G1865" s="836" t="s">
        <v>3622</v>
      </c>
      <c r="H1865" s="836" t="s">
        <v>1533</v>
      </c>
      <c r="I1865" s="838">
        <v>14873</v>
      </c>
      <c r="J1865" s="105" t="s">
        <v>940</v>
      </c>
    </row>
    <row r="1866" spans="2:10" x14ac:dyDescent="0.2">
      <c r="B1866" s="72">
        <v>1861</v>
      </c>
      <c r="E1866" s="836" t="s">
        <v>320</v>
      </c>
      <c r="F1866" s="836" t="s">
        <v>698</v>
      </c>
      <c r="G1866" s="836" t="s">
        <v>91</v>
      </c>
      <c r="H1866" s="836" t="s">
        <v>3047</v>
      </c>
      <c r="I1866" s="838">
        <v>14894</v>
      </c>
      <c r="J1866" s="105" t="s">
        <v>940</v>
      </c>
    </row>
    <row r="1867" spans="2:10" x14ac:dyDescent="0.2">
      <c r="B1867" s="72">
        <v>1862</v>
      </c>
      <c r="E1867" s="844" t="s">
        <v>4272</v>
      </c>
      <c r="F1867" s="844" t="s">
        <v>1515</v>
      </c>
      <c r="G1867" s="844" t="s">
        <v>710</v>
      </c>
      <c r="H1867" s="844" t="s">
        <v>1533</v>
      </c>
      <c r="I1867" s="882" t="s">
        <v>1534</v>
      </c>
      <c r="J1867" s="105" t="s">
        <v>940</v>
      </c>
    </row>
    <row r="1868" spans="2:10" x14ac:dyDescent="0.2">
      <c r="B1868" s="72">
        <v>1863</v>
      </c>
      <c r="D1868" s="75">
        <v>1</v>
      </c>
      <c r="E1868" s="275" t="s">
        <v>545</v>
      </c>
      <c r="F1868" s="275" t="s">
        <v>786</v>
      </c>
      <c r="G1868" s="275" t="s">
        <v>515</v>
      </c>
      <c r="H1868" s="275" t="s">
        <v>479</v>
      </c>
      <c r="I1868" s="642">
        <v>13928</v>
      </c>
      <c r="J1868" s="105" t="s">
        <v>940</v>
      </c>
    </row>
    <row r="1869" spans="2:10" x14ac:dyDescent="0.2">
      <c r="B1869" s="72">
        <v>1864</v>
      </c>
      <c r="D1869" s="75"/>
      <c r="E1869" s="84" t="s">
        <v>545</v>
      </c>
      <c r="F1869" s="84" t="s">
        <v>786</v>
      </c>
      <c r="G1869" s="84" t="s">
        <v>515</v>
      </c>
      <c r="H1869" s="84" t="s">
        <v>3943</v>
      </c>
      <c r="I1869" s="606">
        <v>14766</v>
      </c>
      <c r="J1869" s="105"/>
    </row>
    <row r="1870" spans="2:10" x14ac:dyDescent="0.2">
      <c r="B1870" s="72">
        <v>1865</v>
      </c>
      <c r="E1870" s="87" t="s">
        <v>2320</v>
      </c>
      <c r="F1870" s="87" t="s">
        <v>2929</v>
      </c>
      <c r="G1870" s="87" t="s">
        <v>1582</v>
      </c>
      <c r="H1870" s="87" t="s">
        <v>2531</v>
      </c>
      <c r="I1870" s="609">
        <v>13108</v>
      </c>
      <c r="J1870" s="105" t="s">
        <v>940</v>
      </c>
    </row>
    <row r="1871" spans="2:10" x14ac:dyDescent="0.2">
      <c r="B1871" s="72">
        <v>1866</v>
      </c>
      <c r="E1871" s="84" t="s">
        <v>4079</v>
      </c>
      <c r="F1871" s="84" t="s">
        <v>3859</v>
      </c>
      <c r="G1871" s="84" t="s">
        <v>3634</v>
      </c>
      <c r="H1871" s="84" t="s">
        <v>2770</v>
      </c>
      <c r="I1871" s="606">
        <v>14781</v>
      </c>
      <c r="J1871" s="105" t="s">
        <v>940</v>
      </c>
    </row>
    <row r="1872" spans="2:10" ht="13.5" thickBot="1" x14ac:dyDescent="0.25">
      <c r="B1872" s="72">
        <v>1867</v>
      </c>
      <c r="E1872" s="88" t="s">
        <v>546</v>
      </c>
      <c r="F1872" s="88" t="s">
        <v>3705</v>
      </c>
      <c r="G1872" s="88" t="s">
        <v>710</v>
      </c>
      <c r="H1872" s="88" t="s">
        <v>479</v>
      </c>
      <c r="I1872" s="608">
        <v>13197</v>
      </c>
      <c r="J1872" s="105" t="s">
        <v>940</v>
      </c>
    </row>
    <row r="1873" spans="2:10" x14ac:dyDescent="0.2">
      <c r="B1873" s="72">
        <v>1868</v>
      </c>
      <c r="D1873" s="649">
        <v>1</v>
      </c>
      <c r="E1873" s="275" t="s">
        <v>547</v>
      </c>
      <c r="F1873" s="275" t="s">
        <v>905</v>
      </c>
      <c r="G1873" s="275" t="s">
        <v>1640</v>
      </c>
      <c r="H1873" s="275" t="s">
        <v>479</v>
      </c>
      <c r="I1873" s="642">
        <v>14553</v>
      </c>
      <c r="J1873" s="105" t="s">
        <v>940</v>
      </c>
    </row>
    <row r="1874" spans="2:10" ht="13.5" thickBot="1" x14ac:dyDescent="0.25">
      <c r="B1874" s="72">
        <v>1869</v>
      </c>
      <c r="D1874" s="650"/>
      <c r="E1874" s="84" t="s">
        <v>547</v>
      </c>
      <c r="F1874" s="84" t="s">
        <v>905</v>
      </c>
      <c r="G1874" s="84" t="s">
        <v>1640</v>
      </c>
      <c r="H1874" s="84" t="s">
        <v>3943</v>
      </c>
      <c r="I1874" s="606">
        <v>14766</v>
      </c>
      <c r="J1874" s="105"/>
    </row>
    <row r="1875" spans="2:10" x14ac:dyDescent="0.2">
      <c r="B1875" s="72">
        <v>1870</v>
      </c>
      <c r="D1875" s="649">
        <v>1</v>
      </c>
      <c r="E1875" s="275" t="s">
        <v>547</v>
      </c>
      <c r="F1875" s="275" t="s">
        <v>90</v>
      </c>
      <c r="G1875" s="275" t="s">
        <v>3636</v>
      </c>
      <c r="H1875" s="275" t="s">
        <v>479</v>
      </c>
      <c r="I1875" s="642">
        <v>14578</v>
      </c>
      <c r="J1875" s="105" t="s">
        <v>940</v>
      </c>
    </row>
    <row r="1876" spans="2:10" ht="13.5" thickBot="1" x14ac:dyDescent="0.25">
      <c r="B1876" s="72">
        <v>1871</v>
      </c>
      <c r="D1876" s="650"/>
      <c r="E1876" s="84" t="s">
        <v>547</v>
      </c>
      <c r="F1876" s="84" t="s">
        <v>90</v>
      </c>
      <c r="G1876" s="84" t="s">
        <v>1192</v>
      </c>
      <c r="H1876" s="84" t="s">
        <v>180</v>
      </c>
      <c r="I1876" s="606">
        <v>14766</v>
      </c>
      <c r="J1876" s="105"/>
    </row>
    <row r="1877" spans="2:10" x14ac:dyDescent="0.2">
      <c r="B1877" s="72">
        <v>1872</v>
      </c>
      <c r="E1877" s="81" t="s">
        <v>547</v>
      </c>
      <c r="F1877" s="81" t="s">
        <v>103</v>
      </c>
      <c r="G1877" s="81" t="s">
        <v>3890</v>
      </c>
      <c r="H1877" s="81" t="s">
        <v>2531</v>
      </c>
      <c r="I1877" s="611">
        <v>13111</v>
      </c>
      <c r="J1877" s="105" t="s">
        <v>940</v>
      </c>
    </row>
    <row r="1878" spans="2:10" x14ac:dyDescent="0.2">
      <c r="B1878" s="72">
        <v>1873</v>
      </c>
      <c r="E1878" s="84" t="s">
        <v>548</v>
      </c>
      <c r="F1878" s="84" t="s">
        <v>786</v>
      </c>
      <c r="G1878" s="84" t="s">
        <v>906</v>
      </c>
      <c r="H1878" s="84" t="s">
        <v>479</v>
      </c>
      <c r="I1878" s="606">
        <v>13197</v>
      </c>
      <c r="J1878" s="105" t="s">
        <v>940</v>
      </c>
    </row>
    <row r="1879" spans="2:10" x14ac:dyDescent="0.2">
      <c r="B1879" s="72">
        <v>1874</v>
      </c>
      <c r="E1879" s="87" t="s">
        <v>454</v>
      </c>
      <c r="F1879" s="87" t="s">
        <v>706</v>
      </c>
      <c r="G1879" s="87" t="s">
        <v>3173</v>
      </c>
      <c r="H1879" s="87" t="s">
        <v>10</v>
      </c>
      <c r="I1879" s="609">
        <v>13224</v>
      </c>
      <c r="J1879" s="105" t="s">
        <v>940</v>
      </c>
    </row>
    <row r="1880" spans="2:10" x14ac:dyDescent="0.2">
      <c r="B1880" s="72">
        <v>1875</v>
      </c>
      <c r="E1880" s="84" t="s">
        <v>3346</v>
      </c>
      <c r="F1880" s="84" t="s">
        <v>202</v>
      </c>
      <c r="G1880" s="84" t="s">
        <v>1006</v>
      </c>
      <c r="H1880" s="84" t="s">
        <v>1533</v>
      </c>
      <c r="I1880" s="606">
        <v>14873</v>
      </c>
      <c r="J1880" s="105" t="s">
        <v>940</v>
      </c>
    </row>
    <row r="1881" spans="2:10" x14ac:dyDescent="0.2">
      <c r="B1881" s="72">
        <v>1876</v>
      </c>
      <c r="E1881" s="84" t="s">
        <v>3347</v>
      </c>
      <c r="F1881" s="84" t="s">
        <v>3158</v>
      </c>
      <c r="G1881" s="84" t="s">
        <v>94</v>
      </c>
      <c r="H1881" s="84" t="s">
        <v>1533</v>
      </c>
      <c r="I1881" s="606">
        <v>14730</v>
      </c>
      <c r="J1881" s="105" t="s">
        <v>940</v>
      </c>
    </row>
    <row r="1882" spans="2:10" x14ac:dyDescent="0.2">
      <c r="B1882" s="72">
        <v>1877</v>
      </c>
      <c r="E1882" s="87" t="s">
        <v>549</v>
      </c>
      <c r="F1882" s="87" t="s">
        <v>905</v>
      </c>
      <c r="G1882" s="87" t="s">
        <v>1770</v>
      </c>
      <c r="H1882" s="87" t="s">
        <v>479</v>
      </c>
      <c r="I1882" s="609">
        <v>13114</v>
      </c>
      <c r="J1882" s="105" t="s">
        <v>940</v>
      </c>
    </row>
    <row r="1883" spans="2:10" x14ac:dyDescent="0.2">
      <c r="B1883" s="72">
        <v>1878</v>
      </c>
      <c r="E1883" s="84" t="s">
        <v>3348</v>
      </c>
      <c r="F1883" s="84" t="s">
        <v>905</v>
      </c>
      <c r="G1883" s="84" t="s">
        <v>702</v>
      </c>
      <c r="H1883" s="84" t="s">
        <v>1533</v>
      </c>
      <c r="I1883" s="606">
        <v>14088</v>
      </c>
      <c r="J1883" s="105" t="s">
        <v>940</v>
      </c>
    </row>
    <row r="1884" spans="2:10" x14ac:dyDescent="0.2">
      <c r="B1884" s="72">
        <v>1879</v>
      </c>
      <c r="E1884" s="84" t="s">
        <v>3349</v>
      </c>
      <c r="F1884" s="84" t="s">
        <v>3624</v>
      </c>
      <c r="G1884" s="84" t="s">
        <v>710</v>
      </c>
      <c r="H1884" s="84" t="s">
        <v>1533</v>
      </c>
      <c r="I1884" s="606">
        <v>14552</v>
      </c>
      <c r="J1884" s="105" t="s">
        <v>940</v>
      </c>
    </row>
    <row r="1885" spans="2:10" ht="13.5" thickBot="1" x14ac:dyDescent="0.25">
      <c r="B1885" s="72">
        <v>1880</v>
      </c>
      <c r="E1885" s="884" t="s">
        <v>3349</v>
      </c>
      <c r="F1885" s="884" t="s">
        <v>786</v>
      </c>
      <c r="G1885" s="884" t="s">
        <v>106</v>
      </c>
      <c r="H1885" s="884" t="s">
        <v>2772</v>
      </c>
      <c r="I1885" s="887">
        <v>13114</v>
      </c>
      <c r="J1885" s="105" t="s">
        <v>940</v>
      </c>
    </row>
    <row r="1886" spans="2:10" x14ac:dyDescent="0.2">
      <c r="B1886" s="72">
        <v>1881</v>
      </c>
      <c r="D1886" s="649">
        <v>1</v>
      </c>
      <c r="E1886" s="275" t="s">
        <v>455</v>
      </c>
      <c r="F1886" s="275" t="s">
        <v>786</v>
      </c>
      <c r="G1886" s="275" t="s">
        <v>702</v>
      </c>
      <c r="H1886" s="275" t="s">
        <v>10</v>
      </c>
      <c r="I1886" s="642">
        <v>14332</v>
      </c>
      <c r="J1886" s="105" t="s">
        <v>939</v>
      </c>
    </row>
    <row r="1887" spans="2:10" ht="13.5" thickBot="1" x14ac:dyDescent="0.25">
      <c r="B1887" s="72">
        <v>1882</v>
      </c>
      <c r="D1887" s="650"/>
      <c r="E1887" s="84" t="s">
        <v>455</v>
      </c>
      <c r="F1887" s="84" t="s">
        <v>786</v>
      </c>
      <c r="G1887" s="84" t="s">
        <v>702</v>
      </c>
      <c r="H1887" s="84" t="s">
        <v>401</v>
      </c>
      <c r="I1887" s="606">
        <v>15117</v>
      </c>
      <c r="J1887" s="105"/>
    </row>
    <row r="1888" spans="2:10" x14ac:dyDescent="0.2">
      <c r="B1888" s="72">
        <v>1883</v>
      </c>
      <c r="D1888" s="649">
        <v>1</v>
      </c>
      <c r="E1888" s="275" t="s">
        <v>1264</v>
      </c>
      <c r="F1888" s="275" t="s">
        <v>3158</v>
      </c>
      <c r="G1888" s="275" t="s">
        <v>917</v>
      </c>
      <c r="H1888" s="275" t="s">
        <v>2535</v>
      </c>
      <c r="I1888" s="642">
        <v>13114</v>
      </c>
      <c r="J1888" s="105" t="s">
        <v>940</v>
      </c>
    </row>
    <row r="1889" spans="2:10" ht="13.5" thickBot="1" x14ac:dyDescent="0.25">
      <c r="B1889" s="72">
        <v>1884</v>
      </c>
      <c r="D1889" s="650"/>
      <c r="E1889" s="84" t="s">
        <v>1264</v>
      </c>
      <c r="F1889" s="84" t="s">
        <v>3158</v>
      </c>
      <c r="G1889" s="84" t="s">
        <v>917</v>
      </c>
      <c r="H1889" s="84" t="s">
        <v>178</v>
      </c>
      <c r="I1889" s="606">
        <v>14766</v>
      </c>
      <c r="J1889" s="105"/>
    </row>
    <row r="1890" spans="2:10" x14ac:dyDescent="0.2">
      <c r="B1890" s="72">
        <v>1885</v>
      </c>
      <c r="D1890" s="649">
        <v>1</v>
      </c>
      <c r="E1890" s="275" t="s">
        <v>550</v>
      </c>
      <c r="F1890" s="275" t="s">
        <v>503</v>
      </c>
      <c r="G1890" s="275" t="s">
        <v>3292</v>
      </c>
      <c r="H1890" s="275" t="s">
        <v>479</v>
      </c>
      <c r="I1890" s="642">
        <v>14553</v>
      </c>
      <c r="J1890" s="105" t="s">
        <v>940</v>
      </c>
    </row>
    <row r="1891" spans="2:10" ht="13.5" thickBot="1" x14ac:dyDescent="0.25">
      <c r="B1891" s="72">
        <v>1886</v>
      </c>
      <c r="D1891" s="650"/>
      <c r="E1891" s="84" t="s">
        <v>550</v>
      </c>
      <c r="F1891" s="84" t="s">
        <v>503</v>
      </c>
      <c r="G1891" s="84" t="s">
        <v>3292</v>
      </c>
      <c r="H1891" s="84" t="s">
        <v>3943</v>
      </c>
      <c r="I1891" s="606">
        <v>14766</v>
      </c>
      <c r="J1891" s="105"/>
    </row>
    <row r="1892" spans="2:10" ht="13.5" thickBot="1" x14ac:dyDescent="0.25">
      <c r="B1892" s="72">
        <v>1887</v>
      </c>
      <c r="E1892" s="84" t="s">
        <v>550</v>
      </c>
      <c r="F1892" s="84" t="s">
        <v>506</v>
      </c>
      <c r="G1892" s="84" t="s">
        <v>906</v>
      </c>
      <c r="H1892" s="84" t="s">
        <v>479</v>
      </c>
      <c r="I1892" s="606">
        <v>13114</v>
      </c>
      <c r="J1892" s="105" t="s">
        <v>940</v>
      </c>
    </row>
    <row r="1893" spans="2:10" x14ac:dyDescent="0.2">
      <c r="B1893" s="72">
        <v>1888</v>
      </c>
      <c r="D1893" s="880">
        <v>1</v>
      </c>
      <c r="E1893" s="879" t="s">
        <v>4159</v>
      </c>
      <c r="F1893" s="879" t="s">
        <v>4160</v>
      </c>
      <c r="G1893" s="879" t="s">
        <v>702</v>
      </c>
      <c r="H1893" s="879" t="s">
        <v>479</v>
      </c>
      <c r="I1893" s="876" t="s">
        <v>195</v>
      </c>
      <c r="J1893" s="105"/>
    </row>
    <row r="1894" spans="2:10" ht="13.5" thickBot="1" x14ac:dyDescent="0.25">
      <c r="B1894" s="72">
        <v>1889</v>
      </c>
      <c r="D1894" s="881"/>
      <c r="E1894" s="836" t="s">
        <v>4159</v>
      </c>
      <c r="F1894" s="836" t="s">
        <v>4160</v>
      </c>
      <c r="G1894" s="836" t="s">
        <v>702</v>
      </c>
      <c r="H1894" s="836" t="s">
        <v>2535</v>
      </c>
      <c r="I1894" s="878" t="s">
        <v>4151</v>
      </c>
      <c r="J1894" s="105"/>
    </row>
    <row r="1895" spans="2:10" x14ac:dyDescent="0.2">
      <c r="B1895" s="72">
        <v>1890</v>
      </c>
      <c r="D1895" s="649">
        <v>1</v>
      </c>
      <c r="E1895" s="275" t="s">
        <v>551</v>
      </c>
      <c r="F1895" s="275" t="s">
        <v>3705</v>
      </c>
      <c r="G1895" s="275" t="s">
        <v>552</v>
      </c>
      <c r="H1895" s="275" t="s">
        <v>479</v>
      </c>
      <c r="I1895" s="642">
        <v>13681</v>
      </c>
      <c r="J1895" s="105" t="s">
        <v>940</v>
      </c>
    </row>
    <row r="1896" spans="2:10" ht="13.5" thickBot="1" x14ac:dyDescent="0.25">
      <c r="B1896" s="72">
        <v>1891</v>
      </c>
      <c r="D1896" s="650"/>
      <c r="E1896" s="84" t="s">
        <v>551</v>
      </c>
      <c r="F1896" s="84" t="s">
        <v>3705</v>
      </c>
      <c r="G1896" s="84" t="s">
        <v>552</v>
      </c>
      <c r="H1896" s="84" t="s">
        <v>3943</v>
      </c>
      <c r="I1896" s="606">
        <v>14766</v>
      </c>
      <c r="J1896" s="105"/>
    </row>
    <row r="1897" spans="2:10" x14ac:dyDescent="0.2">
      <c r="B1897" s="72">
        <v>1892</v>
      </c>
      <c r="E1897" s="89" t="s">
        <v>3679</v>
      </c>
      <c r="F1897" s="89" t="s">
        <v>3624</v>
      </c>
      <c r="G1897" s="89" t="s">
        <v>3888</v>
      </c>
      <c r="H1897" s="89" t="s">
        <v>1469</v>
      </c>
      <c r="I1897" s="607">
        <v>13151</v>
      </c>
      <c r="J1897" s="105" t="s">
        <v>940</v>
      </c>
    </row>
    <row r="1898" spans="2:10" x14ac:dyDescent="0.2">
      <c r="B1898" s="72">
        <v>1893</v>
      </c>
      <c r="E1898" s="84" t="s">
        <v>809</v>
      </c>
      <c r="F1898" s="84" t="s">
        <v>706</v>
      </c>
      <c r="G1898" s="84" t="s">
        <v>906</v>
      </c>
      <c r="H1898" s="84" t="s">
        <v>3942</v>
      </c>
      <c r="I1898" s="606">
        <v>14547</v>
      </c>
      <c r="J1898" s="105" t="s">
        <v>940</v>
      </c>
    </row>
    <row r="1899" spans="2:10" x14ac:dyDescent="0.2">
      <c r="B1899" s="72">
        <v>1894</v>
      </c>
      <c r="E1899" s="88" t="s">
        <v>1265</v>
      </c>
      <c r="F1899" s="88" t="s">
        <v>706</v>
      </c>
      <c r="G1899" s="88" t="s">
        <v>702</v>
      </c>
      <c r="H1899" s="88" t="s">
        <v>2535</v>
      </c>
      <c r="I1899" s="608">
        <v>13108</v>
      </c>
      <c r="J1899" s="105" t="s">
        <v>940</v>
      </c>
    </row>
    <row r="1900" spans="2:10" x14ac:dyDescent="0.2">
      <c r="B1900" s="72">
        <v>1895</v>
      </c>
      <c r="E1900" s="87" t="s">
        <v>3268</v>
      </c>
      <c r="F1900" s="87" t="s">
        <v>3625</v>
      </c>
      <c r="G1900" s="87" t="s">
        <v>1148</v>
      </c>
      <c r="H1900" s="87" t="s">
        <v>479</v>
      </c>
      <c r="I1900" s="612" t="s">
        <v>195</v>
      </c>
      <c r="J1900" s="105" t="s">
        <v>940</v>
      </c>
    </row>
    <row r="1901" spans="2:10" x14ac:dyDescent="0.2">
      <c r="B1901" s="72">
        <v>1896</v>
      </c>
      <c r="E1901" s="836" t="s">
        <v>321</v>
      </c>
      <c r="F1901" s="836" t="s">
        <v>3887</v>
      </c>
      <c r="G1901" s="836" t="s">
        <v>322</v>
      </c>
      <c r="H1901" s="836" t="s">
        <v>3047</v>
      </c>
      <c r="I1901" s="838">
        <v>14894</v>
      </c>
      <c r="J1901" s="105" t="s">
        <v>940</v>
      </c>
    </row>
    <row r="1902" spans="2:10" x14ac:dyDescent="0.2">
      <c r="B1902" s="72">
        <v>1897</v>
      </c>
      <c r="E1902" s="84" t="s">
        <v>3350</v>
      </c>
      <c r="F1902" s="84" t="s">
        <v>3351</v>
      </c>
      <c r="G1902" s="84" t="s">
        <v>3352</v>
      </c>
      <c r="H1902" s="84" t="s">
        <v>1533</v>
      </c>
      <c r="I1902" s="606">
        <v>13151</v>
      </c>
      <c r="J1902" s="105" t="s">
        <v>940</v>
      </c>
    </row>
    <row r="1903" spans="2:10" x14ac:dyDescent="0.2">
      <c r="B1903" s="72">
        <v>1898</v>
      </c>
      <c r="D1903" s="75">
        <v>1</v>
      </c>
      <c r="E1903" s="667" t="s">
        <v>3353</v>
      </c>
      <c r="F1903" s="667" t="s">
        <v>3354</v>
      </c>
      <c r="G1903" s="667" t="s">
        <v>3355</v>
      </c>
      <c r="H1903" s="112" t="s">
        <v>1533</v>
      </c>
      <c r="I1903" s="605">
        <v>14178</v>
      </c>
      <c r="J1903" s="105" t="s">
        <v>940</v>
      </c>
    </row>
    <row r="1904" spans="2:10" x14ac:dyDescent="0.2">
      <c r="B1904" s="72">
        <v>1899</v>
      </c>
      <c r="D1904" s="75"/>
      <c r="E1904" s="84" t="s">
        <v>3353</v>
      </c>
      <c r="F1904" s="84" t="s">
        <v>3354</v>
      </c>
      <c r="G1904" s="84" t="s">
        <v>3355</v>
      </c>
      <c r="H1904" s="84" t="s">
        <v>1469</v>
      </c>
      <c r="I1904" s="606">
        <v>14873</v>
      </c>
      <c r="J1904" s="105" t="s">
        <v>940</v>
      </c>
    </row>
    <row r="1905" spans="2:10" x14ac:dyDescent="0.2">
      <c r="B1905" s="72">
        <v>1900</v>
      </c>
      <c r="E1905" s="850" t="s">
        <v>355</v>
      </c>
      <c r="F1905" s="850" t="s">
        <v>905</v>
      </c>
      <c r="G1905" s="850" t="s">
        <v>106</v>
      </c>
      <c r="H1905" s="850" t="s">
        <v>3045</v>
      </c>
      <c r="I1905" s="852">
        <v>13142</v>
      </c>
      <c r="J1905" s="105" t="s">
        <v>940</v>
      </c>
    </row>
    <row r="1906" spans="2:10" x14ac:dyDescent="0.2">
      <c r="B1906" s="72">
        <v>1901</v>
      </c>
      <c r="E1906" s="84" t="s">
        <v>355</v>
      </c>
      <c r="F1906" s="84" t="s">
        <v>920</v>
      </c>
      <c r="G1906" s="84" t="s">
        <v>702</v>
      </c>
      <c r="H1906" s="645" t="s">
        <v>3046</v>
      </c>
      <c r="I1906" s="606">
        <v>14948</v>
      </c>
      <c r="J1906" s="105" t="s">
        <v>939</v>
      </c>
    </row>
    <row r="1907" spans="2:10" ht="13.5" thickBot="1" x14ac:dyDescent="0.25">
      <c r="B1907" s="72">
        <v>1902</v>
      </c>
      <c r="E1907" s="87" t="s">
        <v>355</v>
      </c>
      <c r="F1907" s="87" t="s">
        <v>3291</v>
      </c>
      <c r="G1907" s="87" t="s">
        <v>106</v>
      </c>
      <c r="H1907" s="87" t="s">
        <v>2772</v>
      </c>
      <c r="I1907" s="609">
        <v>13108</v>
      </c>
      <c r="J1907" s="105" t="s">
        <v>940</v>
      </c>
    </row>
    <row r="1908" spans="2:10" x14ac:dyDescent="0.2">
      <c r="B1908" s="72">
        <v>1903</v>
      </c>
      <c r="D1908" s="649">
        <v>1</v>
      </c>
      <c r="E1908" s="275" t="s">
        <v>355</v>
      </c>
      <c r="F1908" s="275" t="s">
        <v>86</v>
      </c>
      <c r="G1908" s="275" t="s">
        <v>702</v>
      </c>
      <c r="H1908" s="275" t="s">
        <v>3036</v>
      </c>
      <c r="I1908" s="642">
        <v>13458</v>
      </c>
      <c r="J1908" s="105" t="s">
        <v>940</v>
      </c>
    </row>
    <row r="1909" spans="2:10" ht="13.5" thickBot="1" x14ac:dyDescent="0.25">
      <c r="B1909" s="72">
        <v>1904</v>
      </c>
      <c r="D1909" s="651"/>
      <c r="E1909" s="84" t="s">
        <v>355</v>
      </c>
      <c r="F1909" s="84" t="s">
        <v>86</v>
      </c>
      <c r="G1909" s="84" t="s">
        <v>702</v>
      </c>
      <c r="H1909" s="84" t="s">
        <v>401</v>
      </c>
      <c r="I1909" s="606">
        <v>14766</v>
      </c>
      <c r="J1909" s="105"/>
    </row>
    <row r="1910" spans="2:10" x14ac:dyDescent="0.2">
      <c r="B1910" s="72">
        <v>1905</v>
      </c>
      <c r="D1910" s="649">
        <v>1</v>
      </c>
      <c r="E1910" s="434" t="s">
        <v>355</v>
      </c>
      <c r="F1910" s="434" t="s">
        <v>90</v>
      </c>
      <c r="G1910" s="434" t="s">
        <v>702</v>
      </c>
      <c r="H1910" s="112" t="s">
        <v>479</v>
      </c>
      <c r="I1910" s="605">
        <v>13114</v>
      </c>
      <c r="J1910" s="105" t="s">
        <v>940</v>
      </c>
    </row>
    <row r="1911" spans="2:10" x14ac:dyDescent="0.2">
      <c r="B1911" s="72">
        <v>1906</v>
      </c>
      <c r="D1911" s="651">
        <v>1</v>
      </c>
      <c r="E1911" s="275" t="s">
        <v>355</v>
      </c>
      <c r="F1911" s="275" t="s">
        <v>90</v>
      </c>
      <c r="G1911" s="275" t="s">
        <v>702</v>
      </c>
      <c r="H1911" s="275" t="s">
        <v>2535</v>
      </c>
      <c r="I1911" s="642">
        <v>14295</v>
      </c>
      <c r="J1911" s="105" t="s">
        <v>940</v>
      </c>
    </row>
    <row r="1912" spans="2:10" ht="13.5" thickBot="1" x14ac:dyDescent="0.25">
      <c r="B1912" s="72">
        <v>1907</v>
      </c>
      <c r="D1912" s="650"/>
      <c r="E1912" s="84" t="s">
        <v>355</v>
      </c>
      <c r="F1912" s="84" t="s">
        <v>90</v>
      </c>
      <c r="G1912" s="84" t="s">
        <v>702</v>
      </c>
      <c r="H1912" s="84" t="s">
        <v>3945</v>
      </c>
      <c r="I1912" s="606">
        <v>14766</v>
      </c>
      <c r="J1912" s="105"/>
    </row>
    <row r="1913" spans="2:10" x14ac:dyDescent="0.2">
      <c r="B1913" s="72">
        <v>1908</v>
      </c>
      <c r="D1913" s="649">
        <v>1</v>
      </c>
      <c r="E1913" s="275" t="s">
        <v>355</v>
      </c>
      <c r="F1913" s="275" t="s">
        <v>90</v>
      </c>
      <c r="G1913" s="275" t="s">
        <v>702</v>
      </c>
      <c r="H1913" s="275" t="s">
        <v>479</v>
      </c>
      <c r="I1913" s="642">
        <v>14547</v>
      </c>
      <c r="J1913" s="105" t="s">
        <v>940</v>
      </c>
    </row>
    <row r="1914" spans="2:10" ht="13.5" thickBot="1" x14ac:dyDescent="0.25">
      <c r="B1914" s="72">
        <v>1909</v>
      </c>
      <c r="D1914" s="650"/>
      <c r="E1914" s="84" t="s">
        <v>355</v>
      </c>
      <c r="F1914" s="84" t="s">
        <v>90</v>
      </c>
      <c r="G1914" s="84" t="s">
        <v>702</v>
      </c>
      <c r="H1914" s="84" t="s">
        <v>2681</v>
      </c>
      <c r="I1914" s="606">
        <v>14766</v>
      </c>
      <c r="J1914" s="105"/>
    </row>
    <row r="1915" spans="2:10" x14ac:dyDescent="0.2">
      <c r="B1915" s="72">
        <v>1910</v>
      </c>
      <c r="E1915" s="84" t="s">
        <v>355</v>
      </c>
      <c r="F1915" s="84" t="s">
        <v>101</v>
      </c>
      <c r="G1915" s="84" t="s">
        <v>906</v>
      </c>
      <c r="H1915" s="84" t="s">
        <v>2770</v>
      </c>
      <c r="I1915" s="606">
        <v>14661</v>
      </c>
      <c r="J1915" s="105" t="s">
        <v>940</v>
      </c>
    </row>
    <row r="1916" spans="2:10" x14ac:dyDescent="0.2">
      <c r="B1916" s="72">
        <v>1911</v>
      </c>
      <c r="E1916" s="89" t="s">
        <v>355</v>
      </c>
      <c r="F1916" s="89" t="s">
        <v>96</v>
      </c>
      <c r="G1916" s="89" t="s">
        <v>710</v>
      </c>
      <c r="H1916" s="89" t="s">
        <v>479</v>
      </c>
      <c r="I1916" s="607">
        <v>13193</v>
      </c>
      <c r="J1916" s="105" t="s">
        <v>940</v>
      </c>
    </row>
    <row r="1917" spans="2:10" x14ac:dyDescent="0.2">
      <c r="B1917" s="72">
        <v>1912</v>
      </c>
      <c r="D1917" s="75">
        <v>1</v>
      </c>
      <c r="E1917" s="434" t="s">
        <v>355</v>
      </c>
      <c r="F1917" s="434" t="s">
        <v>96</v>
      </c>
      <c r="G1917" s="434" t="s">
        <v>91</v>
      </c>
      <c r="H1917" s="112" t="s">
        <v>479</v>
      </c>
      <c r="I1917" s="605">
        <v>14382</v>
      </c>
      <c r="J1917" s="105" t="s">
        <v>940</v>
      </c>
    </row>
    <row r="1918" spans="2:10" x14ac:dyDescent="0.2">
      <c r="B1918" s="72">
        <v>1913</v>
      </c>
      <c r="D1918" s="75">
        <v>1</v>
      </c>
      <c r="E1918" s="275" t="s">
        <v>355</v>
      </c>
      <c r="F1918" s="275" t="s">
        <v>96</v>
      </c>
      <c r="G1918" s="275" t="s">
        <v>91</v>
      </c>
      <c r="H1918" s="275" t="s">
        <v>2535</v>
      </c>
      <c r="I1918" s="642">
        <v>14706</v>
      </c>
      <c r="J1918" s="105" t="s">
        <v>940</v>
      </c>
    </row>
    <row r="1919" spans="2:10" x14ac:dyDescent="0.2">
      <c r="B1919" s="72">
        <v>1914</v>
      </c>
      <c r="D1919" s="75"/>
      <c r="E1919" s="84" t="s">
        <v>355</v>
      </c>
      <c r="F1919" s="84" t="s">
        <v>96</v>
      </c>
      <c r="G1919" s="84" t="s">
        <v>91</v>
      </c>
      <c r="H1919" s="84" t="s">
        <v>3943</v>
      </c>
      <c r="I1919" s="606">
        <v>14766</v>
      </c>
      <c r="J1919" s="105"/>
    </row>
    <row r="1920" spans="2:10" x14ac:dyDescent="0.2">
      <c r="B1920" s="72">
        <v>1915</v>
      </c>
      <c r="E1920" s="84" t="s">
        <v>355</v>
      </c>
      <c r="F1920" s="84" t="s">
        <v>534</v>
      </c>
      <c r="G1920" s="84" t="s">
        <v>1000</v>
      </c>
      <c r="H1920" s="84" t="s">
        <v>1533</v>
      </c>
      <c r="I1920" s="606">
        <v>14552</v>
      </c>
      <c r="J1920" s="105" t="s">
        <v>939</v>
      </c>
    </row>
    <row r="1921" spans="2:10" ht="13.5" thickBot="1" x14ac:dyDescent="0.25">
      <c r="B1921" s="72">
        <v>1916</v>
      </c>
      <c r="E1921" s="84" t="s">
        <v>355</v>
      </c>
      <c r="F1921" s="84" t="s">
        <v>3286</v>
      </c>
      <c r="G1921" s="84" t="s">
        <v>3622</v>
      </c>
      <c r="H1921" s="84" t="s">
        <v>10</v>
      </c>
      <c r="I1921" s="606">
        <v>14332</v>
      </c>
      <c r="J1921" s="105" t="s">
        <v>939</v>
      </c>
    </row>
    <row r="1922" spans="2:10" x14ac:dyDescent="0.2">
      <c r="B1922" s="72">
        <v>1917</v>
      </c>
      <c r="D1922" s="649">
        <v>1</v>
      </c>
      <c r="E1922" s="275" t="s">
        <v>355</v>
      </c>
      <c r="F1922" s="275" t="s">
        <v>3286</v>
      </c>
      <c r="G1922" s="275" t="s">
        <v>702</v>
      </c>
      <c r="H1922" s="275" t="s">
        <v>479</v>
      </c>
      <c r="I1922" s="642">
        <v>14553</v>
      </c>
      <c r="J1922" s="105" t="s">
        <v>940</v>
      </c>
    </row>
    <row r="1923" spans="2:10" ht="13.5" thickBot="1" x14ac:dyDescent="0.25">
      <c r="B1923" s="72">
        <v>1918</v>
      </c>
      <c r="D1923" s="650"/>
      <c r="E1923" s="81" t="s">
        <v>355</v>
      </c>
      <c r="F1923" s="81" t="s">
        <v>3286</v>
      </c>
      <c r="G1923" s="81" t="s">
        <v>702</v>
      </c>
      <c r="H1923" s="81" t="s">
        <v>2681</v>
      </c>
      <c r="I1923" s="611">
        <v>14766</v>
      </c>
      <c r="J1923" s="105"/>
    </row>
    <row r="1924" spans="2:10" x14ac:dyDescent="0.2">
      <c r="B1924" s="72">
        <v>1919</v>
      </c>
      <c r="D1924" s="649">
        <v>1</v>
      </c>
      <c r="E1924" s="667" t="s">
        <v>355</v>
      </c>
      <c r="F1924" s="667" t="s">
        <v>3158</v>
      </c>
      <c r="G1924" s="667" t="s">
        <v>707</v>
      </c>
      <c r="H1924" s="112" t="s">
        <v>1533</v>
      </c>
      <c r="I1924" s="605">
        <v>14578</v>
      </c>
      <c r="J1924" s="105" t="s">
        <v>940</v>
      </c>
    </row>
    <row r="1925" spans="2:10" ht="13.5" thickBot="1" x14ac:dyDescent="0.25">
      <c r="B1925" s="72">
        <v>1920</v>
      </c>
      <c r="D1925" s="650"/>
      <c r="E1925" s="84" t="s">
        <v>355</v>
      </c>
      <c r="F1925" s="84" t="s">
        <v>3158</v>
      </c>
      <c r="G1925" s="84" t="s">
        <v>707</v>
      </c>
      <c r="H1925" s="84" t="s">
        <v>1469</v>
      </c>
      <c r="I1925" s="606">
        <v>14690</v>
      </c>
      <c r="J1925" s="105" t="s">
        <v>940</v>
      </c>
    </row>
    <row r="1926" spans="2:10" x14ac:dyDescent="0.2">
      <c r="B1926" s="72">
        <v>1921</v>
      </c>
      <c r="D1926" s="649">
        <v>1</v>
      </c>
      <c r="E1926" s="275" t="s">
        <v>355</v>
      </c>
      <c r="F1926" s="275" t="s">
        <v>3624</v>
      </c>
      <c r="G1926" s="275" t="s">
        <v>702</v>
      </c>
      <c r="H1926" s="275" t="s">
        <v>479</v>
      </c>
      <c r="I1926" s="642">
        <v>14726</v>
      </c>
      <c r="J1926" s="105" t="s">
        <v>940</v>
      </c>
    </row>
    <row r="1927" spans="2:10" ht="13.5" thickBot="1" x14ac:dyDescent="0.25">
      <c r="B1927" s="72">
        <v>1922</v>
      </c>
      <c r="D1927" s="650"/>
      <c r="E1927" s="84" t="s">
        <v>355</v>
      </c>
      <c r="F1927" s="84" t="s">
        <v>3624</v>
      </c>
      <c r="G1927" s="84" t="s">
        <v>702</v>
      </c>
      <c r="H1927" s="84" t="s">
        <v>3943</v>
      </c>
      <c r="I1927" s="606">
        <v>14766</v>
      </c>
      <c r="J1927" s="105"/>
    </row>
    <row r="1928" spans="2:10" x14ac:dyDescent="0.2">
      <c r="B1928" s="72">
        <v>1923</v>
      </c>
      <c r="E1928" s="343" t="s">
        <v>355</v>
      </c>
      <c r="F1928" s="343" t="s">
        <v>3624</v>
      </c>
      <c r="G1928" s="343" t="s">
        <v>3636</v>
      </c>
      <c r="H1928" s="343" t="s">
        <v>479</v>
      </c>
      <c r="I1928" s="493">
        <v>14382</v>
      </c>
      <c r="J1928" s="105" t="s">
        <v>940</v>
      </c>
    </row>
    <row r="1929" spans="2:10" x14ac:dyDescent="0.2">
      <c r="B1929" s="72">
        <v>1924</v>
      </c>
      <c r="E1929" s="84" t="s">
        <v>355</v>
      </c>
      <c r="F1929" s="84" t="s">
        <v>3630</v>
      </c>
      <c r="G1929" s="84" t="s">
        <v>702</v>
      </c>
      <c r="H1929" s="84" t="s">
        <v>181</v>
      </c>
      <c r="I1929" s="606">
        <v>14824</v>
      </c>
      <c r="J1929" s="105"/>
    </row>
    <row r="1930" spans="2:10" x14ac:dyDescent="0.2">
      <c r="B1930" s="72">
        <v>1925</v>
      </c>
      <c r="E1930" s="84" t="s">
        <v>355</v>
      </c>
      <c r="F1930" s="84" t="s">
        <v>202</v>
      </c>
      <c r="G1930" s="84" t="s">
        <v>4003</v>
      </c>
      <c r="H1930" s="84" t="s">
        <v>3045</v>
      </c>
      <c r="I1930" s="606">
        <v>14703</v>
      </c>
      <c r="J1930" s="105" t="s">
        <v>940</v>
      </c>
    </row>
    <row r="1931" spans="2:10" ht="13.5" thickBot="1" x14ac:dyDescent="0.25">
      <c r="B1931" s="72">
        <v>1926</v>
      </c>
      <c r="E1931" s="84" t="s">
        <v>355</v>
      </c>
      <c r="F1931" s="84" t="s">
        <v>202</v>
      </c>
      <c r="G1931" s="84" t="s">
        <v>488</v>
      </c>
      <c r="H1931" s="84" t="s">
        <v>1533</v>
      </c>
      <c r="I1931" s="606">
        <v>13928</v>
      </c>
      <c r="J1931" s="105" t="s">
        <v>939</v>
      </c>
    </row>
    <row r="1932" spans="2:10" x14ac:dyDescent="0.2">
      <c r="B1932" s="72">
        <v>1927</v>
      </c>
      <c r="D1932" s="649">
        <v>1</v>
      </c>
      <c r="E1932" s="434" t="s">
        <v>355</v>
      </c>
      <c r="F1932" s="434" t="s">
        <v>3625</v>
      </c>
      <c r="G1932" s="434" t="s">
        <v>94</v>
      </c>
      <c r="H1932" s="112" t="s">
        <v>479</v>
      </c>
      <c r="I1932" s="605">
        <v>14382</v>
      </c>
      <c r="J1932" s="105" t="s">
        <v>940</v>
      </c>
    </row>
    <row r="1933" spans="2:10" x14ac:dyDescent="0.2">
      <c r="B1933" s="72">
        <v>1928</v>
      </c>
      <c r="D1933" s="651">
        <v>1</v>
      </c>
      <c r="E1933" s="275" t="s">
        <v>355</v>
      </c>
      <c r="F1933" s="275" t="s">
        <v>3625</v>
      </c>
      <c r="G1933" s="275" t="s">
        <v>94</v>
      </c>
      <c r="H1933" s="275" t="s">
        <v>2535</v>
      </c>
      <c r="I1933" s="642">
        <v>14702</v>
      </c>
      <c r="J1933" s="105" t="s">
        <v>940</v>
      </c>
    </row>
    <row r="1934" spans="2:10" ht="13.5" thickBot="1" x14ac:dyDescent="0.25">
      <c r="B1934" s="72">
        <v>1929</v>
      </c>
      <c r="D1934" s="650"/>
      <c r="E1934" s="84" t="s">
        <v>355</v>
      </c>
      <c r="F1934" s="84" t="s">
        <v>3625</v>
      </c>
      <c r="G1934" s="84" t="s">
        <v>94</v>
      </c>
      <c r="H1934" s="84" t="s">
        <v>3943</v>
      </c>
      <c r="I1934" s="606">
        <v>14766</v>
      </c>
      <c r="J1934" s="105"/>
    </row>
    <row r="1935" spans="2:10" x14ac:dyDescent="0.2">
      <c r="B1935" s="72">
        <v>1930</v>
      </c>
      <c r="D1935" s="649">
        <v>1</v>
      </c>
      <c r="E1935" s="667" t="s">
        <v>355</v>
      </c>
      <c r="F1935" s="667" t="s">
        <v>786</v>
      </c>
      <c r="G1935" s="667" t="s">
        <v>702</v>
      </c>
      <c r="H1935" s="112" t="s">
        <v>1533</v>
      </c>
      <c r="I1935" s="605">
        <v>13877</v>
      </c>
      <c r="J1935" s="105" t="s">
        <v>940</v>
      </c>
    </row>
    <row r="1936" spans="2:10" ht="13.5" thickBot="1" x14ac:dyDescent="0.25">
      <c r="B1936" s="72">
        <v>1931</v>
      </c>
      <c r="D1936" s="650"/>
      <c r="E1936" s="84" t="s">
        <v>355</v>
      </c>
      <c r="F1936" s="84" t="s">
        <v>786</v>
      </c>
      <c r="G1936" s="84" t="s">
        <v>702</v>
      </c>
      <c r="H1936" s="84" t="s">
        <v>1469</v>
      </c>
      <c r="I1936" s="606">
        <v>14082</v>
      </c>
      <c r="J1936" s="105" t="s">
        <v>940</v>
      </c>
    </row>
    <row r="1937" spans="2:10" x14ac:dyDescent="0.2">
      <c r="B1937" s="72">
        <v>1932</v>
      </c>
      <c r="E1937" s="836" t="s">
        <v>355</v>
      </c>
      <c r="F1937" s="836" t="s">
        <v>786</v>
      </c>
      <c r="G1937" s="836" t="s">
        <v>94</v>
      </c>
      <c r="H1937" s="836" t="s">
        <v>3942</v>
      </c>
      <c r="I1937" s="838">
        <v>14726</v>
      </c>
      <c r="J1937" s="105" t="s">
        <v>940</v>
      </c>
    </row>
    <row r="1938" spans="2:10" x14ac:dyDescent="0.2">
      <c r="B1938" s="72">
        <v>1933</v>
      </c>
      <c r="E1938" s="84" t="s">
        <v>355</v>
      </c>
      <c r="F1938" s="84" t="s">
        <v>786</v>
      </c>
      <c r="G1938" s="84" t="s">
        <v>906</v>
      </c>
      <c r="H1938" s="84" t="s">
        <v>479</v>
      </c>
      <c r="I1938" s="606">
        <v>14046</v>
      </c>
      <c r="J1938" s="105" t="s">
        <v>940</v>
      </c>
    </row>
    <row r="1939" spans="2:10" x14ac:dyDescent="0.2">
      <c r="B1939" s="72">
        <v>1934</v>
      </c>
      <c r="D1939" s="75">
        <v>1</v>
      </c>
      <c r="E1939" s="275" t="s">
        <v>355</v>
      </c>
      <c r="F1939" s="275" t="s">
        <v>786</v>
      </c>
      <c r="G1939" s="275" t="s">
        <v>1640</v>
      </c>
      <c r="H1939" s="275" t="s">
        <v>479</v>
      </c>
      <c r="I1939" s="642">
        <v>13930</v>
      </c>
      <c r="J1939" s="105" t="s">
        <v>940</v>
      </c>
    </row>
    <row r="1940" spans="2:10" x14ac:dyDescent="0.2">
      <c r="B1940" s="72">
        <v>1935</v>
      </c>
      <c r="D1940" s="75"/>
      <c r="E1940" s="84" t="s">
        <v>355</v>
      </c>
      <c r="F1940" s="84" t="s">
        <v>786</v>
      </c>
      <c r="G1940" s="84" t="s">
        <v>1640</v>
      </c>
      <c r="H1940" s="84" t="s">
        <v>3944</v>
      </c>
      <c r="I1940" s="606">
        <v>14766</v>
      </c>
      <c r="J1940" s="105"/>
    </row>
    <row r="1941" spans="2:10" x14ac:dyDescent="0.2">
      <c r="B1941" s="72">
        <v>1936</v>
      </c>
      <c r="E1941" s="84" t="s">
        <v>355</v>
      </c>
      <c r="F1941" s="84" t="s">
        <v>933</v>
      </c>
      <c r="G1941" s="84" t="s">
        <v>702</v>
      </c>
      <c r="H1941" s="84" t="s">
        <v>3045</v>
      </c>
      <c r="I1941" s="606">
        <v>14727</v>
      </c>
      <c r="J1941" s="105" t="s">
        <v>940</v>
      </c>
    </row>
    <row r="1942" spans="2:10" x14ac:dyDescent="0.2">
      <c r="B1942" s="72">
        <v>1937</v>
      </c>
      <c r="E1942" s="84" t="s">
        <v>355</v>
      </c>
      <c r="F1942" s="84" t="s">
        <v>698</v>
      </c>
      <c r="G1942" s="84" t="s">
        <v>3356</v>
      </c>
      <c r="H1942" s="84" t="s">
        <v>1533</v>
      </c>
      <c r="I1942" s="606">
        <v>14765</v>
      </c>
      <c r="J1942" s="105" t="s">
        <v>940</v>
      </c>
    </row>
    <row r="1943" spans="2:10" x14ac:dyDescent="0.2">
      <c r="B1943" s="72">
        <v>1938</v>
      </c>
      <c r="D1943" s="75">
        <v>1</v>
      </c>
      <c r="E1943" s="275" t="s">
        <v>355</v>
      </c>
      <c r="F1943" s="275" t="s">
        <v>3705</v>
      </c>
      <c r="G1943" s="275" t="s">
        <v>3622</v>
      </c>
      <c r="H1943" s="275" t="s">
        <v>479</v>
      </c>
      <c r="I1943" s="642">
        <v>14730</v>
      </c>
      <c r="J1943" s="105" t="s">
        <v>940</v>
      </c>
    </row>
    <row r="1944" spans="2:10" x14ac:dyDescent="0.2">
      <c r="B1944" s="72">
        <v>1939</v>
      </c>
      <c r="D1944" s="75"/>
      <c r="E1944" s="84" t="s">
        <v>355</v>
      </c>
      <c r="F1944" s="84" t="s">
        <v>3705</v>
      </c>
      <c r="G1944" s="84" t="s">
        <v>3622</v>
      </c>
      <c r="H1944" s="84" t="s">
        <v>3943</v>
      </c>
      <c r="I1944" s="606">
        <v>14766</v>
      </c>
      <c r="J1944" s="105"/>
    </row>
    <row r="1945" spans="2:10" x14ac:dyDescent="0.2">
      <c r="B1945" s="72">
        <v>1940</v>
      </c>
      <c r="E1945" s="84" t="s">
        <v>355</v>
      </c>
      <c r="F1945" s="84" t="s">
        <v>3705</v>
      </c>
      <c r="G1945" s="84" t="s">
        <v>106</v>
      </c>
      <c r="H1945" s="84" t="s">
        <v>1533</v>
      </c>
      <c r="I1945" s="606">
        <v>14552</v>
      </c>
      <c r="J1945" s="105" t="s">
        <v>940</v>
      </c>
    </row>
    <row r="1946" spans="2:10" x14ac:dyDescent="0.2">
      <c r="B1946" s="72">
        <v>1941</v>
      </c>
      <c r="D1946" s="75">
        <v>1</v>
      </c>
      <c r="E1946" s="275" t="s">
        <v>355</v>
      </c>
      <c r="F1946" s="275" t="s">
        <v>3705</v>
      </c>
      <c r="G1946" s="275" t="s">
        <v>356</v>
      </c>
      <c r="H1946" s="275" t="s">
        <v>479</v>
      </c>
      <c r="I1946" s="642">
        <v>14553</v>
      </c>
      <c r="J1946" s="105" t="s">
        <v>940</v>
      </c>
    </row>
    <row r="1947" spans="2:10" x14ac:dyDescent="0.2">
      <c r="B1947" s="72">
        <v>1942</v>
      </c>
      <c r="D1947" s="75"/>
      <c r="E1947" s="84" t="s">
        <v>355</v>
      </c>
      <c r="F1947" s="84" t="s">
        <v>3705</v>
      </c>
      <c r="G1947" s="84" t="s">
        <v>356</v>
      </c>
      <c r="H1947" s="84" t="s">
        <v>3943</v>
      </c>
      <c r="I1947" s="606">
        <v>14766</v>
      </c>
      <c r="J1947" s="105"/>
    </row>
    <row r="1948" spans="2:10" x14ac:dyDescent="0.2">
      <c r="B1948" s="72">
        <v>1943</v>
      </c>
      <c r="E1948" s="850" t="s">
        <v>355</v>
      </c>
      <c r="F1948" s="850" t="s">
        <v>3705</v>
      </c>
      <c r="G1948" s="850" t="s">
        <v>3591</v>
      </c>
      <c r="H1948" s="850" t="s">
        <v>1533</v>
      </c>
      <c r="I1948" s="852">
        <v>13151</v>
      </c>
      <c r="J1948" s="105" t="s">
        <v>940</v>
      </c>
    </row>
    <row r="1949" spans="2:10" x14ac:dyDescent="0.2">
      <c r="B1949" s="72">
        <v>1944</v>
      </c>
      <c r="E1949" s="343" t="s">
        <v>355</v>
      </c>
      <c r="F1949" s="343" t="s">
        <v>506</v>
      </c>
      <c r="G1949" s="343" t="s">
        <v>3627</v>
      </c>
      <c r="H1949" s="343" t="s">
        <v>1469</v>
      </c>
      <c r="I1949" s="493">
        <v>13116</v>
      </c>
      <c r="J1949" s="105" t="s">
        <v>940</v>
      </c>
    </row>
    <row r="1950" spans="2:10" x14ac:dyDescent="0.2">
      <c r="B1950" s="72">
        <v>1945</v>
      </c>
      <c r="E1950" s="84" t="s">
        <v>355</v>
      </c>
      <c r="F1950" s="84" t="s">
        <v>701</v>
      </c>
      <c r="G1950" s="84" t="s">
        <v>710</v>
      </c>
      <c r="H1950" s="84" t="s">
        <v>8</v>
      </c>
      <c r="I1950" s="606">
        <v>14381</v>
      </c>
      <c r="J1950" s="105" t="s">
        <v>939</v>
      </c>
    </row>
    <row r="1951" spans="2:10" x14ac:dyDescent="0.2">
      <c r="B1951" s="72">
        <v>1946</v>
      </c>
      <c r="E1951" s="87" t="s">
        <v>355</v>
      </c>
      <c r="F1951" s="87" t="s">
        <v>701</v>
      </c>
      <c r="G1951" s="87" t="s">
        <v>702</v>
      </c>
      <c r="H1951" s="87" t="s">
        <v>479</v>
      </c>
      <c r="I1951" s="609">
        <v>13114</v>
      </c>
      <c r="J1951" s="105" t="s">
        <v>940</v>
      </c>
    </row>
    <row r="1952" spans="2:10" x14ac:dyDescent="0.2">
      <c r="B1952" s="72">
        <v>1947</v>
      </c>
      <c r="E1952" s="343" t="s">
        <v>355</v>
      </c>
      <c r="F1952" s="343" t="s">
        <v>701</v>
      </c>
      <c r="G1952" s="343" t="s">
        <v>106</v>
      </c>
      <c r="H1952" s="343" t="s">
        <v>10</v>
      </c>
      <c r="I1952" s="493">
        <v>14382</v>
      </c>
      <c r="J1952" s="105" t="s">
        <v>939</v>
      </c>
    </row>
    <row r="1953" spans="2:11" x14ac:dyDescent="0.2">
      <c r="B1953" s="72">
        <v>1948</v>
      </c>
      <c r="D1953" s="75">
        <v>1</v>
      </c>
      <c r="E1953" s="275" t="s">
        <v>355</v>
      </c>
      <c r="F1953" s="275" t="s">
        <v>103</v>
      </c>
      <c r="G1953" s="275" t="s">
        <v>707</v>
      </c>
      <c r="H1953" s="275" t="s">
        <v>479</v>
      </c>
      <c r="I1953" s="642">
        <v>14362</v>
      </c>
      <c r="J1953" s="105" t="s">
        <v>1245</v>
      </c>
    </row>
    <row r="1954" spans="2:11" x14ac:dyDescent="0.2">
      <c r="B1954" s="72">
        <v>1949</v>
      </c>
      <c r="D1954" s="75"/>
      <c r="E1954" s="84" t="s">
        <v>355</v>
      </c>
      <c r="F1954" s="84" t="s">
        <v>103</v>
      </c>
      <c r="G1954" s="84" t="s">
        <v>707</v>
      </c>
      <c r="H1954" s="84" t="s">
        <v>3943</v>
      </c>
      <c r="I1954" s="606">
        <v>14766</v>
      </c>
      <c r="J1954" s="105"/>
    </row>
    <row r="1955" spans="2:11" x14ac:dyDescent="0.2">
      <c r="B1955" s="72">
        <v>1950</v>
      </c>
      <c r="E1955" s="84" t="s">
        <v>355</v>
      </c>
      <c r="F1955" s="84" t="s">
        <v>103</v>
      </c>
      <c r="G1955" s="84" t="s">
        <v>32</v>
      </c>
      <c r="H1955" s="84" t="s">
        <v>1533</v>
      </c>
      <c r="I1955" s="606">
        <v>14641</v>
      </c>
      <c r="J1955" s="105" t="s">
        <v>940</v>
      </c>
    </row>
    <row r="1956" spans="2:11" x14ac:dyDescent="0.2">
      <c r="B1956" s="72">
        <v>1951</v>
      </c>
      <c r="E1956" s="836" t="s">
        <v>355</v>
      </c>
      <c r="F1956" s="836" t="s">
        <v>245</v>
      </c>
      <c r="G1956" s="836" t="s">
        <v>702</v>
      </c>
      <c r="H1956" s="836" t="s">
        <v>1533</v>
      </c>
      <c r="I1956" s="838">
        <v>14691</v>
      </c>
      <c r="J1956" s="105" t="s">
        <v>940</v>
      </c>
    </row>
    <row r="1957" spans="2:11" x14ac:dyDescent="0.2">
      <c r="B1957" s="72">
        <v>1952</v>
      </c>
      <c r="D1957" s="75">
        <v>1</v>
      </c>
      <c r="E1957" s="434" t="s">
        <v>355</v>
      </c>
      <c r="F1957" s="434" t="s">
        <v>493</v>
      </c>
      <c r="G1957" s="434" t="s">
        <v>3292</v>
      </c>
      <c r="H1957" s="112" t="s">
        <v>479</v>
      </c>
      <c r="I1957" s="605">
        <v>13114</v>
      </c>
      <c r="J1957" s="105" t="s">
        <v>940</v>
      </c>
    </row>
    <row r="1958" spans="2:11" x14ac:dyDescent="0.2">
      <c r="B1958" s="72">
        <v>1953</v>
      </c>
      <c r="D1958" s="75">
        <v>1</v>
      </c>
      <c r="E1958" s="112" t="s">
        <v>355</v>
      </c>
      <c r="F1958" s="112" t="s">
        <v>493</v>
      </c>
      <c r="G1958" s="112" t="s">
        <v>3292</v>
      </c>
      <c r="H1958" s="112" t="s">
        <v>2535</v>
      </c>
      <c r="I1958" s="605">
        <v>14084</v>
      </c>
      <c r="J1958" s="105" t="s">
        <v>940</v>
      </c>
    </row>
    <row r="1959" spans="2:11" x14ac:dyDescent="0.2">
      <c r="B1959" s="72">
        <v>1954</v>
      </c>
      <c r="D1959" s="75">
        <v>1</v>
      </c>
      <c r="E1959" s="275" t="s">
        <v>355</v>
      </c>
      <c r="F1959" s="275" t="s">
        <v>493</v>
      </c>
      <c r="G1959" s="275" t="s">
        <v>3292</v>
      </c>
      <c r="H1959" s="275" t="s">
        <v>2531</v>
      </c>
      <c r="I1959" s="642">
        <v>14553</v>
      </c>
      <c r="J1959" s="105" t="s">
        <v>940</v>
      </c>
    </row>
    <row r="1960" spans="2:11" x14ac:dyDescent="0.2">
      <c r="B1960" s="72">
        <v>1955</v>
      </c>
      <c r="D1960" s="75"/>
      <c r="E1960" s="84" t="s">
        <v>355</v>
      </c>
      <c r="F1960" s="84" t="s">
        <v>493</v>
      </c>
      <c r="G1960" s="84" t="s">
        <v>3292</v>
      </c>
      <c r="H1960" s="84" t="s">
        <v>2670</v>
      </c>
      <c r="I1960" s="606">
        <v>14766</v>
      </c>
      <c r="J1960" s="105"/>
    </row>
    <row r="1961" spans="2:11" x14ac:dyDescent="0.2">
      <c r="B1961" s="72">
        <v>1956</v>
      </c>
      <c r="E1961" s="87" t="s">
        <v>932</v>
      </c>
      <c r="F1961" s="87" t="s">
        <v>3625</v>
      </c>
      <c r="G1961" s="87" t="s">
        <v>3292</v>
      </c>
      <c r="H1961" s="87" t="s">
        <v>3045</v>
      </c>
      <c r="I1961" s="609">
        <v>13141</v>
      </c>
      <c r="J1961" s="105" t="s">
        <v>1245</v>
      </c>
    </row>
    <row r="1962" spans="2:11" x14ac:dyDescent="0.2">
      <c r="B1962" s="72">
        <v>1957</v>
      </c>
      <c r="E1962" s="343" t="s">
        <v>357</v>
      </c>
      <c r="F1962" s="343" t="s">
        <v>3291</v>
      </c>
      <c r="G1962" s="343" t="s">
        <v>562</v>
      </c>
      <c r="H1962" s="343" t="s">
        <v>479</v>
      </c>
      <c r="I1962" s="493">
        <v>14554</v>
      </c>
      <c r="J1962" s="105" t="s">
        <v>940</v>
      </c>
      <c r="K1962" s="48"/>
    </row>
    <row r="1963" spans="2:11" x14ac:dyDescent="0.2">
      <c r="B1963" s="72">
        <v>1958</v>
      </c>
      <c r="E1963" s="343" t="s">
        <v>357</v>
      </c>
      <c r="F1963" s="343" t="s">
        <v>3633</v>
      </c>
      <c r="G1963" s="343" t="s">
        <v>702</v>
      </c>
      <c r="H1963" s="343" t="s">
        <v>1533</v>
      </c>
      <c r="I1963" s="493">
        <v>13499</v>
      </c>
      <c r="J1963" s="105" t="s">
        <v>940</v>
      </c>
      <c r="K1963" s="48" t="s">
        <v>1</v>
      </c>
    </row>
    <row r="1964" spans="2:11" x14ac:dyDescent="0.2">
      <c r="B1964" s="72">
        <v>1959</v>
      </c>
      <c r="D1964" s="75">
        <v>1</v>
      </c>
      <c r="E1964" s="275" t="s">
        <v>357</v>
      </c>
      <c r="F1964" s="275" t="s">
        <v>563</v>
      </c>
      <c r="G1964" s="275" t="s">
        <v>3617</v>
      </c>
      <c r="H1964" s="275" t="s">
        <v>479</v>
      </c>
      <c r="I1964" s="642">
        <v>14703</v>
      </c>
      <c r="J1964" s="105" t="s">
        <v>940</v>
      </c>
    </row>
    <row r="1965" spans="2:11" x14ac:dyDescent="0.2">
      <c r="B1965" s="72">
        <v>1960</v>
      </c>
      <c r="D1965" s="75"/>
      <c r="E1965" s="84" t="s">
        <v>357</v>
      </c>
      <c r="F1965" s="84" t="s">
        <v>563</v>
      </c>
      <c r="G1965" s="84" t="s">
        <v>3617</v>
      </c>
      <c r="H1965" s="84" t="s">
        <v>3943</v>
      </c>
      <c r="I1965" s="606">
        <v>14766</v>
      </c>
      <c r="J1965" s="105"/>
    </row>
    <row r="1966" spans="2:11" x14ac:dyDescent="0.2">
      <c r="B1966" s="72">
        <v>1961</v>
      </c>
      <c r="E1966" s="84" t="s">
        <v>3357</v>
      </c>
      <c r="F1966" s="84" t="s">
        <v>1022</v>
      </c>
      <c r="G1966" s="84" t="s">
        <v>3636</v>
      </c>
      <c r="H1966" s="84" t="s">
        <v>1533</v>
      </c>
      <c r="I1966" s="606">
        <v>14115</v>
      </c>
      <c r="J1966" s="105" t="s">
        <v>940</v>
      </c>
    </row>
    <row r="1967" spans="2:11" x14ac:dyDescent="0.2">
      <c r="B1967" s="72">
        <v>1962</v>
      </c>
      <c r="D1967" s="75">
        <v>1</v>
      </c>
      <c r="E1967" s="275" t="s">
        <v>564</v>
      </c>
      <c r="F1967" s="275" t="s">
        <v>3624</v>
      </c>
      <c r="G1967" s="275" t="s">
        <v>909</v>
      </c>
      <c r="H1967" s="275" t="s">
        <v>479</v>
      </c>
      <c r="I1967" s="642">
        <v>13114</v>
      </c>
      <c r="J1967" s="105" t="s">
        <v>940</v>
      </c>
    </row>
    <row r="1968" spans="2:11" x14ac:dyDescent="0.2">
      <c r="B1968" s="72">
        <v>1963</v>
      </c>
      <c r="D1968" s="75"/>
      <c r="E1968" s="84" t="s">
        <v>564</v>
      </c>
      <c r="F1968" s="84" t="s">
        <v>3624</v>
      </c>
      <c r="G1968" s="84" t="s">
        <v>909</v>
      </c>
      <c r="H1968" s="84" t="s">
        <v>3945</v>
      </c>
      <c r="I1968" s="606">
        <v>14766</v>
      </c>
      <c r="J1968" s="105"/>
    </row>
    <row r="1969" spans="2:10" x14ac:dyDescent="0.2">
      <c r="B1969" s="72">
        <v>1964</v>
      </c>
      <c r="E1969" s="84" t="s">
        <v>564</v>
      </c>
      <c r="F1969" s="84" t="s">
        <v>786</v>
      </c>
      <c r="G1969" s="84" t="s">
        <v>3890</v>
      </c>
      <c r="H1969" s="84" t="s">
        <v>10</v>
      </c>
      <c r="I1969" s="606">
        <v>13120</v>
      </c>
      <c r="J1969" s="105" t="s">
        <v>940</v>
      </c>
    </row>
    <row r="1970" spans="2:10" x14ac:dyDescent="0.2">
      <c r="B1970" s="72">
        <v>1965</v>
      </c>
      <c r="E1970" s="87" t="s">
        <v>564</v>
      </c>
      <c r="F1970" s="87" t="s">
        <v>786</v>
      </c>
      <c r="G1970" s="87" t="s">
        <v>515</v>
      </c>
      <c r="H1970" s="87" t="s">
        <v>479</v>
      </c>
      <c r="I1970" s="609">
        <v>13114</v>
      </c>
      <c r="J1970" s="105" t="s">
        <v>940</v>
      </c>
    </row>
    <row r="1971" spans="2:10" x14ac:dyDescent="0.2">
      <c r="B1971" s="72">
        <v>1966</v>
      </c>
      <c r="E1971" s="87" t="s">
        <v>565</v>
      </c>
      <c r="F1971" s="87" t="s">
        <v>566</v>
      </c>
      <c r="G1971" s="87" t="s">
        <v>702</v>
      </c>
      <c r="H1971" s="87" t="s">
        <v>479</v>
      </c>
      <c r="I1971" s="609">
        <v>13185</v>
      </c>
      <c r="J1971" s="105" t="s">
        <v>940</v>
      </c>
    </row>
    <row r="1972" spans="2:10" x14ac:dyDescent="0.2">
      <c r="B1972" s="72">
        <v>1967</v>
      </c>
      <c r="E1972" s="84" t="s">
        <v>567</v>
      </c>
      <c r="F1972" s="84" t="s">
        <v>905</v>
      </c>
      <c r="G1972" s="84" t="s">
        <v>1247</v>
      </c>
      <c r="H1972" s="84" t="s">
        <v>1533</v>
      </c>
      <c r="I1972" s="606">
        <v>14289</v>
      </c>
      <c r="J1972" s="105" t="s">
        <v>940</v>
      </c>
    </row>
    <row r="1973" spans="2:10" x14ac:dyDescent="0.2">
      <c r="B1973" s="72">
        <v>1968</v>
      </c>
      <c r="D1973" s="75">
        <v>1</v>
      </c>
      <c r="E1973" s="434" t="s">
        <v>567</v>
      </c>
      <c r="F1973" s="434" t="s">
        <v>920</v>
      </c>
      <c r="G1973" s="434" t="s">
        <v>3622</v>
      </c>
      <c r="H1973" s="112" t="s">
        <v>479</v>
      </c>
      <c r="I1973" s="605">
        <v>13813</v>
      </c>
      <c r="J1973" s="105" t="s">
        <v>940</v>
      </c>
    </row>
    <row r="1974" spans="2:10" x14ac:dyDescent="0.2">
      <c r="B1974" s="72">
        <v>1969</v>
      </c>
      <c r="D1974" s="75">
        <v>1</v>
      </c>
      <c r="E1974" s="275" t="s">
        <v>567</v>
      </c>
      <c r="F1974" s="275" t="s">
        <v>920</v>
      </c>
      <c r="G1974" s="275" t="s">
        <v>3622</v>
      </c>
      <c r="H1974" s="275" t="s">
        <v>2535</v>
      </c>
      <c r="I1974" s="642">
        <v>14703</v>
      </c>
      <c r="J1974" s="105" t="s">
        <v>940</v>
      </c>
    </row>
    <row r="1975" spans="2:10" x14ac:dyDescent="0.2">
      <c r="B1975" s="72">
        <v>1970</v>
      </c>
      <c r="D1975" s="75"/>
      <c r="E1975" s="84" t="s">
        <v>567</v>
      </c>
      <c r="F1975" s="84" t="s">
        <v>920</v>
      </c>
      <c r="G1975" s="84" t="s">
        <v>3622</v>
      </c>
      <c r="H1975" s="84" t="s">
        <v>3943</v>
      </c>
      <c r="I1975" s="606">
        <v>14766</v>
      </c>
      <c r="J1975" s="105"/>
    </row>
    <row r="1976" spans="2:10" x14ac:dyDescent="0.2">
      <c r="B1976" s="72">
        <v>1971</v>
      </c>
      <c r="E1976" s="84" t="s">
        <v>567</v>
      </c>
      <c r="F1976" s="84" t="s">
        <v>709</v>
      </c>
      <c r="G1976" s="84" t="s">
        <v>3173</v>
      </c>
      <c r="H1976" s="84" t="s">
        <v>1533</v>
      </c>
      <c r="I1976" s="606">
        <v>14896</v>
      </c>
      <c r="J1976" s="105" t="s">
        <v>939</v>
      </c>
    </row>
    <row r="1977" spans="2:10" x14ac:dyDescent="0.2">
      <c r="B1977" s="72">
        <v>1972</v>
      </c>
      <c r="E1977" s="84" t="s">
        <v>567</v>
      </c>
      <c r="F1977" s="84" t="s">
        <v>701</v>
      </c>
      <c r="G1977" s="84" t="s">
        <v>3192</v>
      </c>
      <c r="H1977" s="84" t="s">
        <v>1468</v>
      </c>
      <c r="I1977" s="606">
        <v>14203</v>
      </c>
      <c r="J1977" s="105" t="s">
        <v>1706</v>
      </c>
    </row>
    <row r="1978" spans="2:10" x14ac:dyDescent="0.2">
      <c r="B1978" s="72">
        <v>1973</v>
      </c>
      <c r="E1978" s="89" t="s">
        <v>568</v>
      </c>
      <c r="F1978" s="89" t="s">
        <v>569</v>
      </c>
      <c r="G1978" s="89" t="s">
        <v>242</v>
      </c>
      <c r="H1978" s="89" t="s">
        <v>479</v>
      </c>
      <c r="I1978" s="607">
        <v>13114</v>
      </c>
      <c r="J1978" s="105" t="s">
        <v>940</v>
      </c>
    </row>
    <row r="1979" spans="2:10" x14ac:dyDescent="0.2">
      <c r="B1979" s="72">
        <v>1974</v>
      </c>
      <c r="E1979" s="84" t="s">
        <v>3453</v>
      </c>
      <c r="F1979" s="84" t="s">
        <v>3624</v>
      </c>
      <c r="G1979" s="84" t="s">
        <v>707</v>
      </c>
      <c r="H1979" s="84" t="s">
        <v>1533</v>
      </c>
      <c r="I1979" s="606">
        <v>13151</v>
      </c>
      <c r="J1979" s="105" t="s">
        <v>940</v>
      </c>
    </row>
    <row r="1980" spans="2:10" x14ac:dyDescent="0.2">
      <c r="B1980" s="72">
        <v>1975</v>
      </c>
      <c r="E1980" s="88" t="s">
        <v>3454</v>
      </c>
      <c r="F1980" s="88" t="s">
        <v>2627</v>
      </c>
      <c r="G1980" s="88" t="s">
        <v>3706</v>
      </c>
      <c r="H1980" s="88" t="s">
        <v>1533</v>
      </c>
      <c r="I1980" s="608">
        <v>13151</v>
      </c>
      <c r="J1980" s="105" t="s">
        <v>940</v>
      </c>
    </row>
    <row r="1981" spans="2:10" x14ac:dyDescent="0.2">
      <c r="B1981" s="72">
        <v>1976</v>
      </c>
      <c r="E1981" s="84" t="s">
        <v>3101</v>
      </c>
      <c r="F1981" s="84" t="s">
        <v>3291</v>
      </c>
      <c r="G1981" s="84" t="s">
        <v>702</v>
      </c>
      <c r="H1981" s="84" t="s">
        <v>2775</v>
      </c>
      <c r="I1981" s="606">
        <v>13197</v>
      </c>
      <c r="J1981" s="105" t="s">
        <v>940</v>
      </c>
    </row>
    <row r="1982" spans="2:10" x14ac:dyDescent="0.2">
      <c r="B1982" s="72">
        <v>1977</v>
      </c>
      <c r="E1982" s="88" t="s">
        <v>3330</v>
      </c>
      <c r="F1982" s="88" t="s">
        <v>3331</v>
      </c>
      <c r="G1982" s="88" t="s">
        <v>3440</v>
      </c>
      <c r="H1982" s="666" t="s">
        <v>3046</v>
      </c>
      <c r="I1982" s="608">
        <v>14930</v>
      </c>
      <c r="J1982" s="105" t="s">
        <v>940</v>
      </c>
    </row>
    <row r="1983" spans="2:10" ht="13.5" thickBot="1" x14ac:dyDescent="0.25">
      <c r="B1983" s="72">
        <v>1978</v>
      </c>
      <c r="E1983" s="84" t="s">
        <v>3201</v>
      </c>
      <c r="F1983" s="84" t="s">
        <v>701</v>
      </c>
      <c r="G1983" s="84" t="s">
        <v>3202</v>
      </c>
      <c r="H1983" s="84" t="s">
        <v>8</v>
      </c>
      <c r="I1983" s="606">
        <v>14763</v>
      </c>
      <c r="J1983" s="105" t="s">
        <v>939</v>
      </c>
    </row>
    <row r="1984" spans="2:10" x14ac:dyDescent="0.2">
      <c r="B1984" s="72">
        <v>1979</v>
      </c>
      <c r="D1984" s="649">
        <v>1</v>
      </c>
      <c r="E1984" s="434" t="s">
        <v>570</v>
      </c>
      <c r="F1984" s="434" t="s">
        <v>96</v>
      </c>
      <c r="G1984" s="434" t="s">
        <v>702</v>
      </c>
      <c r="H1984" s="112" t="s">
        <v>479</v>
      </c>
      <c r="I1984" s="605">
        <v>13931</v>
      </c>
      <c r="J1984" s="105" t="s">
        <v>940</v>
      </c>
    </row>
    <row r="1985" spans="2:10" x14ac:dyDescent="0.2">
      <c r="B1985" s="72">
        <v>1980</v>
      </c>
      <c r="D1985" s="651">
        <v>1</v>
      </c>
      <c r="E1985" s="275" t="s">
        <v>570</v>
      </c>
      <c r="F1985" s="275" t="s">
        <v>96</v>
      </c>
      <c r="G1985" s="275" t="s">
        <v>702</v>
      </c>
      <c r="H1985" s="275" t="s">
        <v>2535</v>
      </c>
      <c r="I1985" s="642">
        <v>14285</v>
      </c>
      <c r="J1985" s="105" t="s">
        <v>940</v>
      </c>
    </row>
    <row r="1986" spans="2:10" ht="13.5" thickBot="1" x14ac:dyDescent="0.25">
      <c r="B1986" s="72">
        <v>1981</v>
      </c>
      <c r="D1986" s="650"/>
      <c r="E1986" s="84" t="s">
        <v>570</v>
      </c>
      <c r="F1986" s="84" t="s">
        <v>96</v>
      </c>
      <c r="G1986" s="84" t="s">
        <v>702</v>
      </c>
      <c r="H1986" s="84" t="s">
        <v>3945</v>
      </c>
      <c r="I1986" s="606">
        <v>14766</v>
      </c>
      <c r="J1986" s="105"/>
    </row>
    <row r="1987" spans="2:10" x14ac:dyDescent="0.2">
      <c r="B1987" s="72">
        <v>1982</v>
      </c>
      <c r="D1987" s="649">
        <v>1</v>
      </c>
      <c r="E1987" s="667" t="s">
        <v>570</v>
      </c>
      <c r="F1987" s="667" t="s">
        <v>3625</v>
      </c>
      <c r="G1987" s="667" t="s">
        <v>702</v>
      </c>
      <c r="H1987" s="112" t="s">
        <v>1533</v>
      </c>
      <c r="I1987" s="605">
        <v>13933</v>
      </c>
      <c r="J1987" s="105" t="s">
        <v>940</v>
      </c>
    </row>
    <row r="1988" spans="2:10" ht="13.5" thickBot="1" x14ac:dyDescent="0.25">
      <c r="B1988" s="72">
        <v>1983</v>
      </c>
      <c r="D1988" s="650"/>
      <c r="E1988" s="84" t="s">
        <v>570</v>
      </c>
      <c r="F1988" s="84" t="s">
        <v>3625</v>
      </c>
      <c r="G1988" s="84" t="s">
        <v>702</v>
      </c>
      <c r="H1988" s="84" t="s">
        <v>1469</v>
      </c>
      <c r="I1988" s="606">
        <v>14781</v>
      </c>
      <c r="J1988" s="105" t="s">
        <v>940</v>
      </c>
    </row>
    <row r="1989" spans="2:10" x14ac:dyDescent="0.2">
      <c r="B1989" s="72">
        <v>1984</v>
      </c>
      <c r="E1989" s="84" t="s">
        <v>323</v>
      </c>
      <c r="F1989" s="84" t="s">
        <v>1300</v>
      </c>
      <c r="G1989" s="84" t="s">
        <v>324</v>
      </c>
      <c r="H1989" s="84" t="s">
        <v>3047</v>
      </c>
      <c r="I1989" s="606">
        <v>13968</v>
      </c>
      <c r="J1989" s="105" t="s">
        <v>1245</v>
      </c>
    </row>
    <row r="1990" spans="2:10" x14ac:dyDescent="0.2">
      <c r="B1990" s="72">
        <v>1985</v>
      </c>
      <c r="E1990" s="89" t="s">
        <v>1656</v>
      </c>
      <c r="F1990" s="89" t="s">
        <v>905</v>
      </c>
      <c r="G1990" s="89" t="s">
        <v>3622</v>
      </c>
      <c r="H1990" s="89" t="s">
        <v>10</v>
      </c>
      <c r="I1990" s="607">
        <v>13224</v>
      </c>
      <c r="J1990" s="105" t="s">
        <v>940</v>
      </c>
    </row>
    <row r="1991" spans="2:10" x14ac:dyDescent="0.2">
      <c r="B1991" s="72">
        <v>1986</v>
      </c>
      <c r="D1991" s="75">
        <v>1</v>
      </c>
      <c r="E1991" s="275" t="s">
        <v>1656</v>
      </c>
      <c r="F1991" s="275" t="s">
        <v>3624</v>
      </c>
      <c r="G1991" s="275" t="s">
        <v>3622</v>
      </c>
      <c r="H1991" s="275" t="s">
        <v>479</v>
      </c>
      <c r="I1991" s="642">
        <v>14661</v>
      </c>
      <c r="J1991" s="105" t="s">
        <v>940</v>
      </c>
    </row>
    <row r="1992" spans="2:10" x14ac:dyDescent="0.2">
      <c r="B1992" s="72">
        <v>1987</v>
      </c>
      <c r="D1992" s="75"/>
      <c r="E1992" s="84" t="s">
        <v>1656</v>
      </c>
      <c r="F1992" s="84" t="s">
        <v>3624</v>
      </c>
      <c r="G1992" s="84" t="s">
        <v>3622</v>
      </c>
      <c r="H1992" s="84" t="s">
        <v>3943</v>
      </c>
      <c r="I1992" s="606">
        <v>14766</v>
      </c>
      <c r="J1992" s="105"/>
    </row>
    <row r="1993" spans="2:10" x14ac:dyDescent="0.2">
      <c r="B1993" s="72">
        <v>1988</v>
      </c>
      <c r="E1993" s="87" t="s">
        <v>1657</v>
      </c>
      <c r="F1993" s="87" t="s">
        <v>90</v>
      </c>
      <c r="G1993" s="87" t="s">
        <v>94</v>
      </c>
      <c r="H1993" s="87" t="s">
        <v>479</v>
      </c>
      <c r="I1993" s="609">
        <v>13116</v>
      </c>
      <c r="J1993" s="105" t="s">
        <v>940</v>
      </c>
    </row>
    <row r="1994" spans="2:10" x14ac:dyDescent="0.2">
      <c r="B1994" s="72">
        <v>1989</v>
      </c>
      <c r="E1994" s="84" t="s">
        <v>934</v>
      </c>
      <c r="F1994" s="84" t="s">
        <v>786</v>
      </c>
      <c r="G1994" s="84" t="s">
        <v>3240</v>
      </c>
      <c r="H1994" s="84" t="s">
        <v>3045</v>
      </c>
      <c r="I1994" s="606">
        <v>13111</v>
      </c>
      <c r="J1994" s="105" t="s">
        <v>940</v>
      </c>
    </row>
    <row r="1995" spans="2:10" x14ac:dyDescent="0.2">
      <c r="B1995" s="72">
        <v>1990</v>
      </c>
      <c r="E1995" s="87" t="s">
        <v>3489</v>
      </c>
      <c r="F1995" s="87" t="s">
        <v>3294</v>
      </c>
      <c r="G1995" s="87" t="s">
        <v>490</v>
      </c>
      <c r="H1995" s="87" t="s">
        <v>1469</v>
      </c>
      <c r="I1995" s="609">
        <v>13151</v>
      </c>
      <c r="J1995" s="105" t="s">
        <v>940</v>
      </c>
    </row>
    <row r="1996" spans="2:10" x14ac:dyDescent="0.2">
      <c r="B1996" s="72">
        <v>1991</v>
      </c>
      <c r="E1996" s="87" t="s">
        <v>3489</v>
      </c>
      <c r="F1996" s="87" t="s">
        <v>786</v>
      </c>
      <c r="G1996" s="87" t="s">
        <v>490</v>
      </c>
      <c r="H1996" s="87" t="s">
        <v>1468</v>
      </c>
      <c r="I1996" s="609">
        <v>13116</v>
      </c>
      <c r="J1996" s="105" t="s">
        <v>940</v>
      </c>
    </row>
    <row r="1997" spans="2:10" x14ac:dyDescent="0.2">
      <c r="B1997" s="72">
        <v>1992</v>
      </c>
      <c r="D1997" s="75">
        <v>1</v>
      </c>
      <c r="E1997" s="275" t="s">
        <v>900</v>
      </c>
      <c r="F1997" s="275" t="s">
        <v>905</v>
      </c>
      <c r="G1997" s="275" t="s">
        <v>3636</v>
      </c>
      <c r="H1997" s="275" t="s">
        <v>479</v>
      </c>
      <c r="I1997" s="642">
        <v>14727</v>
      </c>
      <c r="J1997" s="105" t="s">
        <v>940</v>
      </c>
    </row>
    <row r="1998" spans="2:10" x14ac:dyDescent="0.2">
      <c r="B1998" s="72">
        <v>1993</v>
      </c>
      <c r="D1998" s="75"/>
      <c r="E1998" s="84" t="s">
        <v>900</v>
      </c>
      <c r="F1998" s="84" t="s">
        <v>905</v>
      </c>
      <c r="G1998" s="84" t="s">
        <v>3636</v>
      </c>
      <c r="H1998" s="84" t="s">
        <v>180</v>
      </c>
      <c r="I1998" s="606">
        <v>14766</v>
      </c>
      <c r="J1998" s="105"/>
    </row>
    <row r="1999" spans="2:10" x14ac:dyDescent="0.2">
      <c r="B1999" s="72">
        <v>1994</v>
      </c>
      <c r="E1999" s="84" t="s">
        <v>3455</v>
      </c>
      <c r="F1999" s="84" t="s">
        <v>905</v>
      </c>
      <c r="G1999" s="84" t="s">
        <v>106</v>
      </c>
      <c r="H1999" s="84" t="s">
        <v>1533</v>
      </c>
      <c r="I1999" s="606">
        <v>13114</v>
      </c>
      <c r="J1999" s="105" t="s">
        <v>940</v>
      </c>
    </row>
    <row r="2000" spans="2:10" x14ac:dyDescent="0.2">
      <c r="B2000" s="72">
        <v>1995</v>
      </c>
      <c r="E2000" s="84" t="s">
        <v>3456</v>
      </c>
      <c r="F2000" s="84" t="s">
        <v>3624</v>
      </c>
      <c r="G2000" s="84" t="s">
        <v>702</v>
      </c>
      <c r="H2000" s="84" t="s">
        <v>1533</v>
      </c>
      <c r="I2000" s="606">
        <v>14563</v>
      </c>
      <c r="J2000" s="105" t="s">
        <v>940</v>
      </c>
    </row>
    <row r="2001" spans="2:11" x14ac:dyDescent="0.2">
      <c r="B2001" s="72">
        <v>1996</v>
      </c>
      <c r="E2001" s="84" t="s">
        <v>3680</v>
      </c>
      <c r="F2001" s="84" t="s">
        <v>3624</v>
      </c>
      <c r="G2001" s="84" t="s">
        <v>702</v>
      </c>
      <c r="H2001" s="84" t="s">
        <v>1469</v>
      </c>
      <c r="I2001" s="613" t="s">
        <v>3681</v>
      </c>
      <c r="J2001" s="105" t="s">
        <v>940</v>
      </c>
    </row>
    <row r="2002" spans="2:11" x14ac:dyDescent="0.2">
      <c r="B2002" s="72">
        <v>1997</v>
      </c>
      <c r="D2002" s="75">
        <v>1</v>
      </c>
      <c r="E2002" s="275" t="s">
        <v>901</v>
      </c>
      <c r="F2002" s="275" t="s">
        <v>698</v>
      </c>
      <c r="G2002" s="275" t="s">
        <v>707</v>
      </c>
      <c r="H2002" s="275" t="s">
        <v>479</v>
      </c>
      <c r="I2002" s="642">
        <v>14553</v>
      </c>
      <c r="J2002" s="105" t="s">
        <v>940</v>
      </c>
    </row>
    <row r="2003" spans="2:11" x14ac:dyDescent="0.2">
      <c r="B2003" s="72">
        <v>1998</v>
      </c>
      <c r="D2003" s="75"/>
      <c r="E2003" s="84" t="s">
        <v>901</v>
      </c>
      <c r="F2003" s="84" t="s">
        <v>698</v>
      </c>
      <c r="G2003" s="84" t="s">
        <v>707</v>
      </c>
      <c r="H2003" s="84" t="s">
        <v>181</v>
      </c>
      <c r="I2003" s="606">
        <v>14766</v>
      </c>
      <c r="J2003" s="105"/>
    </row>
    <row r="2004" spans="2:11" x14ac:dyDescent="0.2">
      <c r="B2004" s="72">
        <v>1999</v>
      </c>
      <c r="E2004" s="84" t="s">
        <v>810</v>
      </c>
      <c r="F2004" s="84" t="s">
        <v>701</v>
      </c>
      <c r="G2004" s="84" t="s">
        <v>205</v>
      </c>
      <c r="H2004" s="84" t="s">
        <v>3942</v>
      </c>
      <c r="I2004" s="606">
        <v>13723</v>
      </c>
      <c r="J2004" s="105" t="s">
        <v>940</v>
      </c>
      <c r="K2004" s="48" t="s">
        <v>1</v>
      </c>
    </row>
    <row r="2005" spans="2:11" x14ac:dyDescent="0.2">
      <c r="B2005" s="72">
        <v>2000</v>
      </c>
      <c r="E2005" s="84" t="s">
        <v>811</v>
      </c>
      <c r="F2005" s="84" t="s">
        <v>103</v>
      </c>
      <c r="G2005" s="84" t="s">
        <v>707</v>
      </c>
      <c r="H2005" s="84" t="s">
        <v>3942</v>
      </c>
      <c r="I2005" s="606">
        <v>14727</v>
      </c>
      <c r="J2005" s="105" t="s">
        <v>940</v>
      </c>
    </row>
    <row r="2006" spans="2:11" x14ac:dyDescent="0.2">
      <c r="B2006" s="72">
        <v>2001</v>
      </c>
      <c r="E2006" s="87" t="s">
        <v>3682</v>
      </c>
      <c r="F2006" s="87" t="s">
        <v>3625</v>
      </c>
      <c r="G2006" s="87" t="s">
        <v>707</v>
      </c>
      <c r="H2006" s="87" t="s">
        <v>1469</v>
      </c>
      <c r="I2006" s="609">
        <v>13151</v>
      </c>
      <c r="J2006" s="105" t="s">
        <v>940</v>
      </c>
    </row>
    <row r="2007" spans="2:11" x14ac:dyDescent="0.2">
      <c r="B2007" s="72">
        <v>2002</v>
      </c>
      <c r="E2007" s="87" t="s">
        <v>2321</v>
      </c>
      <c r="F2007" s="87" t="s">
        <v>498</v>
      </c>
      <c r="G2007" s="87" t="s">
        <v>3617</v>
      </c>
      <c r="H2007" s="87" t="s">
        <v>2531</v>
      </c>
      <c r="I2007" s="609">
        <v>13108</v>
      </c>
      <c r="J2007" s="105" t="s">
        <v>940</v>
      </c>
    </row>
    <row r="2008" spans="2:11" x14ac:dyDescent="0.2">
      <c r="B2008" s="72">
        <v>2003</v>
      </c>
      <c r="E2008" s="87" t="s">
        <v>3683</v>
      </c>
      <c r="F2008" s="87" t="s">
        <v>98</v>
      </c>
      <c r="G2008" s="87" t="s">
        <v>3684</v>
      </c>
      <c r="H2008" s="87" t="s">
        <v>1469</v>
      </c>
      <c r="I2008" s="609">
        <v>13116</v>
      </c>
      <c r="J2008" s="105" t="s">
        <v>940</v>
      </c>
    </row>
    <row r="2009" spans="2:11" x14ac:dyDescent="0.2">
      <c r="B2009" s="72">
        <v>2004</v>
      </c>
      <c r="E2009" s="87" t="s">
        <v>3667</v>
      </c>
      <c r="F2009" s="87" t="s">
        <v>905</v>
      </c>
      <c r="G2009" s="87" t="s">
        <v>707</v>
      </c>
      <c r="H2009" s="87" t="s">
        <v>2535</v>
      </c>
      <c r="I2009" s="609">
        <v>13114</v>
      </c>
      <c r="J2009" s="105" t="s">
        <v>940</v>
      </c>
    </row>
    <row r="2010" spans="2:11" x14ac:dyDescent="0.2">
      <c r="B2010" s="72">
        <v>2005</v>
      </c>
      <c r="E2010" s="88" t="s">
        <v>2566</v>
      </c>
      <c r="F2010" s="88" t="s">
        <v>2565</v>
      </c>
      <c r="G2010" s="88" t="s">
        <v>685</v>
      </c>
      <c r="H2010" s="88" t="s">
        <v>3944</v>
      </c>
      <c r="I2010" s="608">
        <v>14974</v>
      </c>
      <c r="J2010" s="105"/>
    </row>
    <row r="2011" spans="2:11" ht="13.5" thickBot="1" x14ac:dyDescent="0.25">
      <c r="B2011" s="72">
        <v>2006</v>
      </c>
      <c r="E2011" s="84" t="s">
        <v>935</v>
      </c>
      <c r="F2011" s="84" t="s">
        <v>905</v>
      </c>
      <c r="G2011" s="84" t="s">
        <v>702</v>
      </c>
      <c r="H2011" s="84" t="s">
        <v>3045</v>
      </c>
      <c r="I2011" s="606">
        <v>13141</v>
      </c>
      <c r="J2011" s="105" t="s">
        <v>1245</v>
      </c>
    </row>
    <row r="2012" spans="2:11" x14ac:dyDescent="0.2">
      <c r="B2012" s="72">
        <v>2007</v>
      </c>
      <c r="D2012" s="649">
        <v>1</v>
      </c>
      <c r="E2012" s="112" t="s">
        <v>902</v>
      </c>
      <c r="F2012" s="112" t="s">
        <v>920</v>
      </c>
      <c r="G2012" s="112" t="s">
        <v>3888</v>
      </c>
      <c r="H2012" s="112" t="s">
        <v>479</v>
      </c>
      <c r="I2012" s="605">
        <v>13116</v>
      </c>
      <c r="J2012" s="105" t="s">
        <v>940</v>
      </c>
    </row>
    <row r="2013" spans="2:11" x14ac:dyDescent="0.2">
      <c r="B2013" s="72">
        <v>2008</v>
      </c>
      <c r="D2013" s="651">
        <v>1</v>
      </c>
      <c r="E2013" s="275" t="s">
        <v>902</v>
      </c>
      <c r="F2013" s="275" t="s">
        <v>920</v>
      </c>
      <c r="G2013" s="275" t="s">
        <v>3888</v>
      </c>
      <c r="H2013" s="275" t="s">
        <v>2535</v>
      </c>
      <c r="I2013" s="642">
        <v>14706</v>
      </c>
      <c r="J2013" s="105" t="s">
        <v>940</v>
      </c>
    </row>
    <row r="2014" spans="2:11" ht="13.5" thickBot="1" x14ac:dyDescent="0.25">
      <c r="B2014" s="72">
        <v>2009</v>
      </c>
      <c r="D2014" s="650"/>
      <c r="E2014" s="659" t="s">
        <v>902</v>
      </c>
      <c r="F2014" s="660" t="s">
        <v>920</v>
      </c>
      <c r="G2014" s="660" t="s">
        <v>3888</v>
      </c>
      <c r="H2014" s="87" t="s">
        <v>3945</v>
      </c>
      <c r="I2014" s="609">
        <v>14766</v>
      </c>
      <c r="J2014" s="105"/>
    </row>
    <row r="2015" spans="2:11" x14ac:dyDescent="0.2">
      <c r="B2015" s="72">
        <v>2010</v>
      </c>
      <c r="D2015" s="649">
        <v>1</v>
      </c>
      <c r="E2015" s="434" t="s">
        <v>902</v>
      </c>
      <c r="F2015" s="434" t="s">
        <v>3705</v>
      </c>
      <c r="G2015" s="434" t="s">
        <v>3888</v>
      </c>
      <c r="H2015" s="112" t="s">
        <v>479</v>
      </c>
      <c r="I2015" s="605">
        <v>13930</v>
      </c>
      <c r="J2015" s="105" t="s">
        <v>940</v>
      </c>
    </row>
    <row r="2016" spans="2:11" x14ac:dyDescent="0.2">
      <c r="B2016" s="72">
        <v>2011</v>
      </c>
      <c r="D2016" s="651">
        <v>1</v>
      </c>
      <c r="E2016" s="275" t="s">
        <v>902</v>
      </c>
      <c r="F2016" s="275" t="s">
        <v>3705</v>
      </c>
      <c r="G2016" s="275" t="s">
        <v>3888</v>
      </c>
      <c r="H2016" s="275" t="s">
        <v>2535</v>
      </c>
      <c r="I2016" s="642">
        <v>14735</v>
      </c>
      <c r="J2016" s="105" t="s">
        <v>940</v>
      </c>
    </row>
    <row r="2017" spans="2:10" ht="13.5" thickBot="1" x14ac:dyDescent="0.25">
      <c r="B2017" s="72">
        <v>2012</v>
      </c>
      <c r="D2017" s="650"/>
      <c r="E2017" s="84" t="s">
        <v>902</v>
      </c>
      <c r="F2017" s="84" t="s">
        <v>3705</v>
      </c>
      <c r="G2017" s="84" t="s">
        <v>3888</v>
      </c>
      <c r="H2017" s="84" t="s">
        <v>3945</v>
      </c>
      <c r="I2017" s="606">
        <v>14766</v>
      </c>
      <c r="J2017" s="105"/>
    </row>
    <row r="2018" spans="2:10" x14ac:dyDescent="0.2">
      <c r="B2018" s="72">
        <v>2013</v>
      </c>
      <c r="E2018" s="87" t="s">
        <v>2677</v>
      </c>
      <c r="F2018" s="87" t="s">
        <v>3558</v>
      </c>
      <c r="G2018" s="87" t="s">
        <v>3169</v>
      </c>
      <c r="H2018" s="87" t="s">
        <v>2670</v>
      </c>
      <c r="I2018" s="609">
        <v>14974</v>
      </c>
      <c r="J2018" s="105"/>
    </row>
    <row r="2019" spans="2:10" x14ac:dyDescent="0.2">
      <c r="B2019" s="72">
        <v>2014</v>
      </c>
      <c r="E2019" s="87" t="s">
        <v>3457</v>
      </c>
      <c r="F2019" s="87" t="s">
        <v>93</v>
      </c>
      <c r="G2019" s="87" t="s">
        <v>906</v>
      </c>
      <c r="H2019" s="87" t="s">
        <v>1533</v>
      </c>
      <c r="I2019" s="609">
        <v>13151</v>
      </c>
      <c r="J2019" s="105" t="s">
        <v>940</v>
      </c>
    </row>
    <row r="2020" spans="2:10" x14ac:dyDescent="0.2">
      <c r="B2020" s="72">
        <v>2015</v>
      </c>
      <c r="E2020" s="84" t="s">
        <v>936</v>
      </c>
      <c r="F2020" s="84" t="s">
        <v>3242</v>
      </c>
      <c r="G2020" s="84" t="s">
        <v>4003</v>
      </c>
      <c r="H2020" s="84" t="s">
        <v>3045</v>
      </c>
      <c r="I2020" s="606">
        <v>13141</v>
      </c>
      <c r="J2020" s="105" t="s">
        <v>1245</v>
      </c>
    </row>
    <row r="2021" spans="2:10" x14ac:dyDescent="0.2">
      <c r="B2021" s="72">
        <v>2016</v>
      </c>
      <c r="E2021" s="87" t="s">
        <v>1127</v>
      </c>
      <c r="F2021" s="87" t="s">
        <v>3291</v>
      </c>
      <c r="G2021" s="87" t="s">
        <v>94</v>
      </c>
      <c r="H2021" s="87" t="s">
        <v>1467</v>
      </c>
      <c r="I2021" s="609">
        <v>13108</v>
      </c>
      <c r="J2021" s="105" t="s">
        <v>1677</v>
      </c>
    </row>
    <row r="2022" spans="2:10" x14ac:dyDescent="0.2">
      <c r="B2022" s="72">
        <v>2017</v>
      </c>
      <c r="E2022" s="84" t="s">
        <v>903</v>
      </c>
      <c r="F2022" s="84" t="s">
        <v>202</v>
      </c>
      <c r="G2022" s="84" t="s">
        <v>906</v>
      </c>
      <c r="H2022" s="84" t="s">
        <v>1533</v>
      </c>
      <c r="I2022" s="606">
        <v>14873</v>
      </c>
      <c r="J2022" s="105" t="s">
        <v>940</v>
      </c>
    </row>
    <row r="2023" spans="2:10" x14ac:dyDescent="0.2">
      <c r="B2023" s="72">
        <v>2018</v>
      </c>
      <c r="E2023" s="88" t="s">
        <v>903</v>
      </c>
      <c r="F2023" s="88" t="s">
        <v>3625</v>
      </c>
      <c r="G2023" s="88" t="s">
        <v>94</v>
      </c>
      <c r="H2023" s="88" t="s">
        <v>1469</v>
      </c>
      <c r="I2023" s="608">
        <v>13256</v>
      </c>
      <c r="J2023" s="105" t="s">
        <v>940</v>
      </c>
    </row>
    <row r="2024" spans="2:10" x14ac:dyDescent="0.2">
      <c r="B2024" s="72">
        <v>2019</v>
      </c>
      <c r="D2024" s="75">
        <v>1</v>
      </c>
      <c r="E2024" s="275" t="s">
        <v>903</v>
      </c>
      <c r="F2024" s="275" t="s">
        <v>493</v>
      </c>
      <c r="G2024" s="275" t="s">
        <v>94</v>
      </c>
      <c r="H2024" s="275" t="s">
        <v>479</v>
      </c>
      <c r="I2024" s="642">
        <v>14382</v>
      </c>
      <c r="J2024" s="105" t="s">
        <v>940</v>
      </c>
    </row>
    <row r="2025" spans="2:10" x14ac:dyDescent="0.2">
      <c r="B2025" s="72">
        <v>2020</v>
      </c>
      <c r="D2025" s="75"/>
      <c r="E2025" s="84" t="s">
        <v>903</v>
      </c>
      <c r="F2025" s="84" t="s">
        <v>493</v>
      </c>
      <c r="G2025" s="84" t="s">
        <v>94</v>
      </c>
      <c r="H2025" s="84" t="s">
        <v>3943</v>
      </c>
      <c r="I2025" s="606">
        <v>14766</v>
      </c>
      <c r="J2025" s="105"/>
    </row>
    <row r="2026" spans="2:10" x14ac:dyDescent="0.2">
      <c r="B2026" s="72">
        <v>2021</v>
      </c>
      <c r="E2026" s="87" t="s">
        <v>3685</v>
      </c>
      <c r="F2026" s="87" t="s">
        <v>3625</v>
      </c>
      <c r="G2026" s="87" t="s">
        <v>3065</v>
      </c>
      <c r="H2026" s="87" t="s">
        <v>1469</v>
      </c>
      <c r="I2026" s="609">
        <v>13116</v>
      </c>
      <c r="J2026" s="105" t="s">
        <v>940</v>
      </c>
    </row>
    <row r="2027" spans="2:10" x14ac:dyDescent="0.2">
      <c r="B2027" s="72">
        <v>2022</v>
      </c>
      <c r="D2027" s="75">
        <v>1</v>
      </c>
      <c r="E2027" s="112" t="s">
        <v>4080</v>
      </c>
      <c r="F2027" s="112" t="s">
        <v>3624</v>
      </c>
      <c r="G2027" s="112" t="s">
        <v>3057</v>
      </c>
      <c r="H2027" s="112" t="s">
        <v>2770</v>
      </c>
      <c r="I2027" s="605">
        <v>13261</v>
      </c>
      <c r="J2027" s="105" t="s">
        <v>940</v>
      </c>
    </row>
    <row r="2028" spans="2:10" x14ac:dyDescent="0.2">
      <c r="B2028" s="72">
        <v>2023</v>
      </c>
      <c r="D2028" s="75"/>
      <c r="E2028" s="84" t="s">
        <v>4080</v>
      </c>
      <c r="F2028" s="84" t="s">
        <v>3624</v>
      </c>
      <c r="G2028" s="84" t="s">
        <v>3057</v>
      </c>
      <c r="H2028" s="84" t="s">
        <v>2775</v>
      </c>
      <c r="I2028" s="606">
        <v>14518</v>
      </c>
      <c r="J2028" s="105" t="s">
        <v>940</v>
      </c>
    </row>
    <row r="2029" spans="2:10" x14ac:dyDescent="0.2">
      <c r="B2029" s="72">
        <v>2024</v>
      </c>
      <c r="E2029" s="582" t="s">
        <v>812</v>
      </c>
      <c r="F2029" s="582" t="s">
        <v>709</v>
      </c>
      <c r="G2029" s="582" t="s">
        <v>3888</v>
      </c>
      <c r="H2029" s="582" t="s">
        <v>3036</v>
      </c>
      <c r="I2029" s="582">
        <v>13108</v>
      </c>
      <c r="J2029" s="105" t="s">
        <v>940</v>
      </c>
    </row>
    <row r="2030" spans="2:10" x14ac:dyDescent="0.2">
      <c r="B2030" s="72">
        <v>2025</v>
      </c>
      <c r="D2030" s="75">
        <v>1</v>
      </c>
      <c r="E2030" s="112" t="s">
        <v>812</v>
      </c>
      <c r="F2030" s="112" t="s">
        <v>3624</v>
      </c>
      <c r="G2030" s="112" t="s">
        <v>3634</v>
      </c>
      <c r="H2030" s="112" t="s">
        <v>10</v>
      </c>
      <c r="I2030" s="605">
        <v>13301</v>
      </c>
      <c r="J2030" s="105" t="s">
        <v>940</v>
      </c>
    </row>
    <row r="2031" spans="2:10" x14ac:dyDescent="0.2">
      <c r="B2031" s="72">
        <v>2026</v>
      </c>
      <c r="D2031" s="75">
        <v>1</v>
      </c>
      <c r="E2031" s="112" t="s">
        <v>812</v>
      </c>
      <c r="F2031" s="112" t="s">
        <v>3624</v>
      </c>
      <c r="G2031" s="112" t="s">
        <v>3634</v>
      </c>
      <c r="H2031" s="112" t="s">
        <v>3036</v>
      </c>
      <c r="I2031" s="605">
        <v>13759</v>
      </c>
      <c r="J2031" s="105" t="s">
        <v>940</v>
      </c>
    </row>
    <row r="2032" spans="2:10" x14ac:dyDescent="0.2">
      <c r="B2032" s="72">
        <v>2027</v>
      </c>
      <c r="D2032" s="75">
        <v>1</v>
      </c>
      <c r="E2032" s="112" t="s">
        <v>812</v>
      </c>
      <c r="F2032" s="112" t="s">
        <v>3624</v>
      </c>
      <c r="G2032" s="112" t="s">
        <v>3634</v>
      </c>
      <c r="H2032" s="112" t="s">
        <v>3031</v>
      </c>
      <c r="I2032" s="605">
        <v>13933</v>
      </c>
      <c r="J2032" s="105" t="s">
        <v>939</v>
      </c>
    </row>
    <row r="2033" spans="2:10" x14ac:dyDescent="0.2">
      <c r="B2033" s="72">
        <v>2028</v>
      </c>
      <c r="D2033" s="75">
        <v>1</v>
      </c>
      <c r="E2033" s="280" t="s">
        <v>812</v>
      </c>
      <c r="F2033" s="280" t="s">
        <v>3624</v>
      </c>
      <c r="G2033" s="280" t="s">
        <v>3634</v>
      </c>
      <c r="H2033" s="280" t="s">
        <v>421</v>
      </c>
      <c r="I2033" s="642">
        <v>14338</v>
      </c>
      <c r="J2033" s="105" t="s">
        <v>1706</v>
      </c>
    </row>
    <row r="2034" spans="2:10" x14ac:dyDescent="0.2">
      <c r="B2034" s="72">
        <v>2029</v>
      </c>
      <c r="D2034" s="75"/>
      <c r="E2034" s="84" t="s">
        <v>812</v>
      </c>
      <c r="F2034" s="84" t="s">
        <v>3624</v>
      </c>
      <c r="G2034" s="84" t="s">
        <v>3634</v>
      </c>
      <c r="H2034" s="84" t="s">
        <v>386</v>
      </c>
      <c r="I2034" s="606">
        <v>14766</v>
      </c>
      <c r="J2034" s="105"/>
    </row>
    <row r="2035" spans="2:10" x14ac:dyDescent="0.2">
      <c r="B2035" s="72">
        <v>2030</v>
      </c>
      <c r="E2035" s="89" t="s">
        <v>812</v>
      </c>
      <c r="F2035" s="89" t="s">
        <v>202</v>
      </c>
      <c r="G2035" s="89" t="s">
        <v>710</v>
      </c>
      <c r="H2035" s="89" t="s">
        <v>3942</v>
      </c>
      <c r="I2035" s="607">
        <v>13120</v>
      </c>
      <c r="J2035" s="105" t="s">
        <v>940</v>
      </c>
    </row>
    <row r="2036" spans="2:10" x14ac:dyDescent="0.2">
      <c r="B2036" s="72">
        <v>2031</v>
      </c>
      <c r="E2036" s="84" t="s">
        <v>812</v>
      </c>
      <c r="F2036" s="84" t="s">
        <v>3705</v>
      </c>
      <c r="G2036" s="84" t="s">
        <v>906</v>
      </c>
      <c r="H2036" s="84" t="s">
        <v>1469</v>
      </c>
      <c r="I2036" s="606">
        <v>13151</v>
      </c>
      <c r="J2036" s="105" t="s">
        <v>940</v>
      </c>
    </row>
    <row r="2037" spans="2:10" x14ac:dyDescent="0.2">
      <c r="B2037" s="72">
        <v>2032</v>
      </c>
      <c r="E2037" s="166" t="s">
        <v>406</v>
      </c>
      <c r="F2037" s="166" t="s">
        <v>786</v>
      </c>
      <c r="G2037" s="166" t="s">
        <v>710</v>
      </c>
      <c r="H2037" s="84" t="s">
        <v>402</v>
      </c>
      <c r="I2037" s="606">
        <v>14766</v>
      </c>
      <c r="J2037" s="105"/>
    </row>
    <row r="2038" spans="2:10" x14ac:dyDescent="0.2">
      <c r="B2038" s="72">
        <v>2033</v>
      </c>
      <c r="D2038" s="75">
        <v>1</v>
      </c>
      <c r="E2038" s="434" t="s">
        <v>1037</v>
      </c>
      <c r="F2038" s="434" t="s">
        <v>3286</v>
      </c>
      <c r="G2038" s="434" t="s">
        <v>2628</v>
      </c>
      <c r="H2038" s="112" t="s">
        <v>479</v>
      </c>
      <c r="I2038" s="605">
        <v>13114</v>
      </c>
      <c r="J2038" s="105" t="s">
        <v>940</v>
      </c>
    </row>
    <row r="2039" spans="2:10" x14ac:dyDescent="0.2">
      <c r="B2039" s="72">
        <v>2034</v>
      </c>
      <c r="D2039" s="75"/>
      <c r="E2039" s="89" t="s">
        <v>1037</v>
      </c>
      <c r="F2039" s="89" t="s">
        <v>3286</v>
      </c>
      <c r="G2039" s="89" t="s">
        <v>2628</v>
      </c>
      <c r="H2039" s="89" t="s">
        <v>2535</v>
      </c>
      <c r="I2039" s="607">
        <v>14588</v>
      </c>
      <c r="J2039" s="105" t="s">
        <v>940</v>
      </c>
    </row>
    <row r="2040" spans="2:10" x14ac:dyDescent="0.2">
      <c r="B2040" s="72">
        <v>2035</v>
      </c>
      <c r="E2040" s="84" t="s">
        <v>3458</v>
      </c>
      <c r="F2040" s="84" t="s">
        <v>786</v>
      </c>
      <c r="G2040" s="84" t="s">
        <v>707</v>
      </c>
      <c r="H2040" s="84" t="s">
        <v>1533</v>
      </c>
      <c r="I2040" s="606">
        <v>13228</v>
      </c>
      <c r="J2040" s="105" t="s">
        <v>1245</v>
      </c>
    </row>
    <row r="2041" spans="2:10" x14ac:dyDescent="0.2">
      <c r="B2041" s="72">
        <v>2036</v>
      </c>
      <c r="E2041" s="87" t="s">
        <v>813</v>
      </c>
      <c r="F2041" s="87" t="s">
        <v>701</v>
      </c>
      <c r="G2041" s="87" t="s">
        <v>91</v>
      </c>
      <c r="H2041" s="87" t="s">
        <v>3942</v>
      </c>
      <c r="I2041" s="609">
        <v>13108</v>
      </c>
      <c r="J2041" s="105" t="s">
        <v>940</v>
      </c>
    </row>
    <row r="2042" spans="2:10" x14ac:dyDescent="0.2">
      <c r="B2042" s="72">
        <v>2037</v>
      </c>
      <c r="E2042" s="84" t="s">
        <v>1038</v>
      </c>
      <c r="F2042" s="84" t="s">
        <v>3624</v>
      </c>
      <c r="G2042" s="84" t="s">
        <v>106</v>
      </c>
      <c r="H2042" s="645" t="s">
        <v>3046</v>
      </c>
      <c r="I2042" s="606">
        <v>14258</v>
      </c>
      <c r="J2042" s="105" t="s">
        <v>940</v>
      </c>
    </row>
    <row r="2043" spans="2:10" ht="13.5" thickBot="1" x14ac:dyDescent="0.25">
      <c r="B2043" s="72">
        <v>2038</v>
      </c>
      <c r="E2043" s="84" t="s">
        <v>1038</v>
      </c>
      <c r="F2043" s="84" t="s">
        <v>698</v>
      </c>
      <c r="G2043" s="84" t="s">
        <v>1770</v>
      </c>
      <c r="H2043" s="84" t="s">
        <v>2770</v>
      </c>
      <c r="I2043" s="606">
        <v>13261</v>
      </c>
      <c r="J2043" s="105" t="s">
        <v>940</v>
      </c>
    </row>
    <row r="2044" spans="2:10" x14ac:dyDescent="0.2">
      <c r="B2044" s="72">
        <v>2039</v>
      </c>
      <c r="D2044" s="649">
        <v>1</v>
      </c>
      <c r="E2044" s="275" t="s">
        <v>1038</v>
      </c>
      <c r="F2044" s="275" t="s">
        <v>706</v>
      </c>
      <c r="G2044" s="275" t="s">
        <v>3890</v>
      </c>
      <c r="H2044" s="275" t="s">
        <v>479</v>
      </c>
      <c r="I2044" s="642">
        <v>13681</v>
      </c>
      <c r="J2044" s="105" t="s">
        <v>940</v>
      </c>
    </row>
    <row r="2045" spans="2:10" ht="13.5" thickBot="1" x14ac:dyDescent="0.25">
      <c r="B2045" s="72">
        <v>2040</v>
      </c>
      <c r="D2045" s="650"/>
      <c r="E2045" s="84" t="s">
        <v>1038</v>
      </c>
      <c r="F2045" s="84" t="s">
        <v>706</v>
      </c>
      <c r="G2045" s="84" t="s">
        <v>3890</v>
      </c>
      <c r="H2045" s="84" t="s">
        <v>3943</v>
      </c>
      <c r="I2045" s="606">
        <v>14766</v>
      </c>
      <c r="J2045" s="105"/>
    </row>
    <row r="2046" spans="2:10" x14ac:dyDescent="0.2">
      <c r="B2046" s="72">
        <v>2041</v>
      </c>
      <c r="D2046" s="649">
        <v>1</v>
      </c>
      <c r="E2046" s="275" t="s">
        <v>1039</v>
      </c>
      <c r="F2046" s="275" t="s">
        <v>701</v>
      </c>
      <c r="G2046" s="275" t="s">
        <v>702</v>
      </c>
      <c r="H2046" s="275" t="s">
        <v>479</v>
      </c>
      <c r="I2046" s="642">
        <v>14332</v>
      </c>
      <c r="J2046" s="105" t="s">
        <v>939</v>
      </c>
    </row>
    <row r="2047" spans="2:10" ht="13.5" thickBot="1" x14ac:dyDescent="0.25">
      <c r="B2047" s="72">
        <v>2042</v>
      </c>
      <c r="D2047" s="650"/>
      <c r="E2047" s="84" t="s">
        <v>1039</v>
      </c>
      <c r="F2047" s="84" t="s">
        <v>701</v>
      </c>
      <c r="G2047" s="84" t="s">
        <v>702</v>
      </c>
      <c r="H2047" s="84" t="s">
        <v>175</v>
      </c>
      <c r="I2047" s="606">
        <v>14766</v>
      </c>
      <c r="J2047" s="105"/>
    </row>
    <row r="2048" spans="2:10" x14ac:dyDescent="0.2">
      <c r="B2048" s="72">
        <v>2043</v>
      </c>
      <c r="E2048" s="84" t="s">
        <v>3459</v>
      </c>
      <c r="F2048" s="84" t="s">
        <v>3624</v>
      </c>
      <c r="G2048" s="84" t="s">
        <v>906</v>
      </c>
      <c r="H2048" s="84" t="s">
        <v>1533</v>
      </c>
      <c r="I2048" s="606">
        <v>14873</v>
      </c>
      <c r="J2048" s="105" t="s">
        <v>940</v>
      </c>
    </row>
    <row r="2049" spans="2:10" x14ac:dyDescent="0.2">
      <c r="B2049" s="72">
        <v>2044</v>
      </c>
      <c r="E2049" s="87" t="s">
        <v>3686</v>
      </c>
      <c r="F2049" s="87" t="s">
        <v>3687</v>
      </c>
      <c r="G2049" s="87" t="s">
        <v>521</v>
      </c>
      <c r="H2049" s="87" t="s">
        <v>1469</v>
      </c>
      <c r="I2049" s="609">
        <v>13116</v>
      </c>
      <c r="J2049" s="105" t="s">
        <v>940</v>
      </c>
    </row>
    <row r="2050" spans="2:10" x14ac:dyDescent="0.2">
      <c r="B2050" s="72">
        <v>2045</v>
      </c>
      <c r="E2050" s="84" t="s">
        <v>3203</v>
      </c>
      <c r="F2050" s="84" t="s">
        <v>96</v>
      </c>
      <c r="G2050" s="84" t="s">
        <v>205</v>
      </c>
      <c r="H2050" s="84" t="s">
        <v>8</v>
      </c>
      <c r="I2050" s="606">
        <v>13973</v>
      </c>
      <c r="J2050" s="105" t="s">
        <v>939</v>
      </c>
    </row>
    <row r="2051" spans="2:10" x14ac:dyDescent="0.2">
      <c r="B2051" s="72">
        <v>2046</v>
      </c>
      <c r="E2051" s="343" t="s">
        <v>1040</v>
      </c>
      <c r="F2051" s="343" t="s">
        <v>2347</v>
      </c>
      <c r="G2051" s="343" t="s">
        <v>515</v>
      </c>
      <c r="H2051" s="343" t="s">
        <v>1469</v>
      </c>
      <c r="I2051" s="493">
        <v>13151</v>
      </c>
      <c r="J2051" s="105" t="s">
        <v>940</v>
      </c>
    </row>
    <row r="2052" spans="2:10" x14ac:dyDescent="0.2">
      <c r="B2052" s="72">
        <v>2047</v>
      </c>
      <c r="E2052" s="87" t="s">
        <v>1040</v>
      </c>
      <c r="F2052" s="87" t="s">
        <v>3625</v>
      </c>
      <c r="G2052" s="87" t="s">
        <v>3890</v>
      </c>
      <c r="H2052" s="87" t="s">
        <v>479</v>
      </c>
      <c r="I2052" s="609">
        <v>13116</v>
      </c>
      <c r="J2052" s="105" t="s">
        <v>940</v>
      </c>
    </row>
    <row r="2053" spans="2:10" x14ac:dyDescent="0.2">
      <c r="B2053" s="72">
        <v>2048</v>
      </c>
      <c r="E2053" s="87" t="s">
        <v>3027</v>
      </c>
      <c r="F2053" s="87" t="s">
        <v>3624</v>
      </c>
      <c r="G2053" s="87" t="s">
        <v>42</v>
      </c>
      <c r="H2053" s="87" t="s">
        <v>3031</v>
      </c>
      <c r="I2053" s="609">
        <v>13108</v>
      </c>
      <c r="J2053" s="105" t="s">
        <v>940</v>
      </c>
    </row>
    <row r="2054" spans="2:10" x14ac:dyDescent="0.2">
      <c r="B2054" s="72">
        <v>2049</v>
      </c>
      <c r="E2054" s="89" t="s">
        <v>3460</v>
      </c>
      <c r="F2054" s="89" t="s">
        <v>3461</v>
      </c>
      <c r="G2054" s="89" t="s">
        <v>4003</v>
      </c>
      <c r="H2054" s="89" t="s">
        <v>1533</v>
      </c>
      <c r="I2054" s="607">
        <v>13197</v>
      </c>
      <c r="J2054" s="105" t="s">
        <v>940</v>
      </c>
    </row>
    <row r="2055" spans="2:10" x14ac:dyDescent="0.2">
      <c r="B2055" s="72">
        <v>2050</v>
      </c>
      <c r="E2055" s="81" t="s">
        <v>3102</v>
      </c>
      <c r="F2055" s="81" t="s">
        <v>4097</v>
      </c>
      <c r="G2055" s="81" t="s">
        <v>4001</v>
      </c>
      <c r="H2055" s="81" t="s">
        <v>2775</v>
      </c>
      <c r="I2055" s="611">
        <v>13334</v>
      </c>
      <c r="J2055" s="105" t="s">
        <v>1245</v>
      </c>
    </row>
    <row r="2056" spans="2:10" ht="13.5" thickBot="1" x14ac:dyDescent="0.25">
      <c r="B2056" s="72">
        <v>2051</v>
      </c>
      <c r="E2056" s="84" t="s">
        <v>3462</v>
      </c>
      <c r="F2056" s="84" t="s">
        <v>493</v>
      </c>
      <c r="G2056" s="84" t="s">
        <v>2542</v>
      </c>
      <c r="H2056" s="84" t="s">
        <v>1533</v>
      </c>
      <c r="I2056" s="606">
        <v>14831</v>
      </c>
      <c r="J2056" s="105" t="s">
        <v>939</v>
      </c>
    </row>
    <row r="2057" spans="2:10" x14ac:dyDescent="0.2">
      <c r="B2057" s="72">
        <v>2052</v>
      </c>
      <c r="D2057" s="649">
        <v>1</v>
      </c>
      <c r="E2057" s="275" t="s">
        <v>1041</v>
      </c>
      <c r="F2057" s="275" t="s">
        <v>905</v>
      </c>
      <c r="G2057" s="275" t="s">
        <v>1042</v>
      </c>
      <c r="H2057" s="275" t="s">
        <v>479</v>
      </c>
      <c r="I2057" s="642">
        <v>14547</v>
      </c>
      <c r="J2057" s="105" t="s">
        <v>940</v>
      </c>
    </row>
    <row r="2058" spans="2:10" ht="13.5" thickBot="1" x14ac:dyDescent="0.25">
      <c r="B2058" s="72">
        <v>2053</v>
      </c>
      <c r="D2058" s="650"/>
      <c r="E2058" s="84" t="s">
        <v>1041</v>
      </c>
      <c r="F2058" s="84" t="s">
        <v>905</v>
      </c>
      <c r="G2058" s="84" t="s">
        <v>1042</v>
      </c>
      <c r="H2058" s="84" t="s">
        <v>3944</v>
      </c>
      <c r="I2058" s="606">
        <v>14766</v>
      </c>
      <c r="J2058" s="105"/>
    </row>
    <row r="2059" spans="2:10" x14ac:dyDescent="0.2">
      <c r="B2059" s="72">
        <v>2054</v>
      </c>
      <c r="D2059" s="649">
        <v>1</v>
      </c>
      <c r="E2059" s="275" t="s">
        <v>1041</v>
      </c>
      <c r="F2059" s="275" t="s">
        <v>90</v>
      </c>
      <c r="G2059" s="275" t="s">
        <v>702</v>
      </c>
      <c r="H2059" s="275" t="s">
        <v>479</v>
      </c>
      <c r="I2059" s="642">
        <v>14554</v>
      </c>
      <c r="J2059" s="105" t="s">
        <v>940</v>
      </c>
    </row>
    <row r="2060" spans="2:10" ht="13.5" thickBot="1" x14ac:dyDescent="0.25">
      <c r="B2060" s="72">
        <v>2055</v>
      </c>
      <c r="D2060" s="650"/>
      <c r="E2060" s="84" t="s">
        <v>1041</v>
      </c>
      <c r="F2060" s="84" t="s">
        <v>90</v>
      </c>
      <c r="G2060" s="84" t="s">
        <v>702</v>
      </c>
      <c r="H2060" s="84" t="s">
        <v>3944</v>
      </c>
      <c r="I2060" s="606">
        <v>14766</v>
      </c>
      <c r="J2060" s="105"/>
    </row>
    <row r="2061" spans="2:10" x14ac:dyDescent="0.2">
      <c r="B2061" s="72">
        <v>2056</v>
      </c>
      <c r="D2061" s="649">
        <v>1</v>
      </c>
      <c r="E2061" s="434" t="s">
        <v>1041</v>
      </c>
      <c r="F2061" s="434" t="s">
        <v>3625</v>
      </c>
      <c r="G2061" s="434" t="s">
        <v>490</v>
      </c>
      <c r="H2061" s="112" t="s">
        <v>479</v>
      </c>
      <c r="I2061" s="605">
        <v>14076</v>
      </c>
      <c r="J2061" s="105" t="s">
        <v>940</v>
      </c>
    </row>
    <row r="2062" spans="2:10" x14ac:dyDescent="0.2">
      <c r="B2062" s="72">
        <v>2057</v>
      </c>
      <c r="D2062" s="651">
        <v>1</v>
      </c>
      <c r="E2062" s="275" t="s">
        <v>1041</v>
      </c>
      <c r="F2062" s="275" t="s">
        <v>3625</v>
      </c>
      <c r="G2062" s="275" t="s">
        <v>490</v>
      </c>
      <c r="H2062" s="275" t="s">
        <v>2535</v>
      </c>
      <c r="I2062" s="642">
        <v>14610</v>
      </c>
      <c r="J2062" s="105" t="s">
        <v>940</v>
      </c>
    </row>
    <row r="2063" spans="2:10" ht="13.5" thickBot="1" x14ac:dyDescent="0.25">
      <c r="B2063" s="72">
        <v>2058</v>
      </c>
      <c r="D2063" s="650"/>
      <c r="E2063" s="84" t="s">
        <v>1041</v>
      </c>
      <c r="F2063" s="84" t="s">
        <v>3625</v>
      </c>
      <c r="G2063" s="84" t="s">
        <v>490</v>
      </c>
      <c r="H2063" s="84" t="s">
        <v>3943</v>
      </c>
      <c r="I2063" s="606">
        <v>14766</v>
      </c>
      <c r="J2063" s="105"/>
    </row>
    <row r="2064" spans="2:10" x14ac:dyDescent="0.2">
      <c r="B2064" s="72">
        <v>2059</v>
      </c>
      <c r="D2064" s="649">
        <v>1</v>
      </c>
      <c r="E2064" s="275" t="s">
        <v>1043</v>
      </c>
      <c r="F2064" s="275" t="s">
        <v>3294</v>
      </c>
      <c r="G2064" s="275" t="s">
        <v>1996</v>
      </c>
      <c r="H2064" s="275" t="s">
        <v>479</v>
      </c>
      <c r="I2064" s="642">
        <v>14702</v>
      </c>
      <c r="J2064" s="105" t="s">
        <v>940</v>
      </c>
    </row>
    <row r="2065" spans="2:10" ht="13.5" thickBot="1" x14ac:dyDescent="0.25">
      <c r="B2065" s="72">
        <v>2060</v>
      </c>
      <c r="D2065" s="650"/>
      <c r="E2065" s="84" t="s">
        <v>1043</v>
      </c>
      <c r="F2065" s="84" t="s">
        <v>3294</v>
      </c>
      <c r="G2065" s="84" t="s">
        <v>488</v>
      </c>
      <c r="H2065" s="84" t="s">
        <v>3943</v>
      </c>
      <c r="I2065" s="606">
        <v>14766</v>
      </c>
      <c r="J2065" s="105"/>
    </row>
    <row r="2066" spans="2:10" x14ac:dyDescent="0.2">
      <c r="B2066" s="72">
        <v>2061</v>
      </c>
      <c r="E2066" s="84" t="s">
        <v>3668</v>
      </c>
      <c r="F2066" s="84" t="s">
        <v>96</v>
      </c>
      <c r="G2066" s="84" t="s">
        <v>1852</v>
      </c>
      <c r="H2066" s="84" t="s">
        <v>8</v>
      </c>
      <c r="I2066" s="606">
        <v>14332</v>
      </c>
      <c r="J2066" s="105" t="s">
        <v>939</v>
      </c>
    </row>
    <row r="2067" spans="2:10" x14ac:dyDescent="0.2">
      <c r="B2067" s="72">
        <v>2062</v>
      </c>
      <c r="E2067" s="87" t="s">
        <v>3668</v>
      </c>
      <c r="F2067" s="87" t="s">
        <v>3633</v>
      </c>
      <c r="G2067" s="87" t="s">
        <v>3292</v>
      </c>
      <c r="H2067" s="87" t="s">
        <v>2535</v>
      </c>
      <c r="I2067" s="609">
        <v>13108</v>
      </c>
      <c r="J2067" s="105" t="s">
        <v>940</v>
      </c>
    </row>
    <row r="2068" spans="2:10" x14ac:dyDescent="0.2">
      <c r="B2068" s="72">
        <v>2063</v>
      </c>
      <c r="E2068" s="84" t="s">
        <v>3463</v>
      </c>
      <c r="F2068" s="84" t="s">
        <v>701</v>
      </c>
      <c r="G2068" s="84" t="s">
        <v>3464</v>
      </c>
      <c r="H2068" s="84" t="s">
        <v>1533</v>
      </c>
      <c r="I2068" s="606">
        <v>14873</v>
      </c>
      <c r="J2068" s="105" t="s">
        <v>940</v>
      </c>
    </row>
    <row r="2069" spans="2:10" x14ac:dyDescent="0.2">
      <c r="B2069" s="72">
        <v>2064</v>
      </c>
      <c r="E2069" s="663" t="s">
        <v>66</v>
      </c>
      <c r="F2069" s="664" t="s">
        <v>3168</v>
      </c>
      <c r="G2069" s="664" t="s">
        <v>2922</v>
      </c>
      <c r="H2069" s="88" t="s">
        <v>3943</v>
      </c>
      <c r="I2069" s="608">
        <v>14974</v>
      </c>
      <c r="J2069" s="105"/>
    </row>
    <row r="2070" spans="2:10" x14ac:dyDescent="0.2">
      <c r="B2070" s="72">
        <v>2065</v>
      </c>
      <c r="E2070" s="89" t="s">
        <v>152</v>
      </c>
      <c r="F2070" s="89" t="s">
        <v>544</v>
      </c>
      <c r="G2070" s="89" t="s">
        <v>702</v>
      </c>
      <c r="H2070" s="89" t="s">
        <v>3045</v>
      </c>
      <c r="I2070" s="607">
        <v>13376</v>
      </c>
      <c r="J2070" s="105" t="s">
        <v>1245</v>
      </c>
    </row>
    <row r="2071" spans="2:10" x14ac:dyDescent="0.2">
      <c r="B2071" s="72">
        <v>2066</v>
      </c>
      <c r="E2071" s="836" t="s">
        <v>1997</v>
      </c>
      <c r="F2071" s="836" t="s">
        <v>3624</v>
      </c>
      <c r="G2071" s="836" t="s">
        <v>710</v>
      </c>
      <c r="H2071" s="925" t="s">
        <v>3046</v>
      </c>
      <c r="I2071" s="838">
        <v>13259</v>
      </c>
      <c r="J2071" s="105" t="s">
        <v>940</v>
      </c>
    </row>
    <row r="2072" spans="2:10" x14ac:dyDescent="0.2">
      <c r="B2072" s="72">
        <v>2067</v>
      </c>
      <c r="D2072" s="75">
        <v>1</v>
      </c>
      <c r="E2072" s="275" t="s">
        <v>1997</v>
      </c>
      <c r="F2072" s="275" t="s">
        <v>3625</v>
      </c>
      <c r="G2072" s="275" t="s">
        <v>3888</v>
      </c>
      <c r="H2072" s="275" t="s">
        <v>479</v>
      </c>
      <c r="I2072" s="642">
        <v>14293</v>
      </c>
      <c r="J2072" s="105" t="s">
        <v>940</v>
      </c>
    </row>
    <row r="2073" spans="2:10" x14ac:dyDescent="0.2">
      <c r="B2073" s="72">
        <v>2068</v>
      </c>
      <c r="D2073" s="75"/>
      <c r="E2073" s="84" t="s">
        <v>1997</v>
      </c>
      <c r="F2073" s="84" t="s">
        <v>3625</v>
      </c>
      <c r="G2073" s="84" t="s">
        <v>3888</v>
      </c>
      <c r="H2073" s="84" t="s">
        <v>3945</v>
      </c>
      <c r="I2073" s="606">
        <v>14766</v>
      </c>
      <c r="J2073" s="105"/>
    </row>
    <row r="2074" spans="2:10" x14ac:dyDescent="0.2">
      <c r="B2074" s="72">
        <v>2069</v>
      </c>
      <c r="E2074" s="343" t="s">
        <v>4081</v>
      </c>
      <c r="F2074" s="343" t="s">
        <v>3705</v>
      </c>
      <c r="G2074" s="343" t="s">
        <v>787</v>
      </c>
      <c r="H2074" s="343" t="s">
        <v>2770</v>
      </c>
      <c r="I2074" s="493">
        <v>13754</v>
      </c>
      <c r="J2074" s="105" t="s">
        <v>940</v>
      </c>
    </row>
    <row r="2075" spans="2:10" x14ac:dyDescent="0.2">
      <c r="B2075" s="72">
        <v>2070</v>
      </c>
      <c r="E2075" s="87" t="s">
        <v>3182</v>
      </c>
      <c r="F2075" s="87" t="s">
        <v>920</v>
      </c>
      <c r="G2075" s="87" t="s">
        <v>710</v>
      </c>
      <c r="H2075" s="87" t="s">
        <v>1533</v>
      </c>
      <c r="I2075" s="609">
        <v>13151</v>
      </c>
      <c r="J2075" s="105" t="s">
        <v>940</v>
      </c>
    </row>
    <row r="2076" spans="2:10" x14ac:dyDescent="0.2">
      <c r="B2076" s="72">
        <v>2071</v>
      </c>
      <c r="D2076" s="75">
        <v>1</v>
      </c>
      <c r="E2076" s="226" t="s">
        <v>3182</v>
      </c>
      <c r="F2076" s="226" t="s">
        <v>914</v>
      </c>
      <c r="G2076" s="226" t="s">
        <v>91</v>
      </c>
      <c r="H2076" s="112" t="s">
        <v>3045</v>
      </c>
      <c r="I2076" s="605">
        <v>13931</v>
      </c>
      <c r="J2076" s="105" t="s">
        <v>940</v>
      </c>
    </row>
    <row r="2077" spans="2:10" x14ac:dyDescent="0.2">
      <c r="B2077" s="72">
        <v>2072</v>
      </c>
      <c r="D2077" s="75">
        <v>1</v>
      </c>
      <c r="E2077" s="275" t="s">
        <v>3182</v>
      </c>
      <c r="F2077" s="275" t="s">
        <v>914</v>
      </c>
      <c r="G2077" s="275" t="s">
        <v>91</v>
      </c>
      <c r="H2077" s="275" t="s">
        <v>479</v>
      </c>
      <c r="I2077" s="642">
        <v>14281</v>
      </c>
      <c r="J2077" s="105" t="s">
        <v>940</v>
      </c>
    </row>
    <row r="2078" spans="2:10" x14ac:dyDescent="0.2">
      <c r="B2078" s="72">
        <v>2073</v>
      </c>
      <c r="D2078" s="75"/>
      <c r="E2078" s="84" t="s">
        <v>3182</v>
      </c>
      <c r="F2078" s="84" t="s">
        <v>914</v>
      </c>
      <c r="G2078" s="84" t="s">
        <v>91</v>
      </c>
      <c r="H2078" s="84" t="s">
        <v>178</v>
      </c>
      <c r="I2078" s="606">
        <v>14766</v>
      </c>
      <c r="J2078" s="105"/>
    </row>
    <row r="2079" spans="2:10" x14ac:dyDescent="0.2">
      <c r="B2079" s="72">
        <v>2074</v>
      </c>
      <c r="E2079" s="87" t="s">
        <v>3182</v>
      </c>
      <c r="F2079" s="87" t="s">
        <v>96</v>
      </c>
      <c r="G2079" s="87" t="s">
        <v>906</v>
      </c>
      <c r="H2079" s="87" t="s">
        <v>10</v>
      </c>
      <c r="I2079" s="609">
        <v>13656</v>
      </c>
      <c r="J2079" s="105" t="s">
        <v>940</v>
      </c>
    </row>
    <row r="2080" spans="2:10" x14ac:dyDescent="0.2">
      <c r="B2080" s="72">
        <v>2075</v>
      </c>
      <c r="E2080" s="84" t="s">
        <v>3465</v>
      </c>
      <c r="F2080" s="84" t="s">
        <v>101</v>
      </c>
      <c r="G2080" s="84" t="s">
        <v>906</v>
      </c>
      <c r="H2080" s="645" t="s">
        <v>3046</v>
      </c>
      <c r="I2080" s="606">
        <v>14727</v>
      </c>
      <c r="J2080" s="105" t="s">
        <v>940</v>
      </c>
    </row>
    <row r="2081" spans="2:11" x14ac:dyDescent="0.2">
      <c r="B2081" s="72">
        <v>2076</v>
      </c>
      <c r="E2081" s="81" t="s">
        <v>3465</v>
      </c>
      <c r="F2081" s="81" t="s">
        <v>701</v>
      </c>
      <c r="G2081" s="81" t="s">
        <v>94</v>
      </c>
      <c r="H2081" s="81" t="s">
        <v>2770</v>
      </c>
      <c r="I2081" s="611">
        <v>13261</v>
      </c>
      <c r="J2081" s="105" t="s">
        <v>940</v>
      </c>
    </row>
    <row r="2082" spans="2:11" x14ac:dyDescent="0.2">
      <c r="B2082" s="72">
        <v>2077</v>
      </c>
      <c r="E2082" s="343" t="s">
        <v>3466</v>
      </c>
      <c r="F2082" s="343" t="s">
        <v>3191</v>
      </c>
      <c r="G2082" s="343" t="s">
        <v>702</v>
      </c>
      <c r="H2082" s="343" t="s">
        <v>1533</v>
      </c>
      <c r="I2082" s="493">
        <v>13974</v>
      </c>
      <c r="J2082" s="105" t="s">
        <v>939</v>
      </c>
    </row>
    <row r="2083" spans="2:11" x14ac:dyDescent="0.2">
      <c r="B2083" s="72">
        <v>2078</v>
      </c>
      <c r="E2083" s="84" t="s">
        <v>3466</v>
      </c>
      <c r="F2083" s="84" t="s">
        <v>3158</v>
      </c>
      <c r="G2083" s="84" t="s">
        <v>787</v>
      </c>
      <c r="H2083" s="84" t="s">
        <v>1533</v>
      </c>
      <c r="I2083" s="606">
        <v>14781</v>
      </c>
      <c r="J2083" s="105" t="s">
        <v>940</v>
      </c>
    </row>
    <row r="2084" spans="2:11" ht="13.5" thickBot="1" x14ac:dyDescent="0.25">
      <c r="B2084" s="72">
        <v>2079</v>
      </c>
      <c r="E2084" s="87" t="s">
        <v>3466</v>
      </c>
      <c r="F2084" s="87" t="s">
        <v>506</v>
      </c>
      <c r="G2084" s="87" t="s">
        <v>702</v>
      </c>
      <c r="H2084" s="87" t="s">
        <v>3045</v>
      </c>
      <c r="I2084" s="609">
        <v>13120</v>
      </c>
      <c r="J2084" s="105" t="s">
        <v>940</v>
      </c>
    </row>
    <row r="2085" spans="2:11" x14ac:dyDescent="0.2">
      <c r="B2085" s="72">
        <v>2080</v>
      </c>
      <c r="D2085" s="649">
        <v>1</v>
      </c>
      <c r="E2085" s="112" t="s">
        <v>3466</v>
      </c>
      <c r="F2085" s="112" t="s">
        <v>103</v>
      </c>
      <c r="G2085" s="112" t="s">
        <v>32</v>
      </c>
      <c r="H2085" s="112" t="s">
        <v>2535</v>
      </c>
      <c r="I2085" s="605">
        <v>13114</v>
      </c>
      <c r="J2085" s="105" t="s">
        <v>940</v>
      </c>
    </row>
    <row r="2086" spans="2:11" x14ac:dyDescent="0.2">
      <c r="B2086" s="72">
        <v>2081</v>
      </c>
      <c r="D2086" s="651">
        <v>1</v>
      </c>
      <c r="E2086" s="112" t="s">
        <v>3466</v>
      </c>
      <c r="F2086" s="112" t="s">
        <v>103</v>
      </c>
      <c r="G2086" s="112" t="s">
        <v>32</v>
      </c>
      <c r="H2086" s="112" t="s">
        <v>2531</v>
      </c>
      <c r="I2086" s="605">
        <v>13933</v>
      </c>
      <c r="J2086" s="105" t="s">
        <v>940</v>
      </c>
    </row>
    <row r="2087" spans="2:11" x14ac:dyDescent="0.2">
      <c r="B2087" s="72">
        <v>2082</v>
      </c>
      <c r="D2087" s="651">
        <v>1</v>
      </c>
      <c r="E2087" s="275" t="s">
        <v>3466</v>
      </c>
      <c r="F2087" s="275" t="s">
        <v>103</v>
      </c>
      <c r="G2087" s="275" t="s">
        <v>32</v>
      </c>
      <c r="H2087" s="275" t="s">
        <v>2782</v>
      </c>
      <c r="I2087" s="642">
        <v>14284</v>
      </c>
      <c r="J2087" s="105" t="s">
        <v>1706</v>
      </c>
    </row>
    <row r="2088" spans="2:11" ht="13.5" thickBot="1" x14ac:dyDescent="0.25">
      <c r="B2088" s="72">
        <v>2083</v>
      </c>
      <c r="D2088" s="650"/>
      <c r="E2088" s="84" t="s">
        <v>3466</v>
      </c>
      <c r="F2088" s="84" t="s">
        <v>103</v>
      </c>
      <c r="G2088" s="84" t="s">
        <v>32</v>
      </c>
      <c r="H2088" s="84" t="s">
        <v>2670</v>
      </c>
      <c r="I2088" s="606">
        <v>14766</v>
      </c>
      <c r="J2088" s="105"/>
    </row>
    <row r="2089" spans="2:11" x14ac:dyDescent="0.2">
      <c r="B2089" s="72">
        <v>2084</v>
      </c>
      <c r="D2089" s="649">
        <v>1</v>
      </c>
      <c r="E2089" s="275" t="s">
        <v>3183</v>
      </c>
      <c r="F2089" s="275" t="s">
        <v>786</v>
      </c>
      <c r="G2089" s="275" t="s">
        <v>707</v>
      </c>
      <c r="H2089" s="275" t="s">
        <v>479</v>
      </c>
      <c r="I2089" s="642">
        <v>14703</v>
      </c>
      <c r="J2089" s="105" t="s">
        <v>940</v>
      </c>
    </row>
    <row r="2090" spans="2:11" ht="13.5" thickBot="1" x14ac:dyDescent="0.25">
      <c r="B2090" s="72">
        <v>2085</v>
      </c>
      <c r="D2090" s="650"/>
      <c r="E2090" s="84" t="s">
        <v>3183</v>
      </c>
      <c r="F2090" s="84" t="s">
        <v>786</v>
      </c>
      <c r="G2090" s="84" t="s">
        <v>707</v>
      </c>
      <c r="H2090" s="84" t="s">
        <v>3944</v>
      </c>
      <c r="I2090" s="606">
        <v>14766</v>
      </c>
      <c r="J2090" s="105"/>
    </row>
    <row r="2091" spans="2:11" x14ac:dyDescent="0.2">
      <c r="B2091" s="72">
        <v>2086</v>
      </c>
      <c r="D2091" s="649">
        <v>1</v>
      </c>
      <c r="E2091" s="275" t="s">
        <v>3184</v>
      </c>
      <c r="F2091" s="275" t="s">
        <v>202</v>
      </c>
      <c r="G2091" s="275" t="s">
        <v>4106</v>
      </c>
      <c r="H2091" s="275" t="s">
        <v>479</v>
      </c>
      <c r="I2091" s="642">
        <v>14019</v>
      </c>
      <c r="J2091" s="105" t="s">
        <v>940</v>
      </c>
    </row>
    <row r="2092" spans="2:11" ht="13.5" thickBot="1" x14ac:dyDescent="0.25">
      <c r="B2092" s="72">
        <v>2087</v>
      </c>
      <c r="D2092" s="650"/>
      <c r="E2092" s="84" t="s">
        <v>3184</v>
      </c>
      <c r="F2092" s="84" t="s">
        <v>202</v>
      </c>
      <c r="G2092" s="84" t="s">
        <v>4106</v>
      </c>
      <c r="H2092" s="84" t="s">
        <v>3943</v>
      </c>
      <c r="I2092" s="606">
        <v>14766</v>
      </c>
      <c r="J2092" s="105"/>
    </row>
    <row r="2093" spans="2:11" x14ac:dyDescent="0.2">
      <c r="B2093" s="72">
        <v>2088</v>
      </c>
      <c r="E2093" s="87" t="s">
        <v>3184</v>
      </c>
      <c r="F2093" s="87" t="s">
        <v>3625</v>
      </c>
      <c r="G2093" s="87" t="s">
        <v>710</v>
      </c>
      <c r="H2093" s="87" t="s">
        <v>2531</v>
      </c>
      <c r="I2093" s="609">
        <v>13108</v>
      </c>
      <c r="J2093" s="105" t="s">
        <v>940</v>
      </c>
    </row>
    <row r="2094" spans="2:11" x14ac:dyDescent="0.2">
      <c r="B2094" s="72">
        <v>2089</v>
      </c>
      <c r="E2094" s="87" t="s">
        <v>3669</v>
      </c>
      <c r="F2094" s="87" t="s">
        <v>260</v>
      </c>
      <c r="G2094" s="87" t="s">
        <v>702</v>
      </c>
      <c r="H2094" s="87" t="s">
        <v>2535</v>
      </c>
      <c r="I2094" s="609">
        <v>13301</v>
      </c>
      <c r="J2094" s="105" t="s">
        <v>940</v>
      </c>
      <c r="K2094" s="72" t="s">
        <v>1689</v>
      </c>
    </row>
    <row r="2095" spans="2:11" x14ac:dyDescent="0.2">
      <c r="B2095" s="72">
        <v>2090</v>
      </c>
      <c r="E2095" s="81" t="s">
        <v>3103</v>
      </c>
      <c r="F2095" s="81" t="s">
        <v>920</v>
      </c>
      <c r="G2095" s="81" t="s">
        <v>3890</v>
      </c>
      <c r="H2095" s="81" t="s">
        <v>2775</v>
      </c>
      <c r="I2095" s="611">
        <v>13334</v>
      </c>
      <c r="J2095" s="105" t="s">
        <v>1245</v>
      </c>
    </row>
    <row r="2096" spans="2:11" x14ac:dyDescent="0.2">
      <c r="B2096" s="72">
        <v>2091</v>
      </c>
      <c r="E2096" s="84" t="s">
        <v>4082</v>
      </c>
      <c r="F2096" s="84" t="s">
        <v>2627</v>
      </c>
      <c r="G2096" s="84" t="s">
        <v>917</v>
      </c>
      <c r="H2096" s="84" t="s">
        <v>2770</v>
      </c>
      <c r="I2096" s="606">
        <v>13928</v>
      </c>
      <c r="J2096" s="105" t="s">
        <v>940</v>
      </c>
    </row>
    <row r="2097" spans="2:10" x14ac:dyDescent="0.2">
      <c r="B2097" s="72">
        <v>2092</v>
      </c>
      <c r="E2097" s="87" t="s">
        <v>3185</v>
      </c>
      <c r="F2097" s="87" t="s">
        <v>3650</v>
      </c>
      <c r="G2097" s="87" t="s">
        <v>702</v>
      </c>
      <c r="H2097" s="87" t="s">
        <v>479</v>
      </c>
      <c r="I2097" s="609">
        <v>13114</v>
      </c>
      <c r="J2097" s="105" t="s">
        <v>940</v>
      </c>
    </row>
    <row r="2098" spans="2:10" x14ac:dyDescent="0.2">
      <c r="B2098" s="72">
        <v>2093</v>
      </c>
      <c r="E2098" s="87" t="s">
        <v>3186</v>
      </c>
      <c r="F2098" s="87" t="s">
        <v>3187</v>
      </c>
      <c r="G2098" s="87" t="s">
        <v>2136</v>
      </c>
      <c r="H2098" s="87" t="s">
        <v>479</v>
      </c>
      <c r="I2098" s="609">
        <v>13197</v>
      </c>
      <c r="J2098" s="105" t="s">
        <v>940</v>
      </c>
    </row>
    <row r="2099" spans="2:10" x14ac:dyDescent="0.2">
      <c r="B2099" s="72">
        <v>2094</v>
      </c>
      <c r="E2099" s="87" t="s">
        <v>3688</v>
      </c>
      <c r="F2099" s="87" t="s">
        <v>3291</v>
      </c>
      <c r="G2099" s="87" t="s">
        <v>3622</v>
      </c>
      <c r="H2099" s="87" t="s">
        <v>1469</v>
      </c>
      <c r="I2099" s="609">
        <v>13108</v>
      </c>
      <c r="J2099" s="105" t="s">
        <v>940</v>
      </c>
    </row>
    <row r="2100" spans="2:10" x14ac:dyDescent="0.2">
      <c r="B2100" s="72">
        <v>2095</v>
      </c>
      <c r="E2100" s="84" t="s">
        <v>3467</v>
      </c>
      <c r="F2100" s="84" t="s">
        <v>273</v>
      </c>
      <c r="G2100" s="84" t="s">
        <v>3890</v>
      </c>
      <c r="H2100" s="84" t="s">
        <v>1533</v>
      </c>
      <c r="I2100" s="606">
        <v>14729</v>
      </c>
      <c r="J2100" s="105" t="s">
        <v>940</v>
      </c>
    </row>
    <row r="2101" spans="2:10" x14ac:dyDescent="0.2">
      <c r="B2101" s="72">
        <v>2096</v>
      </c>
      <c r="E2101" s="84" t="s">
        <v>3468</v>
      </c>
      <c r="F2101" s="84" t="s">
        <v>709</v>
      </c>
      <c r="G2101" s="84" t="s">
        <v>4106</v>
      </c>
      <c r="H2101" s="84" t="s">
        <v>1533</v>
      </c>
      <c r="I2101" s="606">
        <v>14873</v>
      </c>
      <c r="J2101" s="105" t="s">
        <v>940</v>
      </c>
    </row>
    <row r="2102" spans="2:10" x14ac:dyDescent="0.2">
      <c r="B2102" s="72">
        <v>2097</v>
      </c>
      <c r="E2102" s="81" t="s">
        <v>3468</v>
      </c>
      <c r="F2102" s="81" t="s">
        <v>202</v>
      </c>
      <c r="G2102" s="81" t="s">
        <v>94</v>
      </c>
      <c r="H2102" s="81" t="s">
        <v>1469</v>
      </c>
      <c r="I2102" s="611">
        <v>13151</v>
      </c>
      <c r="J2102" s="105" t="s">
        <v>940</v>
      </c>
    </row>
    <row r="2103" spans="2:10" x14ac:dyDescent="0.2">
      <c r="B2103" s="72">
        <v>2098</v>
      </c>
      <c r="E2103" s="81" t="s">
        <v>3468</v>
      </c>
      <c r="F2103" s="81" t="s">
        <v>701</v>
      </c>
      <c r="G2103" s="81" t="s">
        <v>3292</v>
      </c>
      <c r="H2103" s="81" t="s">
        <v>3764</v>
      </c>
      <c r="I2103" s="611">
        <v>13108</v>
      </c>
      <c r="J2103" s="105" t="s">
        <v>1677</v>
      </c>
    </row>
    <row r="2104" spans="2:10" x14ac:dyDescent="0.2">
      <c r="B2104" s="72">
        <v>2099</v>
      </c>
      <c r="E2104" s="343" t="s">
        <v>3689</v>
      </c>
      <c r="F2104" s="343" t="s">
        <v>3705</v>
      </c>
      <c r="G2104" s="343" t="s">
        <v>515</v>
      </c>
      <c r="H2104" s="343" t="s">
        <v>1469</v>
      </c>
      <c r="I2104" s="493">
        <v>13116</v>
      </c>
      <c r="J2104" s="105" t="s">
        <v>940</v>
      </c>
    </row>
    <row r="2105" spans="2:10" x14ac:dyDescent="0.2">
      <c r="B2105" s="72">
        <v>2100</v>
      </c>
      <c r="D2105" s="75">
        <v>1</v>
      </c>
      <c r="E2105" s="275" t="s">
        <v>3188</v>
      </c>
      <c r="F2105" s="275" t="s">
        <v>3624</v>
      </c>
      <c r="G2105" s="275" t="s">
        <v>3888</v>
      </c>
      <c r="H2105" s="275" t="s">
        <v>479</v>
      </c>
      <c r="I2105" s="642">
        <v>14691</v>
      </c>
      <c r="J2105" s="105" t="s">
        <v>940</v>
      </c>
    </row>
    <row r="2106" spans="2:10" x14ac:dyDescent="0.2">
      <c r="B2106" s="72">
        <v>2101</v>
      </c>
      <c r="D2106" s="75"/>
      <c r="E2106" s="84" t="s">
        <v>3188</v>
      </c>
      <c r="F2106" s="84" t="s">
        <v>3624</v>
      </c>
      <c r="G2106" s="84" t="s">
        <v>3888</v>
      </c>
      <c r="H2106" s="84" t="s">
        <v>3944</v>
      </c>
      <c r="I2106" s="606">
        <v>14766</v>
      </c>
      <c r="J2106" s="105"/>
    </row>
    <row r="2107" spans="2:10" x14ac:dyDescent="0.2">
      <c r="B2107" s="72">
        <v>2102</v>
      </c>
      <c r="E2107" s="84" t="s">
        <v>3104</v>
      </c>
      <c r="F2107" s="84" t="s">
        <v>3705</v>
      </c>
      <c r="G2107" s="84" t="s">
        <v>3622</v>
      </c>
      <c r="H2107" s="84" t="s">
        <v>2775</v>
      </c>
      <c r="I2107" s="606">
        <v>13176</v>
      </c>
      <c r="J2107" s="105" t="s">
        <v>940</v>
      </c>
    </row>
    <row r="2108" spans="2:10" x14ac:dyDescent="0.2">
      <c r="B2108" s="72">
        <v>2103</v>
      </c>
      <c r="D2108" s="75">
        <v>1</v>
      </c>
      <c r="E2108" s="275" t="s">
        <v>3189</v>
      </c>
      <c r="F2108" s="275" t="s">
        <v>493</v>
      </c>
      <c r="G2108" s="275" t="s">
        <v>710</v>
      </c>
      <c r="H2108" s="275" t="s">
        <v>479</v>
      </c>
      <c r="I2108" s="642">
        <v>13928</v>
      </c>
      <c r="J2108" s="105" t="s">
        <v>940</v>
      </c>
    </row>
    <row r="2109" spans="2:10" x14ac:dyDescent="0.2">
      <c r="B2109" s="72">
        <v>2104</v>
      </c>
      <c r="D2109" s="75"/>
      <c r="E2109" s="84" t="s">
        <v>3189</v>
      </c>
      <c r="F2109" s="84" t="s">
        <v>493</v>
      </c>
      <c r="G2109" s="84" t="s">
        <v>710</v>
      </c>
      <c r="H2109" s="84" t="s">
        <v>3943</v>
      </c>
      <c r="I2109" s="606">
        <v>14766</v>
      </c>
      <c r="J2109" s="105"/>
    </row>
    <row r="2110" spans="2:10" x14ac:dyDescent="0.2">
      <c r="B2110" s="72">
        <v>2105</v>
      </c>
      <c r="E2110" s="87" t="s">
        <v>3246</v>
      </c>
      <c r="F2110" s="87" t="s">
        <v>3887</v>
      </c>
      <c r="G2110" s="87" t="s">
        <v>707</v>
      </c>
      <c r="H2110" s="87" t="s">
        <v>2779</v>
      </c>
      <c r="I2110" s="609">
        <v>13263</v>
      </c>
      <c r="J2110" s="105" t="s">
        <v>940</v>
      </c>
    </row>
    <row r="2111" spans="2:10" x14ac:dyDescent="0.2">
      <c r="B2111" s="72">
        <v>2106</v>
      </c>
      <c r="E2111" s="84" t="s">
        <v>814</v>
      </c>
      <c r="F2111" s="84" t="s">
        <v>786</v>
      </c>
      <c r="G2111" s="84" t="s">
        <v>3890</v>
      </c>
      <c r="H2111" s="84" t="s">
        <v>3942</v>
      </c>
      <c r="I2111" s="606">
        <v>14525</v>
      </c>
      <c r="J2111" s="105" t="s">
        <v>939</v>
      </c>
    </row>
    <row r="2112" spans="2:10" x14ac:dyDescent="0.2">
      <c r="B2112" s="72">
        <v>2107</v>
      </c>
      <c r="D2112" s="75">
        <v>1</v>
      </c>
      <c r="E2112" s="112" t="s">
        <v>4083</v>
      </c>
      <c r="F2112" s="112" t="s">
        <v>709</v>
      </c>
      <c r="G2112" s="112" t="s">
        <v>787</v>
      </c>
      <c r="H2112" s="112" t="s">
        <v>2770</v>
      </c>
      <c r="I2112" s="605">
        <v>13933</v>
      </c>
      <c r="J2112" s="105" t="s">
        <v>940</v>
      </c>
    </row>
    <row r="2113" spans="2:10" x14ac:dyDescent="0.2">
      <c r="B2113" s="72">
        <v>2108</v>
      </c>
      <c r="D2113" s="75"/>
      <c r="E2113" s="84" t="s">
        <v>4083</v>
      </c>
      <c r="F2113" s="84" t="s">
        <v>709</v>
      </c>
      <c r="G2113" s="84" t="s">
        <v>787</v>
      </c>
      <c r="H2113" s="84" t="s">
        <v>2775</v>
      </c>
      <c r="I2113" s="606">
        <v>14873</v>
      </c>
      <c r="J2113" s="105" t="s">
        <v>940</v>
      </c>
    </row>
    <row r="2114" spans="2:10" x14ac:dyDescent="0.2">
      <c r="B2114" s="72">
        <v>2109</v>
      </c>
      <c r="E2114" s="343" t="s">
        <v>3441</v>
      </c>
      <c r="F2114" s="343" t="s">
        <v>3811</v>
      </c>
      <c r="G2114" s="343" t="s">
        <v>1941</v>
      </c>
      <c r="H2114" s="644" t="s">
        <v>3046</v>
      </c>
      <c r="I2114" s="493">
        <v>13627</v>
      </c>
      <c r="J2114" s="105" t="s">
        <v>940</v>
      </c>
    </row>
    <row r="2115" spans="2:10" x14ac:dyDescent="0.2">
      <c r="B2115" s="72">
        <v>2110</v>
      </c>
      <c r="E2115" s="84" t="s">
        <v>153</v>
      </c>
      <c r="F2115" s="84" t="s">
        <v>905</v>
      </c>
      <c r="G2115" s="84" t="s">
        <v>3636</v>
      </c>
      <c r="H2115" s="84" t="s">
        <v>3045</v>
      </c>
      <c r="I2115" s="606">
        <v>14434</v>
      </c>
      <c r="J2115" s="105" t="s">
        <v>939</v>
      </c>
    </row>
    <row r="2116" spans="2:10" x14ac:dyDescent="0.2">
      <c r="B2116" s="72">
        <v>2111</v>
      </c>
      <c r="E2116" s="84" t="s">
        <v>154</v>
      </c>
      <c r="F2116" s="84" t="s">
        <v>1900</v>
      </c>
      <c r="G2116" s="84" t="s">
        <v>155</v>
      </c>
      <c r="H2116" s="84" t="s">
        <v>3045</v>
      </c>
      <c r="I2116" s="606">
        <v>14703</v>
      </c>
      <c r="J2116" s="105" t="s">
        <v>940</v>
      </c>
    </row>
    <row r="2117" spans="2:10" x14ac:dyDescent="0.2">
      <c r="B2117" s="72">
        <v>2112</v>
      </c>
      <c r="E2117" s="87" t="s">
        <v>722</v>
      </c>
      <c r="F2117" s="87" t="s">
        <v>3624</v>
      </c>
      <c r="G2117" s="87" t="s">
        <v>91</v>
      </c>
      <c r="H2117" s="87" t="s">
        <v>2535</v>
      </c>
      <c r="I2117" s="609">
        <v>13108</v>
      </c>
      <c r="J2117" s="105" t="s">
        <v>940</v>
      </c>
    </row>
    <row r="2118" spans="2:10" x14ac:dyDescent="0.2">
      <c r="B2118" s="72">
        <v>2113</v>
      </c>
      <c r="E2118" s="836" t="s">
        <v>3190</v>
      </c>
      <c r="F2118" s="836" t="s">
        <v>90</v>
      </c>
      <c r="G2118" s="836" t="s">
        <v>2261</v>
      </c>
      <c r="H2118" s="836" t="s">
        <v>2774</v>
      </c>
      <c r="I2118" s="838">
        <v>13141</v>
      </c>
      <c r="J2118" s="105" t="s">
        <v>1245</v>
      </c>
    </row>
    <row r="2119" spans="2:10" x14ac:dyDescent="0.2">
      <c r="B2119" s="72">
        <v>2114</v>
      </c>
      <c r="E2119" s="84" t="s">
        <v>3190</v>
      </c>
      <c r="F2119" s="84" t="s">
        <v>3191</v>
      </c>
      <c r="G2119" s="84" t="s">
        <v>3192</v>
      </c>
      <c r="H2119" s="84" t="s">
        <v>479</v>
      </c>
      <c r="I2119" s="606">
        <v>14703</v>
      </c>
      <c r="J2119" s="105" t="s">
        <v>940</v>
      </c>
    </row>
    <row r="2120" spans="2:10" x14ac:dyDescent="0.2">
      <c r="B2120" s="72">
        <v>2115</v>
      </c>
      <c r="E2120" s="87" t="s">
        <v>3193</v>
      </c>
      <c r="F2120" s="87" t="s">
        <v>3158</v>
      </c>
      <c r="G2120" s="87" t="s">
        <v>3617</v>
      </c>
      <c r="H2120" s="87" t="s">
        <v>479</v>
      </c>
      <c r="I2120" s="609">
        <v>13114</v>
      </c>
      <c r="J2120" s="105" t="s">
        <v>940</v>
      </c>
    </row>
    <row r="2121" spans="2:10" x14ac:dyDescent="0.2">
      <c r="B2121" s="72">
        <v>2116</v>
      </c>
      <c r="E2121" s="84" t="s">
        <v>3469</v>
      </c>
      <c r="F2121" s="84" t="s">
        <v>3470</v>
      </c>
      <c r="G2121" s="84" t="s">
        <v>917</v>
      </c>
      <c r="H2121" s="84" t="s">
        <v>1533</v>
      </c>
      <c r="I2121" s="606">
        <v>14756</v>
      </c>
      <c r="J2121" s="105" t="s">
        <v>940</v>
      </c>
    </row>
    <row r="2122" spans="2:10" x14ac:dyDescent="0.2">
      <c r="B2122" s="72">
        <v>2117</v>
      </c>
      <c r="E2122" s="84" t="s">
        <v>3194</v>
      </c>
      <c r="F2122" s="84" t="s">
        <v>90</v>
      </c>
      <c r="G2122" s="84" t="s">
        <v>94</v>
      </c>
      <c r="H2122" s="84" t="s">
        <v>479</v>
      </c>
      <c r="I2122" s="606">
        <v>13973</v>
      </c>
      <c r="J2122" s="105" t="s">
        <v>939</v>
      </c>
    </row>
    <row r="2123" spans="2:10" x14ac:dyDescent="0.2">
      <c r="B2123" s="72">
        <v>2118</v>
      </c>
      <c r="D2123" s="75">
        <v>1</v>
      </c>
      <c r="E2123" s="275" t="s">
        <v>3583</v>
      </c>
      <c r="F2123" s="275" t="s">
        <v>3624</v>
      </c>
      <c r="G2123" s="275" t="s">
        <v>94</v>
      </c>
      <c r="H2123" s="275" t="s">
        <v>479</v>
      </c>
      <c r="I2123" s="642">
        <v>14610</v>
      </c>
      <c r="J2123" s="105" t="s">
        <v>940</v>
      </c>
    </row>
    <row r="2124" spans="2:10" x14ac:dyDescent="0.2">
      <c r="B2124" s="72">
        <v>2119</v>
      </c>
      <c r="D2124" s="75"/>
      <c r="E2124" s="84" t="s">
        <v>3583</v>
      </c>
      <c r="F2124" s="84" t="s">
        <v>3624</v>
      </c>
      <c r="G2124" s="84" t="s">
        <v>94</v>
      </c>
      <c r="H2124" s="84" t="s">
        <v>3943</v>
      </c>
      <c r="I2124" s="606">
        <v>14766</v>
      </c>
      <c r="J2124" s="105"/>
    </row>
    <row r="2125" spans="2:10" x14ac:dyDescent="0.2">
      <c r="B2125" s="72">
        <v>2120</v>
      </c>
      <c r="E2125" s="84" t="s">
        <v>3583</v>
      </c>
      <c r="F2125" s="84" t="s">
        <v>3624</v>
      </c>
      <c r="G2125" s="84" t="s">
        <v>204</v>
      </c>
      <c r="H2125" s="84" t="s">
        <v>1533</v>
      </c>
      <c r="I2125" s="606">
        <v>13228</v>
      </c>
      <c r="J2125" s="105" t="s">
        <v>1245</v>
      </c>
    </row>
    <row r="2126" spans="2:10" x14ac:dyDescent="0.2">
      <c r="B2126" s="72">
        <v>2121</v>
      </c>
      <c r="E2126" s="84" t="s">
        <v>4084</v>
      </c>
      <c r="F2126" s="84" t="s">
        <v>493</v>
      </c>
      <c r="G2126" s="84" t="s">
        <v>3636</v>
      </c>
      <c r="H2126" s="84" t="s">
        <v>2770</v>
      </c>
      <c r="I2126" s="606">
        <v>13261</v>
      </c>
      <c r="J2126" s="105" t="s">
        <v>940</v>
      </c>
    </row>
    <row r="2127" spans="2:10" x14ac:dyDescent="0.2">
      <c r="B2127" s="72">
        <v>2122</v>
      </c>
      <c r="E2127" s="84" t="s">
        <v>3584</v>
      </c>
      <c r="F2127" s="84" t="s">
        <v>3286</v>
      </c>
      <c r="G2127" s="84" t="s">
        <v>106</v>
      </c>
      <c r="H2127" s="84" t="s">
        <v>479</v>
      </c>
      <c r="I2127" s="606">
        <v>14703</v>
      </c>
      <c r="J2127" s="105" t="s">
        <v>940</v>
      </c>
    </row>
    <row r="2128" spans="2:10" x14ac:dyDescent="0.2">
      <c r="B2128" s="72">
        <v>2123</v>
      </c>
      <c r="E2128" s="844" t="s">
        <v>4161</v>
      </c>
      <c r="F2128" s="844" t="s">
        <v>4162</v>
      </c>
      <c r="G2128" s="844" t="s">
        <v>4163</v>
      </c>
      <c r="H2128" s="846" t="s">
        <v>479</v>
      </c>
      <c r="I2128" s="882" t="s">
        <v>2874</v>
      </c>
      <c r="J2128" s="105"/>
    </row>
    <row r="2129" spans="2:10" x14ac:dyDescent="0.2">
      <c r="B2129" s="72">
        <v>2124</v>
      </c>
      <c r="E2129" s="87" t="s">
        <v>3471</v>
      </c>
      <c r="F2129" s="87" t="s">
        <v>786</v>
      </c>
      <c r="G2129" s="87" t="s">
        <v>94</v>
      </c>
      <c r="H2129" s="87" t="s">
        <v>1533</v>
      </c>
      <c r="I2129" s="609">
        <v>13151</v>
      </c>
      <c r="J2129" s="105" t="s">
        <v>940</v>
      </c>
    </row>
    <row r="2130" spans="2:10" x14ac:dyDescent="0.2">
      <c r="B2130" s="72">
        <v>2125</v>
      </c>
      <c r="E2130" s="84" t="s">
        <v>3585</v>
      </c>
      <c r="F2130" s="84" t="s">
        <v>908</v>
      </c>
      <c r="G2130" s="84" t="s">
        <v>3586</v>
      </c>
      <c r="H2130" s="84" t="s">
        <v>479</v>
      </c>
      <c r="I2130" s="606">
        <v>14578</v>
      </c>
      <c r="J2130" s="105" t="s">
        <v>940</v>
      </c>
    </row>
    <row r="2131" spans="2:10" x14ac:dyDescent="0.2">
      <c r="B2131" s="72">
        <v>2126</v>
      </c>
      <c r="D2131" s="75">
        <v>1</v>
      </c>
      <c r="E2131" s="112" t="s">
        <v>723</v>
      </c>
      <c r="F2131" s="112" t="s">
        <v>709</v>
      </c>
      <c r="G2131" s="112" t="s">
        <v>94</v>
      </c>
      <c r="H2131" s="112" t="s">
        <v>2771</v>
      </c>
      <c r="I2131" s="605">
        <v>13123</v>
      </c>
      <c r="J2131" s="105" t="s">
        <v>940</v>
      </c>
    </row>
    <row r="2132" spans="2:10" x14ac:dyDescent="0.2">
      <c r="B2132" s="72">
        <v>2127</v>
      </c>
      <c r="D2132" s="75">
        <v>1</v>
      </c>
      <c r="E2132" s="275" t="s">
        <v>723</v>
      </c>
      <c r="F2132" s="275" t="s">
        <v>709</v>
      </c>
      <c r="G2132" s="275" t="s">
        <v>94</v>
      </c>
      <c r="H2132" s="275" t="s">
        <v>2535</v>
      </c>
      <c r="I2132" s="642">
        <v>13933</v>
      </c>
      <c r="J2132" s="105" t="s">
        <v>940</v>
      </c>
    </row>
    <row r="2133" spans="2:10" x14ac:dyDescent="0.2">
      <c r="B2133" s="72">
        <v>2128</v>
      </c>
      <c r="D2133" s="75"/>
      <c r="E2133" s="84" t="s">
        <v>723</v>
      </c>
      <c r="F2133" s="84" t="s">
        <v>709</v>
      </c>
      <c r="G2133" s="84" t="s">
        <v>94</v>
      </c>
      <c r="H2133" s="84" t="s">
        <v>2676</v>
      </c>
      <c r="I2133" s="606">
        <v>14766</v>
      </c>
      <c r="J2133" s="105"/>
    </row>
    <row r="2134" spans="2:10" x14ac:dyDescent="0.2">
      <c r="B2134" s="72">
        <v>2129</v>
      </c>
      <c r="E2134" s="87" t="s">
        <v>3472</v>
      </c>
      <c r="F2134" s="87" t="s">
        <v>563</v>
      </c>
      <c r="G2134" s="87" t="s">
        <v>1772</v>
      </c>
      <c r="H2134" s="87" t="s">
        <v>1533</v>
      </c>
      <c r="I2134" s="609">
        <v>13151</v>
      </c>
      <c r="J2134" s="105" t="s">
        <v>940</v>
      </c>
    </row>
    <row r="2135" spans="2:10" x14ac:dyDescent="0.2">
      <c r="B2135" s="72">
        <v>2130</v>
      </c>
      <c r="E2135" s="84" t="s">
        <v>656</v>
      </c>
      <c r="F2135" s="84" t="s">
        <v>657</v>
      </c>
      <c r="G2135" s="84" t="s">
        <v>3617</v>
      </c>
      <c r="H2135" s="84" t="s">
        <v>3943</v>
      </c>
      <c r="I2135" s="606">
        <v>14974</v>
      </c>
      <c r="J2135" s="105"/>
    </row>
    <row r="2136" spans="2:10" x14ac:dyDescent="0.2">
      <c r="B2136" s="72">
        <v>2131</v>
      </c>
      <c r="D2136" s="75">
        <v>1</v>
      </c>
      <c r="E2136" s="434" t="s">
        <v>3587</v>
      </c>
      <c r="F2136" s="434" t="s">
        <v>1143</v>
      </c>
      <c r="G2136" s="434" t="s">
        <v>3888</v>
      </c>
      <c r="H2136" s="112" t="s">
        <v>479</v>
      </c>
      <c r="I2136" s="605">
        <v>13114</v>
      </c>
      <c r="J2136" s="105" t="s">
        <v>940</v>
      </c>
    </row>
    <row r="2137" spans="2:10" x14ac:dyDescent="0.2">
      <c r="B2137" s="72">
        <v>2132</v>
      </c>
      <c r="D2137" s="75">
        <v>1</v>
      </c>
      <c r="E2137" s="275" t="s">
        <v>3587</v>
      </c>
      <c r="F2137" s="275" t="s">
        <v>1143</v>
      </c>
      <c r="G2137" s="275" t="s">
        <v>3888</v>
      </c>
      <c r="H2137" s="275" t="s">
        <v>2535</v>
      </c>
      <c r="I2137" s="642">
        <v>14702</v>
      </c>
      <c r="J2137" s="105" t="s">
        <v>940</v>
      </c>
    </row>
    <row r="2138" spans="2:10" x14ac:dyDescent="0.2">
      <c r="B2138" s="72">
        <v>2133</v>
      </c>
      <c r="D2138" s="75"/>
      <c r="E2138" s="84" t="s">
        <v>658</v>
      </c>
      <c r="F2138" s="84" t="s">
        <v>1143</v>
      </c>
      <c r="G2138" s="84" t="s">
        <v>3888</v>
      </c>
      <c r="H2138" s="84" t="s">
        <v>177</v>
      </c>
      <c r="I2138" s="606">
        <v>14766</v>
      </c>
      <c r="J2138" s="105"/>
    </row>
    <row r="2139" spans="2:10" x14ac:dyDescent="0.2">
      <c r="B2139" s="72">
        <v>2134</v>
      </c>
      <c r="E2139" s="116" t="s">
        <v>4307</v>
      </c>
      <c r="F2139" s="343" t="s">
        <v>3172</v>
      </c>
      <c r="G2139" s="343" t="s">
        <v>1582</v>
      </c>
      <c r="H2139" s="343" t="s">
        <v>2770</v>
      </c>
      <c r="I2139" s="493">
        <v>13261</v>
      </c>
      <c r="J2139" s="105" t="s">
        <v>940</v>
      </c>
    </row>
    <row r="2140" spans="2:10" x14ac:dyDescent="0.2">
      <c r="B2140" s="72">
        <v>2135</v>
      </c>
      <c r="E2140" s="87" t="s">
        <v>3588</v>
      </c>
      <c r="F2140" s="87" t="s">
        <v>3589</v>
      </c>
      <c r="G2140" s="87" t="s">
        <v>3634</v>
      </c>
      <c r="H2140" s="87" t="s">
        <v>479</v>
      </c>
      <c r="I2140" s="609">
        <v>13114</v>
      </c>
      <c r="J2140" s="105" t="s">
        <v>940</v>
      </c>
    </row>
    <row r="2141" spans="2:10" x14ac:dyDescent="0.2">
      <c r="B2141" s="72">
        <v>2136</v>
      </c>
      <c r="E2141" s="87" t="s">
        <v>3490</v>
      </c>
      <c r="F2141" s="87" t="s">
        <v>493</v>
      </c>
      <c r="G2141" s="87" t="s">
        <v>787</v>
      </c>
      <c r="H2141" s="87" t="s">
        <v>1468</v>
      </c>
      <c r="I2141" s="609">
        <v>13111</v>
      </c>
      <c r="J2141" s="105" t="s">
        <v>940</v>
      </c>
    </row>
    <row r="2142" spans="2:10" x14ac:dyDescent="0.2">
      <c r="B2142" s="72">
        <v>2137</v>
      </c>
      <c r="D2142" s="75">
        <v>1</v>
      </c>
      <c r="E2142" s="275" t="s">
        <v>3590</v>
      </c>
      <c r="F2142" s="275" t="s">
        <v>3286</v>
      </c>
      <c r="G2142" s="275" t="s">
        <v>3591</v>
      </c>
      <c r="H2142" s="275" t="s">
        <v>479</v>
      </c>
      <c r="I2142" s="642">
        <v>14554</v>
      </c>
      <c r="J2142" s="105" t="s">
        <v>940</v>
      </c>
    </row>
    <row r="2143" spans="2:10" x14ac:dyDescent="0.2">
      <c r="B2143" s="72">
        <v>2138</v>
      </c>
      <c r="D2143" s="75"/>
      <c r="E2143" s="84" t="s">
        <v>659</v>
      </c>
      <c r="F2143" s="84" t="s">
        <v>3286</v>
      </c>
      <c r="G2143" s="84" t="s">
        <v>3591</v>
      </c>
      <c r="H2143" s="84" t="s">
        <v>3944</v>
      </c>
      <c r="I2143" s="606">
        <v>14766</v>
      </c>
      <c r="J2143" s="105"/>
    </row>
    <row r="2144" spans="2:10" x14ac:dyDescent="0.2">
      <c r="B2144" s="72">
        <v>2139</v>
      </c>
      <c r="E2144" s="87" t="s">
        <v>724</v>
      </c>
      <c r="F2144" s="87" t="s">
        <v>3624</v>
      </c>
      <c r="G2144" s="87" t="s">
        <v>702</v>
      </c>
      <c r="H2144" s="87" t="s">
        <v>2535</v>
      </c>
      <c r="I2144" s="609">
        <v>13117</v>
      </c>
      <c r="J2144" s="105" t="s">
        <v>940</v>
      </c>
    </row>
    <row r="2145" spans="2:11" x14ac:dyDescent="0.2">
      <c r="B2145" s="72">
        <v>2140</v>
      </c>
      <c r="E2145" s="84" t="s">
        <v>815</v>
      </c>
      <c r="F2145" s="84" t="s">
        <v>816</v>
      </c>
      <c r="G2145" s="84" t="s">
        <v>242</v>
      </c>
      <c r="H2145" s="84" t="s">
        <v>3942</v>
      </c>
      <c r="I2145" s="606">
        <v>14727</v>
      </c>
      <c r="J2145" s="105" t="s">
        <v>940</v>
      </c>
    </row>
    <row r="2146" spans="2:11" x14ac:dyDescent="0.2">
      <c r="B2146" s="72">
        <v>2141</v>
      </c>
      <c r="E2146" s="87" t="s">
        <v>3592</v>
      </c>
      <c r="F2146" s="87" t="s">
        <v>493</v>
      </c>
      <c r="G2146" s="87" t="s">
        <v>3153</v>
      </c>
      <c r="H2146" s="87" t="s">
        <v>479</v>
      </c>
      <c r="I2146" s="609">
        <v>13116</v>
      </c>
      <c r="J2146" s="105" t="s">
        <v>940</v>
      </c>
    </row>
    <row r="2147" spans="2:11" x14ac:dyDescent="0.2">
      <c r="B2147" s="72">
        <v>2142</v>
      </c>
      <c r="D2147" s="75">
        <v>1</v>
      </c>
      <c r="E2147" s="112" t="s">
        <v>3593</v>
      </c>
      <c r="F2147" s="112" t="s">
        <v>3624</v>
      </c>
      <c r="G2147" s="112" t="s">
        <v>906</v>
      </c>
      <c r="H2147" s="112" t="s">
        <v>479</v>
      </c>
      <c r="I2147" s="605">
        <v>13928</v>
      </c>
      <c r="J2147" s="105" t="s">
        <v>940</v>
      </c>
    </row>
    <row r="2148" spans="2:11" x14ac:dyDescent="0.2">
      <c r="B2148" s="72">
        <v>2143</v>
      </c>
      <c r="D2148" s="75">
        <v>1</v>
      </c>
      <c r="E2148" s="275" t="s">
        <v>3593</v>
      </c>
      <c r="F2148" s="275" t="s">
        <v>3624</v>
      </c>
      <c r="G2148" s="275" t="s">
        <v>906</v>
      </c>
      <c r="H2148" s="275" t="s">
        <v>2535</v>
      </c>
      <c r="I2148" s="642">
        <v>14553</v>
      </c>
      <c r="J2148" s="105" t="s">
        <v>940</v>
      </c>
    </row>
    <row r="2149" spans="2:11" x14ac:dyDescent="0.2">
      <c r="B2149" s="72">
        <v>2144</v>
      </c>
      <c r="D2149" s="75"/>
      <c r="E2149" s="84" t="s">
        <v>3593</v>
      </c>
      <c r="F2149" s="84" t="s">
        <v>3624</v>
      </c>
      <c r="G2149" s="84" t="s">
        <v>906</v>
      </c>
      <c r="H2149" s="84" t="s">
        <v>3943</v>
      </c>
      <c r="I2149" s="606">
        <v>14766</v>
      </c>
      <c r="J2149" s="105"/>
    </row>
    <row r="2150" spans="2:11" x14ac:dyDescent="0.2">
      <c r="B2150" s="72">
        <v>2145</v>
      </c>
      <c r="E2150" s="84" t="s">
        <v>3593</v>
      </c>
      <c r="F2150" s="84" t="s">
        <v>103</v>
      </c>
      <c r="G2150" s="84" t="s">
        <v>3888</v>
      </c>
      <c r="H2150" s="84" t="s">
        <v>1469</v>
      </c>
      <c r="I2150" s="606">
        <v>13727</v>
      </c>
      <c r="J2150" s="105" t="s">
        <v>940</v>
      </c>
    </row>
    <row r="2151" spans="2:11" x14ac:dyDescent="0.2">
      <c r="B2151" s="72">
        <v>2146</v>
      </c>
      <c r="E2151" s="84" t="s">
        <v>3473</v>
      </c>
      <c r="F2151" s="84" t="s">
        <v>3650</v>
      </c>
      <c r="G2151" s="84" t="s">
        <v>94</v>
      </c>
      <c r="H2151" s="84" t="s">
        <v>1533</v>
      </c>
      <c r="I2151" s="606">
        <v>14703</v>
      </c>
      <c r="J2151" s="105" t="s">
        <v>940</v>
      </c>
    </row>
    <row r="2152" spans="2:11" x14ac:dyDescent="0.2">
      <c r="B2152" s="72">
        <v>2147</v>
      </c>
      <c r="D2152" s="75">
        <v>1</v>
      </c>
      <c r="E2152" s="275" t="s">
        <v>3594</v>
      </c>
      <c r="F2152" s="275" t="s">
        <v>711</v>
      </c>
      <c r="G2152" s="275" t="s">
        <v>702</v>
      </c>
      <c r="H2152" s="275" t="s">
        <v>479</v>
      </c>
      <c r="I2152" s="642">
        <v>14382</v>
      </c>
      <c r="J2152" s="105" t="s">
        <v>940</v>
      </c>
    </row>
    <row r="2153" spans="2:11" x14ac:dyDescent="0.2">
      <c r="B2153" s="72">
        <v>2148</v>
      </c>
      <c r="D2153" s="75"/>
      <c r="E2153" s="84" t="s">
        <v>3594</v>
      </c>
      <c r="F2153" s="84" t="s">
        <v>711</v>
      </c>
      <c r="G2153" s="84" t="s">
        <v>702</v>
      </c>
      <c r="H2153" s="84" t="s">
        <v>3943</v>
      </c>
      <c r="I2153" s="606">
        <v>14766</v>
      </c>
      <c r="J2153" s="105"/>
    </row>
    <row r="2154" spans="2:11" x14ac:dyDescent="0.2">
      <c r="B2154" s="72">
        <v>2149</v>
      </c>
      <c r="E2154" s="84" t="s">
        <v>3474</v>
      </c>
      <c r="F2154" s="84" t="s">
        <v>1381</v>
      </c>
      <c r="G2154" s="84" t="s">
        <v>3475</v>
      </c>
      <c r="H2154" s="84" t="s">
        <v>1533</v>
      </c>
      <c r="I2154" s="606">
        <v>14360</v>
      </c>
      <c r="J2154" s="105" t="s">
        <v>940</v>
      </c>
    </row>
    <row r="2155" spans="2:11" x14ac:dyDescent="0.2">
      <c r="B2155" s="72">
        <v>2150</v>
      </c>
      <c r="E2155" s="84" t="s">
        <v>3442</v>
      </c>
      <c r="F2155" s="84" t="s">
        <v>93</v>
      </c>
      <c r="G2155" s="84" t="s">
        <v>91</v>
      </c>
      <c r="H2155" s="645" t="s">
        <v>3046</v>
      </c>
      <c r="I2155" s="606">
        <v>14894</v>
      </c>
      <c r="J2155" s="105" t="s">
        <v>940</v>
      </c>
    </row>
    <row r="2156" spans="2:11" x14ac:dyDescent="0.2">
      <c r="B2156" s="72">
        <v>2151</v>
      </c>
      <c r="E2156" s="84" t="s">
        <v>156</v>
      </c>
      <c r="F2156" s="84" t="s">
        <v>786</v>
      </c>
      <c r="G2156" s="84" t="s">
        <v>106</v>
      </c>
      <c r="H2156" s="84" t="s">
        <v>3045</v>
      </c>
      <c r="I2156" s="606">
        <v>14610</v>
      </c>
      <c r="J2156" s="105" t="s">
        <v>940</v>
      </c>
    </row>
    <row r="2157" spans="2:11" x14ac:dyDescent="0.2">
      <c r="B2157" s="72">
        <v>2152</v>
      </c>
      <c r="E2157" s="84" t="s">
        <v>712</v>
      </c>
      <c r="F2157" s="84" t="s">
        <v>101</v>
      </c>
      <c r="G2157" s="84" t="s">
        <v>3888</v>
      </c>
      <c r="H2157" s="84" t="s">
        <v>3942</v>
      </c>
      <c r="I2157" s="606">
        <v>14108</v>
      </c>
      <c r="J2157" s="105" t="s">
        <v>940</v>
      </c>
    </row>
    <row r="2158" spans="2:11" x14ac:dyDescent="0.2">
      <c r="B2158" s="72">
        <v>2153</v>
      </c>
      <c r="E2158" s="87" t="s">
        <v>712</v>
      </c>
      <c r="F2158" s="87" t="s">
        <v>3624</v>
      </c>
      <c r="G2158" s="87" t="s">
        <v>2542</v>
      </c>
      <c r="H2158" s="87" t="s">
        <v>479</v>
      </c>
      <c r="I2158" s="609">
        <v>13931</v>
      </c>
      <c r="J2158" s="105" t="s">
        <v>940</v>
      </c>
    </row>
    <row r="2159" spans="2:11" x14ac:dyDescent="0.2">
      <c r="B2159" s="72">
        <v>2154</v>
      </c>
      <c r="E2159" s="89" t="s">
        <v>712</v>
      </c>
      <c r="F2159" s="89" t="s">
        <v>3625</v>
      </c>
      <c r="G2159" s="89" t="s">
        <v>906</v>
      </c>
      <c r="H2159" s="89" t="s">
        <v>2535</v>
      </c>
      <c r="I2159" s="607">
        <v>13114</v>
      </c>
      <c r="J2159" s="105" t="s">
        <v>940</v>
      </c>
    </row>
    <row r="2160" spans="2:11" x14ac:dyDescent="0.2">
      <c r="B2160" s="72">
        <v>2155</v>
      </c>
      <c r="E2160" s="84" t="s">
        <v>157</v>
      </c>
      <c r="F2160" s="84" t="s">
        <v>698</v>
      </c>
      <c r="G2160" s="84" t="s">
        <v>710</v>
      </c>
      <c r="H2160" s="84" t="s">
        <v>3045</v>
      </c>
      <c r="I2160" s="606">
        <v>13480</v>
      </c>
      <c r="J2160" s="105" t="s">
        <v>940</v>
      </c>
      <c r="K2160" s="72" t="s">
        <v>1689</v>
      </c>
    </row>
    <row r="2161" spans="2:10" x14ac:dyDescent="0.2">
      <c r="B2161" s="72">
        <v>2156</v>
      </c>
      <c r="E2161" s="87" t="s">
        <v>622</v>
      </c>
      <c r="F2161" s="87" t="s">
        <v>93</v>
      </c>
      <c r="G2161" s="87" t="s">
        <v>710</v>
      </c>
      <c r="H2161" s="87" t="s">
        <v>479</v>
      </c>
      <c r="I2161" s="609">
        <v>13114</v>
      </c>
      <c r="J2161" s="105" t="s">
        <v>940</v>
      </c>
    </row>
    <row r="2162" spans="2:10" x14ac:dyDescent="0.2">
      <c r="B2162" s="72">
        <v>2157</v>
      </c>
      <c r="E2162" s="84" t="s">
        <v>817</v>
      </c>
      <c r="F2162" s="84" t="s">
        <v>914</v>
      </c>
      <c r="G2162" s="84" t="s">
        <v>707</v>
      </c>
      <c r="H2162" s="84" t="s">
        <v>3942</v>
      </c>
      <c r="I2162" s="606">
        <v>14727</v>
      </c>
      <c r="J2162" s="105" t="s">
        <v>940</v>
      </c>
    </row>
    <row r="2163" spans="2:10" x14ac:dyDescent="0.2">
      <c r="B2163" s="72">
        <v>2158</v>
      </c>
      <c r="E2163" s="84" t="s">
        <v>3443</v>
      </c>
      <c r="F2163" s="84" t="s">
        <v>103</v>
      </c>
      <c r="G2163" s="84" t="s">
        <v>702</v>
      </c>
      <c r="H2163" s="645" t="s">
        <v>3046</v>
      </c>
      <c r="I2163" s="606">
        <v>14108</v>
      </c>
      <c r="J2163" s="105" t="s">
        <v>940</v>
      </c>
    </row>
    <row r="2164" spans="2:10" x14ac:dyDescent="0.2">
      <c r="B2164" s="72">
        <v>2159</v>
      </c>
      <c r="D2164" s="75">
        <v>1</v>
      </c>
      <c r="E2164" s="275" t="s">
        <v>623</v>
      </c>
      <c r="F2164" s="275" t="s">
        <v>914</v>
      </c>
      <c r="G2164" s="275" t="s">
        <v>702</v>
      </c>
      <c r="H2164" s="275" t="s">
        <v>479</v>
      </c>
      <c r="I2164" s="642">
        <v>14740</v>
      </c>
      <c r="J2164" s="105" t="s">
        <v>940</v>
      </c>
    </row>
    <row r="2165" spans="2:10" x14ac:dyDescent="0.2">
      <c r="B2165" s="72">
        <v>2160</v>
      </c>
      <c r="D2165" s="75"/>
      <c r="E2165" s="84" t="s">
        <v>623</v>
      </c>
      <c r="F2165" s="84" t="s">
        <v>914</v>
      </c>
      <c r="G2165" s="84" t="s">
        <v>702</v>
      </c>
      <c r="H2165" s="84" t="s">
        <v>3943</v>
      </c>
      <c r="I2165" s="606">
        <v>14766</v>
      </c>
      <c r="J2165" s="105"/>
    </row>
    <row r="2166" spans="2:10" x14ac:dyDescent="0.2">
      <c r="B2166" s="72">
        <v>2161</v>
      </c>
      <c r="E2166" s="84" t="s">
        <v>624</v>
      </c>
      <c r="F2166" s="84" t="s">
        <v>701</v>
      </c>
      <c r="G2166" s="84" t="s">
        <v>94</v>
      </c>
      <c r="H2166" s="84" t="s">
        <v>479</v>
      </c>
      <c r="I2166" s="606">
        <v>13116</v>
      </c>
      <c r="J2166" s="105" t="s">
        <v>940</v>
      </c>
    </row>
    <row r="2167" spans="2:10" x14ac:dyDescent="0.2">
      <c r="B2167" s="72">
        <v>2162</v>
      </c>
      <c r="E2167" s="884" t="s">
        <v>3476</v>
      </c>
      <c r="F2167" s="884" t="s">
        <v>3624</v>
      </c>
      <c r="G2167" s="884" t="s">
        <v>94</v>
      </c>
      <c r="H2167" s="884" t="s">
        <v>1533</v>
      </c>
      <c r="I2167" s="887">
        <v>13151</v>
      </c>
      <c r="J2167" s="105" t="s">
        <v>940</v>
      </c>
    </row>
    <row r="2168" spans="2:10" x14ac:dyDescent="0.2">
      <c r="B2168" s="72">
        <v>2163</v>
      </c>
      <c r="E2168" s="84" t="s">
        <v>818</v>
      </c>
      <c r="F2168" s="84" t="s">
        <v>786</v>
      </c>
      <c r="G2168" s="84" t="s">
        <v>3824</v>
      </c>
      <c r="H2168" s="84" t="s">
        <v>3942</v>
      </c>
      <c r="I2168" s="606">
        <v>14108</v>
      </c>
      <c r="J2168" s="105" t="s">
        <v>940</v>
      </c>
    </row>
    <row r="2169" spans="2:10" x14ac:dyDescent="0.2">
      <c r="B2169" s="72">
        <v>2164</v>
      </c>
      <c r="E2169" s="87" t="s">
        <v>725</v>
      </c>
      <c r="F2169" s="87" t="s">
        <v>3158</v>
      </c>
      <c r="G2169" s="87" t="s">
        <v>3424</v>
      </c>
      <c r="H2169" s="87" t="s">
        <v>2535</v>
      </c>
      <c r="I2169" s="609">
        <v>13114</v>
      </c>
      <c r="J2169" s="105" t="s">
        <v>940</v>
      </c>
    </row>
    <row r="2170" spans="2:10" x14ac:dyDescent="0.2">
      <c r="B2170" s="72">
        <v>2165</v>
      </c>
      <c r="E2170" s="84" t="s">
        <v>325</v>
      </c>
      <c r="F2170" s="84" t="s">
        <v>920</v>
      </c>
      <c r="G2170" s="84" t="s">
        <v>710</v>
      </c>
      <c r="H2170" s="84" t="s">
        <v>3047</v>
      </c>
      <c r="I2170" s="606">
        <v>14894</v>
      </c>
      <c r="J2170" s="105" t="s">
        <v>940</v>
      </c>
    </row>
    <row r="2171" spans="2:10" ht="13.5" thickBot="1" x14ac:dyDescent="0.25">
      <c r="B2171" s="72">
        <v>2166</v>
      </c>
      <c r="E2171" s="88" t="s">
        <v>3477</v>
      </c>
      <c r="F2171" s="88" t="s">
        <v>786</v>
      </c>
      <c r="G2171" s="88" t="s">
        <v>906</v>
      </c>
      <c r="H2171" s="88" t="s">
        <v>1533</v>
      </c>
      <c r="I2171" s="608">
        <v>13983</v>
      </c>
      <c r="J2171" s="105" t="s">
        <v>940</v>
      </c>
    </row>
    <row r="2172" spans="2:10" x14ac:dyDescent="0.2">
      <c r="B2172" s="72">
        <v>2167</v>
      </c>
      <c r="D2172" s="649">
        <v>1</v>
      </c>
      <c r="E2172" s="112" t="s">
        <v>625</v>
      </c>
      <c r="F2172" s="112" t="s">
        <v>905</v>
      </c>
      <c r="G2172" s="112" t="s">
        <v>710</v>
      </c>
      <c r="H2172" s="112" t="s">
        <v>479</v>
      </c>
      <c r="I2172" s="605">
        <v>13823</v>
      </c>
      <c r="J2172" s="105" t="s">
        <v>940</v>
      </c>
    </row>
    <row r="2173" spans="2:10" x14ac:dyDescent="0.2">
      <c r="B2173" s="72">
        <v>2168</v>
      </c>
      <c r="D2173" s="651">
        <v>1</v>
      </c>
      <c r="E2173" s="275" t="s">
        <v>625</v>
      </c>
      <c r="F2173" s="275" t="s">
        <v>905</v>
      </c>
      <c r="G2173" s="275" t="s">
        <v>710</v>
      </c>
      <c r="H2173" s="275" t="s">
        <v>2535</v>
      </c>
      <c r="I2173" s="642">
        <v>14703</v>
      </c>
      <c r="J2173" s="105" t="s">
        <v>940</v>
      </c>
    </row>
    <row r="2174" spans="2:10" ht="13.5" thickBot="1" x14ac:dyDescent="0.25">
      <c r="B2174" s="72">
        <v>2169</v>
      </c>
      <c r="D2174" s="650"/>
      <c r="E2174" s="84" t="s">
        <v>625</v>
      </c>
      <c r="F2174" s="84" t="s">
        <v>905</v>
      </c>
      <c r="G2174" s="84" t="s">
        <v>710</v>
      </c>
      <c r="H2174" s="84" t="s">
        <v>3943</v>
      </c>
      <c r="I2174" s="606">
        <v>14766</v>
      </c>
      <c r="J2174" s="105"/>
    </row>
    <row r="2175" spans="2:10" x14ac:dyDescent="0.2">
      <c r="B2175" s="72">
        <v>2170</v>
      </c>
      <c r="D2175" s="649">
        <v>1</v>
      </c>
      <c r="E2175" s="667" t="s">
        <v>625</v>
      </c>
      <c r="F2175" s="667" t="s">
        <v>908</v>
      </c>
      <c r="G2175" s="667" t="s">
        <v>94</v>
      </c>
      <c r="H2175" s="112" t="s">
        <v>1533</v>
      </c>
      <c r="I2175" s="605">
        <v>14464</v>
      </c>
      <c r="J2175" s="105" t="s">
        <v>940</v>
      </c>
    </row>
    <row r="2176" spans="2:10" ht="13.5" thickBot="1" x14ac:dyDescent="0.25">
      <c r="B2176" s="72">
        <v>2171</v>
      </c>
      <c r="D2176" s="650"/>
      <c r="E2176" s="84" t="s">
        <v>625</v>
      </c>
      <c r="F2176" s="84" t="s">
        <v>908</v>
      </c>
      <c r="G2176" s="84" t="s">
        <v>94</v>
      </c>
      <c r="H2176" s="84" t="s">
        <v>1469</v>
      </c>
      <c r="I2176" s="606">
        <v>14873</v>
      </c>
      <c r="J2176" s="105" t="s">
        <v>940</v>
      </c>
    </row>
    <row r="2177" spans="2:10" x14ac:dyDescent="0.2">
      <c r="B2177" s="72">
        <v>2172</v>
      </c>
      <c r="E2177" s="84" t="s">
        <v>456</v>
      </c>
      <c r="F2177" s="84" t="s">
        <v>1145</v>
      </c>
      <c r="G2177" s="84" t="s">
        <v>457</v>
      </c>
      <c r="H2177" s="84" t="s">
        <v>10</v>
      </c>
      <c r="I2177" s="606">
        <v>13788</v>
      </c>
      <c r="J2177" s="105" t="s">
        <v>940</v>
      </c>
    </row>
    <row r="2178" spans="2:10" x14ac:dyDescent="0.2">
      <c r="B2178" s="72">
        <v>2173</v>
      </c>
      <c r="E2178" s="87" t="s">
        <v>660</v>
      </c>
      <c r="F2178" s="87" t="s">
        <v>661</v>
      </c>
      <c r="G2178" s="87" t="s">
        <v>2919</v>
      </c>
      <c r="H2178" s="87" t="s">
        <v>3944</v>
      </c>
      <c r="I2178" s="609">
        <v>14974</v>
      </c>
      <c r="J2178" s="105"/>
    </row>
    <row r="2179" spans="2:10" ht="13.5" thickBot="1" x14ac:dyDescent="0.25">
      <c r="B2179" s="72">
        <v>2174</v>
      </c>
      <c r="E2179" s="84" t="s">
        <v>3536</v>
      </c>
      <c r="F2179" s="84" t="s">
        <v>493</v>
      </c>
      <c r="G2179" s="84" t="s">
        <v>906</v>
      </c>
      <c r="H2179" s="84" t="s">
        <v>2535</v>
      </c>
      <c r="I2179" s="606">
        <v>13114</v>
      </c>
      <c r="J2179" s="105" t="s">
        <v>940</v>
      </c>
    </row>
    <row r="2180" spans="2:10" x14ac:dyDescent="0.2">
      <c r="B2180" s="72">
        <v>2175</v>
      </c>
      <c r="D2180" s="649">
        <v>1</v>
      </c>
      <c r="E2180" s="275" t="s">
        <v>626</v>
      </c>
      <c r="F2180" s="275" t="s">
        <v>3006</v>
      </c>
      <c r="G2180" s="275" t="s">
        <v>106</v>
      </c>
      <c r="H2180" s="275" t="s">
        <v>479</v>
      </c>
      <c r="I2180" s="642">
        <v>13197</v>
      </c>
      <c r="J2180" s="105" t="s">
        <v>940</v>
      </c>
    </row>
    <row r="2181" spans="2:10" ht="13.5" thickBot="1" x14ac:dyDescent="0.25">
      <c r="B2181" s="72">
        <v>2176</v>
      </c>
      <c r="D2181" s="650"/>
      <c r="E2181" s="84" t="s">
        <v>626</v>
      </c>
      <c r="F2181" s="84" t="s">
        <v>3006</v>
      </c>
      <c r="G2181" s="84" t="s">
        <v>106</v>
      </c>
      <c r="H2181" s="84" t="s">
        <v>3943</v>
      </c>
      <c r="I2181" s="606">
        <v>14766</v>
      </c>
      <c r="J2181" s="105"/>
    </row>
    <row r="2182" spans="2:10" x14ac:dyDescent="0.2">
      <c r="B2182" s="72">
        <v>2177</v>
      </c>
      <c r="D2182" s="649">
        <v>1</v>
      </c>
      <c r="E2182" s="112" t="s">
        <v>726</v>
      </c>
      <c r="F2182" s="112" t="s">
        <v>96</v>
      </c>
      <c r="G2182" s="112" t="s">
        <v>787</v>
      </c>
      <c r="H2182" s="112" t="s">
        <v>2535</v>
      </c>
      <c r="I2182" s="605">
        <v>13197</v>
      </c>
      <c r="J2182" s="105" t="s">
        <v>940</v>
      </c>
    </row>
    <row r="2183" spans="2:10" x14ac:dyDescent="0.2">
      <c r="B2183" s="72">
        <v>2178</v>
      </c>
      <c r="D2183" s="651">
        <v>1</v>
      </c>
      <c r="E2183" s="112" t="s">
        <v>726</v>
      </c>
      <c r="F2183" s="112" t="s">
        <v>96</v>
      </c>
      <c r="G2183" s="112" t="s">
        <v>787</v>
      </c>
      <c r="H2183" s="112" t="s">
        <v>2531</v>
      </c>
      <c r="I2183" s="605">
        <v>13933</v>
      </c>
      <c r="J2183" s="105" t="s">
        <v>940</v>
      </c>
    </row>
    <row r="2184" spans="2:10" x14ac:dyDescent="0.2">
      <c r="B2184" s="72">
        <v>2179</v>
      </c>
      <c r="D2184" s="651">
        <v>1</v>
      </c>
      <c r="E2184" s="275" t="s">
        <v>726</v>
      </c>
      <c r="F2184" s="275" t="s">
        <v>96</v>
      </c>
      <c r="G2184" s="275" t="s">
        <v>787</v>
      </c>
      <c r="H2184" s="275" t="s">
        <v>2782</v>
      </c>
      <c r="I2184" s="642">
        <v>14284</v>
      </c>
      <c r="J2184" s="105" t="s">
        <v>1706</v>
      </c>
    </row>
    <row r="2185" spans="2:10" ht="13.5" thickBot="1" x14ac:dyDescent="0.25">
      <c r="B2185" s="72">
        <v>2180</v>
      </c>
      <c r="D2185" s="650"/>
      <c r="E2185" s="84" t="s">
        <v>726</v>
      </c>
      <c r="F2185" s="84" t="s">
        <v>96</v>
      </c>
      <c r="G2185" s="84" t="s">
        <v>787</v>
      </c>
      <c r="H2185" s="84" t="s">
        <v>2670</v>
      </c>
      <c r="I2185" s="606">
        <v>14766</v>
      </c>
      <c r="J2185" s="105"/>
    </row>
    <row r="2186" spans="2:10" x14ac:dyDescent="0.2">
      <c r="B2186" s="72">
        <v>2181</v>
      </c>
      <c r="E2186" s="343" t="s">
        <v>3718</v>
      </c>
      <c r="F2186" s="343" t="s">
        <v>3633</v>
      </c>
      <c r="G2186" s="343" t="s">
        <v>106</v>
      </c>
      <c r="H2186" s="343" t="s">
        <v>2770</v>
      </c>
      <c r="I2186" s="493">
        <v>14656</v>
      </c>
      <c r="J2186" s="105" t="s">
        <v>939</v>
      </c>
    </row>
    <row r="2187" spans="2:10" x14ac:dyDescent="0.2">
      <c r="B2187" s="72">
        <v>2182</v>
      </c>
      <c r="D2187" s="75">
        <v>1</v>
      </c>
      <c r="E2187" s="112" t="s">
        <v>3718</v>
      </c>
      <c r="F2187" s="112" t="s">
        <v>4000</v>
      </c>
      <c r="G2187" s="112" t="s">
        <v>552</v>
      </c>
      <c r="H2187" s="112" t="s">
        <v>479</v>
      </c>
      <c r="I2187" s="605">
        <v>13933</v>
      </c>
      <c r="J2187" s="105" t="s">
        <v>940</v>
      </c>
    </row>
    <row r="2188" spans="2:10" x14ac:dyDescent="0.2">
      <c r="B2188" s="72">
        <v>2183</v>
      </c>
      <c r="D2188" s="75">
        <v>1</v>
      </c>
      <c r="E2188" s="275" t="s">
        <v>3718</v>
      </c>
      <c r="F2188" s="275" t="s">
        <v>4000</v>
      </c>
      <c r="G2188" s="275" t="s">
        <v>552</v>
      </c>
      <c r="H2188" s="275" t="s">
        <v>2535</v>
      </c>
      <c r="I2188" s="642">
        <v>14492</v>
      </c>
      <c r="J2188" s="105" t="s">
        <v>940</v>
      </c>
    </row>
    <row r="2189" spans="2:10" x14ac:dyDescent="0.2">
      <c r="B2189" s="72">
        <v>2184</v>
      </c>
      <c r="D2189" s="75"/>
      <c r="E2189" s="84" t="s">
        <v>3718</v>
      </c>
      <c r="F2189" s="84" t="s">
        <v>4000</v>
      </c>
      <c r="G2189" s="84" t="s">
        <v>552</v>
      </c>
      <c r="H2189" s="84" t="s">
        <v>3943</v>
      </c>
      <c r="I2189" s="606">
        <v>14766</v>
      </c>
      <c r="J2189" s="105"/>
    </row>
    <row r="2190" spans="2:10" x14ac:dyDescent="0.2">
      <c r="B2190" s="72">
        <v>2185</v>
      </c>
      <c r="E2190" s="343" t="s">
        <v>3690</v>
      </c>
      <c r="F2190" s="343" t="s">
        <v>3625</v>
      </c>
      <c r="G2190" s="343" t="s">
        <v>94</v>
      </c>
      <c r="H2190" s="343" t="s">
        <v>1469</v>
      </c>
      <c r="I2190" s="493">
        <v>13151</v>
      </c>
      <c r="J2190" s="105" t="s">
        <v>940</v>
      </c>
    </row>
    <row r="2191" spans="2:10" x14ac:dyDescent="0.2">
      <c r="B2191" s="72">
        <v>2186</v>
      </c>
      <c r="E2191" s="87" t="s">
        <v>349</v>
      </c>
      <c r="F2191" s="87" t="s">
        <v>786</v>
      </c>
      <c r="G2191" s="87" t="s">
        <v>91</v>
      </c>
      <c r="H2191" s="87" t="s">
        <v>2782</v>
      </c>
      <c r="I2191" s="609">
        <v>13108</v>
      </c>
      <c r="J2191" s="105" t="s">
        <v>1677</v>
      </c>
    </row>
    <row r="2192" spans="2:10" x14ac:dyDescent="0.2">
      <c r="B2192" s="72">
        <v>2187</v>
      </c>
      <c r="E2192" s="87" t="s">
        <v>4085</v>
      </c>
      <c r="F2192" s="87" t="s">
        <v>4086</v>
      </c>
      <c r="G2192" s="87" t="s">
        <v>1640</v>
      </c>
      <c r="H2192" s="87" t="s">
        <v>2770</v>
      </c>
      <c r="I2192" s="609">
        <v>13261</v>
      </c>
      <c r="J2192" s="105" t="s">
        <v>940</v>
      </c>
    </row>
    <row r="2193" spans="2:10" ht="13.5" thickBot="1" x14ac:dyDescent="0.25">
      <c r="B2193" s="72">
        <v>2188</v>
      </c>
      <c r="E2193" s="84" t="s">
        <v>662</v>
      </c>
      <c r="F2193" s="84" t="s">
        <v>96</v>
      </c>
      <c r="G2193" s="84" t="s">
        <v>266</v>
      </c>
      <c r="H2193" s="84" t="s">
        <v>2681</v>
      </c>
      <c r="I2193" s="606">
        <v>14766</v>
      </c>
      <c r="J2193" s="105"/>
    </row>
    <row r="2194" spans="2:10" x14ac:dyDescent="0.2">
      <c r="B2194" s="72">
        <v>2189</v>
      </c>
      <c r="D2194" s="649">
        <v>1</v>
      </c>
      <c r="E2194" s="275" t="s">
        <v>3719</v>
      </c>
      <c r="F2194" s="275" t="s">
        <v>3624</v>
      </c>
      <c r="G2194" s="275" t="s">
        <v>4106</v>
      </c>
      <c r="H2194" s="275" t="s">
        <v>479</v>
      </c>
      <c r="I2194" s="642">
        <v>14726</v>
      </c>
      <c r="J2194" s="105" t="s">
        <v>940</v>
      </c>
    </row>
    <row r="2195" spans="2:10" ht="13.5" thickBot="1" x14ac:dyDescent="0.25">
      <c r="B2195" s="72">
        <v>2190</v>
      </c>
      <c r="D2195" s="650"/>
      <c r="E2195" s="84" t="s">
        <v>3719</v>
      </c>
      <c r="F2195" s="84" t="s">
        <v>3624</v>
      </c>
      <c r="G2195" s="84" t="s">
        <v>4106</v>
      </c>
      <c r="H2195" s="84" t="s">
        <v>181</v>
      </c>
      <c r="I2195" s="606">
        <v>14766</v>
      </c>
      <c r="J2195" s="105"/>
    </row>
    <row r="2196" spans="2:10" x14ac:dyDescent="0.2">
      <c r="B2196" s="72">
        <v>2191</v>
      </c>
      <c r="D2196" s="649">
        <v>1</v>
      </c>
      <c r="E2196" s="226" t="s">
        <v>819</v>
      </c>
      <c r="F2196" s="226" t="s">
        <v>3613</v>
      </c>
      <c r="G2196" s="226" t="s">
        <v>552</v>
      </c>
      <c r="H2196" s="112" t="s">
        <v>3942</v>
      </c>
      <c r="I2196" s="605">
        <v>13812</v>
      </c>
      <c r="J2196" s="105" t="s">
        <v>940</v>
      </c>
    </row>
    <row r="2197" spans="2:10" x14ac:dyDescent="0.2">
      <c r="B2197" s="72">
        <v>2192</v>
      </c>
      <c r="D2197" s="651">
        <v>1</v>
      </c>
      <c r="E2197" s="275" t="s">
        <v>819</v>
      </c>
      <c r="F2197" s="275" t="s">
        <v>3613</v>
      </c>
      <c r="G2197" s="275" t="s">
        <v>552</v>
      </c>
      <c r="H2197" s="275" t="s">
        <v>2771</v>
      </c>
      <c r="I2197" s="642">
        <v>14108</v>
      </c>
      <c r="J2197" s="105" t="s">
        <v>940</v>
      </c>
    </row>
    <row r="2198" spans="2:10" ht="13.5" thickBot="1" x14ac:dyDescent="0.25">
      <c r="B2198" s="72">
        <v>2193</v>
      </c>
      <c r="D2198" s="650"/>
      <c r="E2198" s="659" t="s">
        <v>819</v>
      </c>
      <c r="F2198" s="660" t="s">
        <v>3613</v>
      </c>
      <c r="G2198" s="660" t="s">
        <v>552</v>
      </c>
      <c r="H2198" s="87" t="s">
        <v>181</v>
      </c>
      <c r="I2198" s="609">
        <v>14766</v>
      </c>
      <c r="J2198" s="105"/>
    </row>
    <row r="2199" spans="2:10" x14ac:dyDescent="0.2">
      <c r="B2199" s="72">
        <v>2194</v>
      </c>
      <c r="D2199" s="649">
        <v>1</v>
      </c>
      <c r="E2199" s="275" t="s">
        <v>3720</v>
      </c>
      <c r="F2199" s="275" t="s">
        <v>698</v>
      </c>
      <c r="G2199" s="275" t="s">
        <v>3888</v>
      </c>
      <c r="H2199" s="275" t="s">
        <v>479</v>
      </c>
      <c r="I2199" s="642">
        <v>14727</v>
      </c>
      <c r="J2199" s="105" t="s">
        <v>939</v>
      </c>
    </row>
    <row r="2200" spans="2:10" ht="13.5" thickBot="1" x14ac:dyDescent="0.25">
      <c r="B2200" s="72">
        <v>2195</v>
      </c>
      <c r="D2200" s="650"/>
      <c r="E2200" s="84" t="s">
        <v>3720</v>
      </c>
      <c r="F2200" s="84" t="s">
        <v>698</v>
      </c>
      <c r="G2200" s="84" t="s">
        <v>3888</v>
      </c>
      <c r="H2200" s="84" t="s">
        <v>3945</v>
      </c>
      <c r="I2200" s="606">
        <v>14766</v>
      </c>
      <c r="J2200" s="105"/>
    </row>
    <row r="2201" spans="2:10" x14ac:dyDescent="0.2">
      <c r="B2201" s="72">
        <v>2196</v>
      </c>
      <c r="E2201" s="84" t="s">
        <v>3444</v>
      </c>
      <c r="F2201" s="84" t="s">
        <v>3158</v>
      </c>
      <c r="G2201" s="84" t="s">
        <v>707</v>
      </c>
      <c r="H2201" s="645" t="s">
        <v>3046</v>
      </c>
      <c r="I2201" s="606">
        <v>13259</v>
      </c>
      <c r="J2201" s="105" t="s">
        <v>940</v>
      </c>
    </row>
    <row r="2202" spans="2:10" x14ac:dyDescent="0.2">
      <c r="B2202" s="72">
        <v>2197</v>
      </c>
      <c r="E2202" s="87" t="s">
        <v>727</v>
      </c>
      <c r="F2202" s="87" t="s">
        <v>2886</v>
      </c>
      <c r="G2202" s="87" t="s">
        <v>1582</v>
      </c>
      <c r="H2202" s="87" t="s">
        <v>2535</v>
      </c>
      <c r="I2202" s="609">
        <v>13108</v>
      </c>
      <c r="J2202" s="105" t="s">
        <v>940</v>
      </c>
    </row>
    <row r="2203" spans="2:10" x14ac:dyDescent="0.2">
      <c r="B2203" s="72">
        <v>2198</v>
      </c>
      <c r="E2203" s="87" t="s">
        <v>3721</v>
      </c>
      <c r="F2203" s="87" t="s">
        <v>3722</v>
      </c>
      <c r="G2203" s="87" t="s">
        <v>3670</v>
      </c>
      <c r="H2203" s="87" t="s">
        <v>479</v>
      </c>
      <c r="I2203" s="609">
        <v>13114</v>
      </c>
      <c r="J2203" s="105" t="s">
        <v>940</v>
      </c>
    </row>
    <row r="2204" spans="2:10" x14ac:dyDescent="0.2">
      <c r="B2204" s="72">
        <v>2199</v>
      </c>
      <c r="E2204" s="84" t="s">
        <v>1693</v>
      </c>
      <c r="F2204" s="84" t="s">
        <v>786</v>
      </c>
      <c r="G2204" s="84" t="s">
        <v>94</v>
      </c>
      <c r="H2204" s="84" t="s">
        <v>2770</v>
      </c>
      <c r="I2204" s="606">
        <v>14661</v>
      </c>
      <c r="J2204" s="105" t="s">
        <v>940</v>
      </c>
    </row>
    <row r="2205" spans="2:10" x14ac:dyDescent="0.2">
      <c r="B2205" s="72">
        <v>2200</v>
      </c>
      <c r="E2205" s="89" t="s">
        <v>3478</v>
      </c>
      <c r="F2205" s="89" t="s">
        <v>3613</v>
      </c>
      <c r="G2205" s="89" t="s">
        <v>1247</v>
      </c>
      <c r="H2205" s="89" t="s">
        <v>1533</v>
      </c>
      <c r="I2205" s="607">
        <v>13151</v>
      </c>
      <c r="J2205" s="105" t="s">
        <v>940</v>
      </c>
    </row>
    <row r="2206" spans="2:10" x14ac:dyDescent="0.2">
      <c r="B2206" s="72">
        <v>2201</v>
      </c>
      <c r="E2206" s="87" t="s">
        <v>3671</v>
      </c>
      <c r="F2206" s="87" t="s">
        <v>1272</v>
      </c>
      <c r="G2206" s="87" t="s">
        <v>1273</v>
      </c>
      <c r="H2206" s="87" t="s">
        <v>479</v>
      </c>
      <c r="I2206" s="609">
        <v>13114</v>
      </c>
      <c r="J2206" s="105" t="s">
        <v>940</v>
      </c>
    </row>
    <row r="2207" spans="2:10" x14ac:dyDescent="0.2">
      <c r="B2207" s="72">
        <v>2202</v>
      </c>
      <c r="E2207" s="84" t="s">
        <v>3127</v>
      </c>
      <c r="F2207" s="84" t="s">
        <v>3145</v>
      </c>
      <c r="G2207" s="84" t="s">
        <v>94</v>
      </c>
      <c r="H2207" s="84" t="s">
        <v>2771</v>
      </c>
      <c r="I2207" s="606">
        <v>14727</v>
      </c>
      <c r="J2207" s="105" t="s">
        <v>940</v>
      </c>
    </row>
    <row r="2208" spans="2:10" x14ac:dyDescent="0.2">
      <c r="B2208" s="72">
        <v>2203</v>
      </c>
      <c r="E2208" s="87" t="s">
        <v>1274</v>
      </c>
      <c r="F2208" s="87" t="s">
        <v>3286</v>
      </c>
      <c r="G2208" s="87" t="s">
        <v>242</v>
      </c>
      <c r="H2208" s="87" t="s">
        <v>479</v>
      </c>
      <c r="I2208" s="609">
        <v>13141</v>
      </c>
      <c r="J2208" s="105" t="s">
        <v>1245</v>
      </c>
    </row>
    <row r="2209" spans="2:10" x14ac:dyDescent="0.2">
      <c r="B2209" s="72">
        <v>2204</v>
      </c>
      <c r="E2209" s="844" t="s">
        <v>4176</v>
      </c>
      <c r="F2209" s="844" t="s">
        <v>3650</v>
      </c>
      <c r="G2209" s="844" t="s">
        <v>504</v>
      </c>
      <c r="H2209" s="844" t="s">
        <v>10</v>
      </c>
      <c r="I2209" s="882" t="s">
        <v>1534</v>
      </c>
      <c r="J2209" s="105" t="s">
        <v>939</v>
      </c>
    </row>
    <row r="2210" spans="2:10" x14ac:dyDescent="0.2">
      <c r="B2210" s="72">
        <v>2205</v>
      </c>
      <c r="E2210" s="84" t="s">
        <v>3479</v>
      </c>
      <c r="F2210" s="84" t="s">
        <v>2718</v>
      </c>
      <c r="G2210" s="84" t="s">
        <v>3169</v>
      </c>
      <c r="H2210" s="84" t="s">
        <v>1533</v>
      </c>
      <c r="I2210" s="606">
        <v>13114</v>
      </c>
      <c r="J2210" s="105" t="s">
        <v>940</v>
      </c>
    </row>
    <row r="2211" spans="2:10" x14ac:dyDescent="0.2">
      <c r="B2211" s="72">
        <v>2206</v>
      </c>
      <c r="E2211" s="88" t="s">
        <v>3480</v>
      </c>
      <c r="F2211" s="88" t="s">
        <v>914</v>
      </c>
      <c r="G2211" s="88" t="s">
        <v>3169</v>
      </c>
      <c r="H2211" s="88" t="s">
        <v>1533</v>
      </c>
      <c r="I2211" s="608">
        <v>13480</v>
      </c>
      <c r="J2211" s="105" t="s">
        <v>940</v>
      </c>
    </row>
    <row r="2212" spans="2:10" x14ac:dyDescent="0.2">
      <c r="B2212" s="72">
        <v>2207</v>
      </c>
      <c r="E2212" s="84" t="s">
        <v>3481</v>
      </c>
      <c r="F2212" s="84" t="s">
        <v>506</v>
      </c>
      <c r="G2212" s="84" t="s">
        <v>515</v>
      </c>
      <c r="H2212" s="84" t="s">
        <v>1533</v>
      </c>
      <c r="I2212" s="606">
        <v>14873</v>
      </c>
      <c r="J2212" s="105" t="s">
        <v>940</v>
      </c>
    </row>
    <row r="2213" spans="2:10" x14ac:dyDescent="0.2">
      <c r="B2213" s="72">
        <v>2208</v>
      </c>
      <c r="E2213" s="87" t="s">
        <v>728</v>
      </c>
      <c r="F2213" s="87" t="s">
        <v>3286</v>
      </c>
      <c r="G2213" s="87" t="s">
        <v>787</v>
      </c>
      <c r="H2213" s="87" t="s">
        <v>2535</v>
      </c>
      <c r="I2213" s="609">
        <v>13114</v>
      </c>
      <c r="J2213" s="105" t="s">
        <v>940</v>
      </c>
    </row>
    <row r="2214" spans="2:10" x14ac:dyDescent="0.2">
      <c r="B2214" s="72">
        <v>2209</v>
      </c>
      <c r="E2214" s="84" t="s">
        <v>3204</v>
      </c>
      <c r="F2214" s="84" t="s">
        <v>566</v>
      </c>
      <c r="G2214" s="84" t="s">
        <v>2497</v>
      </c>
      <c r="H2214" s="84" t="s">
        <v>8</v>
      </c>
      <c r="I2214" s="606">
        <v>13224</v>
      </c>
      <c r="J2214" s="105" t="s">
        <v>940</v>
      </c>
    </row>
    <row r="2215" spans="2:10" x14ac:dyDescent="0.2">
      <c r="B2215" s="72">
        <v>2210</v>
      </c>
      <c r="E2215" s="81" t="s">
        <v>4107</v>
      </c>
      <c r="F2215" s="81" t="s">
        <v>905</v>
      </c>
      <c r="G2215" s="81" t="s">
        <v>242</v>
      </c>
      <c r="H2215" s="81" t="s">
        <v>479</v>
      </c>
      <c r="I2215" s="611">
        <v>13234</v>
      </c>
      <c r="J2215" s="105" t="s">
        <v>940</v>
      </c>
    </row>
    <row r="2216" spans="2:10" x14ac:dyDescent="0.2">
      <c r="B2216" s="72">
        <v>2211</v>
      </c>
      <c r="E2216" s="87" t="s">
        <v>3028</v>
      </c>
      <c r="F2216" s="87" t="s">
        <v>3158</v>
      </c>
      <c r="G2216" s="87" t="s">
        <v>906</v>
      </c>
      <c r="H2216" s="87" t="s">
        <v>3031</v>
      </c>
      <c r="I2216" s="609">
        <v>13108</v>
      </c>
      <c r="J2216" s="105" t="s">
        <v>940</v>
      </c>
    </row>
    <row r="2217" spans="2:10" x14ac:dyDescent="0.2">
      <c r="B2217" s="72">
        <v>2212</v>
      </c>
      <c r="E2217" s="84" t="s">
        <v>1275</v>
      </c>
      <c r="F2217" s="84" t="s">
        <v>905</v>
      </c>
      <c r="G2217" s="84" t="s">
        <v>702</v>
      </c>
      <c r="H2217" s="84" t="s">
        <v>1533</v>
      </c>
      <c r="I2217" s="606">
        <v>14362</v>
      </c>
      <c r="J2217" s="105" t="s">
        <v>1245</v>
      </c>
    </row>
    <row r="2218" spans="2:10" x14ac:dyDescent="0.2">
      <c r="B2218" s="72">
        <v>2213</v>
      </c>
      <c r="E2218" s="84" t="s">
        <v>1275</v>
      </c>
      <c r="F2218" s="84" t="s">
        <v>422</v>
      </c>
      <c r="G2218" s="84" t="s">
        <v>106</v>
      </c>
      <c r="H2218" s="84" t="s">
        <v>1533</v>
      </c>
      <c r="I2218" s="606">
        <v>14460</v>
      </c>
      <c r="J2218" s="105" t="s">
        <v>939</v>
      </c>
    </row>
    <row r="2219" spans="2:10" x14ac:dyDescent="0.2">
      <c r="B2219" s="72">
        <v>2214</v>
      </c>
      <c r="D2219" s="75">
        <v>1</v>
      </c>
      <c r="E2219" s="112" t="s">
        <v>1275</v>
      </c>
      <c r="F2219" s="112" t="s">
        <v>786</v>
      </c>
      <c r="G2219" s="112" t="s">
        <v>488</v>
      </c>
      <c r="H2219" s="112" t="s">
        <v>479</v>
      </c>
      <c r="I2219" s="605">
        <v>13924</v>
      </c>
      <c r="J2219" s="105" t="s">
        <v>940</v>
      </c>
    </row>
    <row r="2220" spans="2:10" x14ac:dyDescent="0.2">
      <c r="B2220" s="72">
        <v>2215</v>
      </c>
      <c r="D2220" s="75">
        <v>1</v>
      </c>
      <c r="E2220" s="275" t="s">
        <v>1275</v>
      </c>
      <c r="F2220" s="275" t="s">
        <v>786</v>
      </c>
      <c r="G2220" s="275" t="s">
        <v>488</v>
      </c>
      <c r="H2220" s="275" t="s">
        <v>2535</v>
      </c>
      <c r="I2220" s="642">
        <v>14293</v>
      </c>
      <c r="J2220" s="105" t="s">
        <v>940</v>
      </c>
    </row>
    <row r="2221" spans="2:10" x14ac:dyDescent="0.2">
      <c r="B2221" s="72">
        <v>2216</v>
      </c>
      <c r="D2221" s="75"/>
      <c r="E2221" s="84" t="s">
        <v>1275</v>
      </c>
      <c r="F2221" s="84" t="s">
        <v>786</v>
      </c>
      <c r="G2221" s="84" t="s">
        <v>488</v>
      </c>
      <c r="H2221" s="84" t="s">
        <v>3943</v>
      </c>
      <c r="I2221" s="606">
        <v>14766</v>
      </c>
      <c r="J2221" s="105"/>
    </row>
    <row r="2222" spans="2:10" x14ac:dyDescent="0.2">
      <c r="B2222" s="72">
        <v>2217</v>
      </c>
      <c r="E2222" s="87" t="s">
        <v>1276</v>
      </c>
      <c r="F2222" s="87" t="s">
        <v>3650</v>
      </c>
      <c r="G2222" s="87" t="s">
        <v>94</v>
      </c>
      <c r="H2222" s="87" t="s">
        <v>479</v>
      </c>
      <c r="I2222" s="609">
        <v>13790</v>
      </c>
      <c r="J2222" s="105" t="s">
        <v>940</v>
      </c>
    </row>
    <row r="2223" spans="2:10" x14ac:dyDescent="0.2">
      <c r="B2223" s="72">
        <v>2218</v>
      </c>
      <c r="E2223" s="87" t="s">
        <v>1277</v>
      </c>
      <c r="F2223" s="87" t="s">
        <v>3624</v>
      </c>
      <c r="G2223" s="87" t="s">
        <v>515</v>
      </c>
      <c r="H2223" s="87" t="s">
        <v>479</v>
      </c>
      <c r="I2223" s="609">
        <v>13114</v>
      </c>
      <c r="J2223" s="105" t="s">
        <v>940</v>
      </c>
    </row>
    <row r="2224" spans="2:10" ht="13.5" thickBot="1" x14ac:dyDescent="0.25">
      <c r="B2224" s="72">
        <v>2219</v>
      </c>
      <c r="E2224" s="84" t="s">
        <v>1277</v>
      </c>
      <c r="F2224" s="84" t="s">
        <v>3624</v>
      </c>
      <c r="G2224" s="84" t="s">
        <v>2542</v>
      </c>
      <c r="H2224" s="84" t="s">
        <v>177</v>
      </c>
      <c r="I2224" s="606">
        <v>14766</v>
      </c>
      <c r="J2224" s="105"/>
    </row>
    <row r="2225" spans="2:10" x14ac:dyDescent="0.2">
      <c r="B2225" s="72">
        <v>2220</v>
      </c>
      <c r="D2225" s="649">
        <v>1</v>
      </c>
      <c r="E2225" s="112" t="s">
        <v>1277</v>
      </c>
      <c r="F2225" s="112" t="s">
        <v>786</v>
      </c>
      <c r="G2225" s="112" t="s">
        <v>787</v>
      </c>
      <c r="H2225" s="112" t="s">
        <v>479</v>
      </c>
      <c r="I2225" s="605">
        <v>13265</v>
      </c>
      <c r="J2225" s="105" t="s">
        <v>940</v>
      </c>
    </row>
    <row r="2226" spans="2:10" x14ac:dyDescent="0.2">
      <c r="B2226" s="72">
        <v>2221</v>
      </c>
      <c r="D2226" s="651">
        <v>1</v>
      </c>
      <c r="E2226" s="275" t="s">
        <v>1277</v>
      </c>
      <c r="F2226" s="275" t="s">
        <v>786</v>
      </c>
      <c r="G2226" s="275" t="s">
        <v>787</v>
      </c>
      <c r="H2226" s="275" t="s">
        <v>2535</v>
      </c>
      <c r="I2226" s="642">
        <v>14296</v>
      </c>
      <c r="J2226" s="105" t="s">
        <v>940</v>
      </c>
    </row>
    <row r="2227" spans="2:10" ht="13.5" thickBot="1" x14ac:dyDescent="0.25">
      <c r="B2227" s="72">
        <v>2222</v>
      </c>
      <c r="D2227" s="650"/>
      <c r="E2227" s="84" t="s">
        <v>1277</v>
      </c>
      <c r="F2227" s="84" t="s">
        <v>786</v>
      </c>
      <c r="G2227" s="84" t="s">
        <v>787</v>
      </c>
      <c r="H2227" s="84" t="s">
        <v>3943</v>
      </c>
      <c r="I2227" s="606">
        <v>14766</v>
      </c>
      <c r="J2227" s="105"/>
    </row>
    <row r="2228" spans="2:10" x14ac:dyDescent="0.2">
      <c r="B2228" s="72">
        <v>2223</v>
      </c>
      <c r="D2228" s="649">
        <v>1</v>
      </c>
      <c r="E2228" s="112" t="s">
        <v>1278</v>
      </c>
      <c r="F2228" s="112" t="s">
        <v>920</v>
      </c>
      <c r="G2228" s="112" t="s">
        <v>205</v>
      </c>
      <c r="H2228" s="112" t="s">
        <v>479</v>
      </c>
      <c r="I2228" s="605">
        <v>13116</v>
      </c>
      <c r="J2228" s="105" t="s">
        <v>940</v>
      </c>
    </row>
    <row r="2229" spans="2:10" x14ac:dyDescent="0.2">
      <c r="B2229" s="72">
        <v>2224</v>
      </c>
      <c r="D2229" s="651">
        <v>1</v>
      </c>
      <c r="E2229" s="275" t="s">
        <v>1278</v>
      </c>
      <c r="F2229" s="275" t="s">
        <v>920</v>
      </c>
      <c r="G2229" s="275" t="s">
        <v>205</v>
      </c>
      <c r="H2229" s="275" t="s">
        <v>2535</v>
      </c>
      <c r="I2229" s="642">
        <v>14296</v>
      </c>
      <c r="J2229" s="105" t="s">
        <v>940</v>
      </c>
    </row>
    <row r="2230" spans="2:10" ht="13.5" thickBot="1" x14ac:dyDescent="0.25">
      <c r="B2230" s="72">
        <v>2225</v>
      </c>
      <c r="D2230" s="650"/>
      <c r="E2230" s="84" t="s">
        <v>1278</v>
      </c>
      <c r="F2230" s="84" t="s">
        <v>920</v>
      </c>
      <c r="G2230" s="84" t="s">
        <v>205</v>
      </c>
      <c r="H2230" s="84" t="s">
        <v>3943</v>
      </c>
      <c r="I2230" s="606">
        <v>14766</v>
      </c>
      <c r="J2230" s="105"/>
    </row>
    <row r="2231" spans="2:10" x14ac:dyDescent="0.2">
      <c r="B2231" s="72">
        <v>2226</v>
      </c>
      <c r="D2231" s="649">
        <v>1</v>
      </c>
      <c r="E2231" s="275" t="s">
        <v>1278</v>
      </c>
      <c r="F2231" s="275" t="s">
        <v>96</v>
      </c>
      <c r="G2231" s="275" t="s">
        <v>710</v>
      </c>
      <c r="H2231" s="275" t="s">
        <v>479</v>
      </c>
      <c r="I2231" s="642">
        <v>14691</v>
      </c>
      <c r="J2231" s="105" t="s">
        <v>940</v>
      </c>
    </row>
    <row r="2232" spans="2:10" ht="13.5" thickBot="1" x14ac:dyDescent="0.25">
      <c r="B2232" s="72">
        <v>2227</v>
      </c>
      <c r="D2232" s="650"/>
      <c r="E2232" s="84" t="s">
        <v>1278</v>
      </c>
      <c r="F2232" s="84" t="s">
        <v>96</v>
      </c>
      <c r="G2232" s="84" t="s">
        <v>710</v>
      </c>
      <c r="H2232" s="84" t="s">
        <v>3943</v>
      </c>
      <c r="I2232" s="606">
        <v>14766</v>
      </c>
      <c r="J2232" s="105"/>
    </row>
    <row r="2233" spans="2:10" x14ac:dyDescent="0.2">
      <c r="B2233" s="72">
        <v>2228</v>
      </c>
      <c r="D2233" s="649">
        <v>1</v>
      </c>
      <c r="E2233" s="112" t="s">
        <v>1279</v>
      </c>
      <c r="F2233" s="112" t="s">
        <v>3625</v>
      </c>
      <c r="G2233" s="112" t="s">
        <v>906</v>
      </c>
      <c r="H2233" s="112" t="s">
        <v>479</v>
      </c>
      <c r="I2233" s="605">
        <v>13114</v>
      </c>
      <c r="J2233" s="105" t="s">
        <v>940</v>
      </c>
    </row>
    <row r="2234" spans="2:10" x14ac:dyDescent="0.2">
      <c r="B2234" s="72">
        <v>2229</v>
      </c>
      <c r="D2234" s="651">
        <v>1</v>
      </c>
      <c r="E2234" s="275" t="s">
        <v>1279</v>
      </c>
      <c r="F2234" s="275" t="s">
        <v>3625</v>
      </c>
      <c r="G2234" s="275" t="s">
        <v>906</v>
      </c>
      <c r="H2234" s="275" t="s">
        <v>2535</v>
      </c>
      <c r="I2234" s="642">
        <v>14553</v>
      </c>
      <c r="J2234" s="105" t="s">
        <v>940</v>
      </c>
    </row>
    <row r="2235" spans="2:10" x14ac:dyDescent="0.2">
      <c r="B2235" s="72">
        <v>2230</v>
      </c>
      <c r="D2235" s="651">
        <v>1</v>
      </c>
      <c r="E2235" s="112" t="s">
        <v>1279</v>
      </c>
      <c r="F2235" s="112" t="s">
        <v>3625</v>
      </c>
      <c r="G2235" s="112" t="s">
        <v>906</v>
      </c>
      <c r="H2235" s="112" t="s">
        <v>2670</v>
      </c>
      <c r="I2235" s="605">
        <v>14766</v>
      </c>
      <c r="J2235" s="105"/>
    </row>
    <row r="2236" spans="2:10" ht="13.5" thickBot="1" x14ac:dyDescent="0.25">
      <c r="B2236" s="72">
        <v>2231</v>
      </c>
      <c r="D2236" s="650"/>
      <c r="E2236" s="84" t="s">
        <v>1279</v>
      </c>
      <c r="F2236" s="84" t="s">
        <v>3625</v>
      </c>
      <c r="G2236" s="84" t="s">
        <v>906</v>
      </c>
      <c r="H2236" s="84" t="s">
        <v>2669</v>
      </c>
      <c r="I2236" s="606">
        <v>15029</v>
      </c>
      <c r="J2236" s="105"/>
    </row>
    <row r="2237" spans="2:10" x14ac:dyDescent="0.2">
      <c r="B2237" s="72">
        <v>2232</v>
      </c>
      <c r="E2237" s="836" t="s">
        <v>1673</v>
      </c>
      <c r="F2237" s="836" t="s">
        <v>2502</v>
      </c>
      <c r="G2237" s="836" t="s">
        <v>1674</v>
      </c>
      <c r="H2237" s="836" t="s">
        <v>2770</v>
      </c>
      <c r="I2237" s="838">
        <v>14781</v>
      </c>
      <c r="J2237" s="105" t="s">
        <v>940</v>
      </c>
    </row>
    <row r="2238" spans="2:10" x14ac:dyDescent="0.2">
      <c r="B2238" s="72">
        <v>2233</v>
      </c>
      <c r="D2238" s="75">
        <v>1</v>
      </c>
      <c r="E2238" s="112" t="s">
        <v>1280</v>
      </c>
      <c r="F2238" s="112" t="s">
        <v>786</v>
      </c>
      <c r="G2238" s="112" t="s">
        <v>702</v>
      </c>
      <c r="H2238" s="112" t="s">
        <v>479</v>
      </c>
      <c r="I2238" s="605">
        <v>13924</v>
      </c>
      <c r="J2238" s="105" t="s">
        <v>940</v>
      </c>
    </row>
    <row r="2239" spans="2:10" x14ac:dyDescent="0.2">
      <c r="B2239" s="72">
        <v>2234</v>
      </c>
      <c r="D2239" s="75">
        <v>1</v>
      </c>
      <c r="E2239" s="275" t="s">
        <v>1280</v>
      </c>
      <c r="F2239" s="275" t="s">
        <v>786</v>
      </c>
      <c r="G2239" s="275" t="s">
        <v>702</v>
      </c>
      <c r="H2239" s="275" t="s">
        <v>2535</v>
      </c>
      <c r="I2239" s="642">
        <v>14285</v>
      </c>
      <c r="J2239" s="105" t="s">
        <v>940</v>
      </c>
    </row>
    <row r="2240" spans="2:10" x14ac:dyDescent="0.2">
      <c r="B2240" s="72">
        <v>2235</v>
      </c>
      <c r="D2240" s="75"/>
      <c r="E2240" s="84" t="s">
        <v>1280</v>
      </c>
      <c r="F2240" s="84" t="s">
        <v>786</v>
      </c>
      <c r="G2240" s="84" t="s">
        <v>702</v>
      </c>
      <c r="H2240" s="84" t="s">
        <v>3943</v>
      </c>
      <c r="I2240" s="606">
        <v>14766</v>
      </c>
      <c r="J2240" s="105"/>
    </row>
    <row r="2241" spans="2:11" x14ac:dyDescent="0.2">
      <c r="B2241" s="72">
        <v>2236</v>
      </c>
      <c r="E2241" s="84" t="s">
        <v>1281</v>
      </c>
      <c r="F2241" s="84" t="s">
        <v>3859</v>
      </c>
      <c r="G2241" s="84" t="s">
        <v>3636</v>
      </c>
      <c r="H2241" s="84" t="s">
        <v>1533</v>
      </c>
      <c r="I2241" s="606">
        <v>14730</v>
      </c>
      <c r="J2241" s="105" t="s">
        <v>940</v>
      </c>
    </row>
    <row r="2242" spans="2:11" x14ac:dyDescent="0.2">
      <c r="B2242" s="72">
        <v>2237</v>
      </c>
      <c r="E2242" s="84" t="s">
        <v>1281</v>
      </c>
      <c r="F2242" s="84" t="s">
        <v>90</v>
      </c>
      <c r="G2242" s="84" t="s">
        <v>702</v>
      </c>
      <c r="H2242" s="84" t="s">
        <v>479</v>
      </c>
      <c r="I2242" s="606">
        <v>14362</v>
      </c>
      <c r="J2242" s="105" t="s">
        <v>1245</v>
      </c>
    </row>
    <row r="2243" spans="2:11" x14ac:dyDescent="0.2">
      <c r="B2243" s="72">
        <v>2238</v>
      </c>
      <c r="E2243" s="343" t="s">
        <v>1281</v>
      </c>
      <c r="F2243" s="343" t="s">
        <v>3624</v>
      </c>
      <c r="G2243" s="343" t="s">
        <v>91</v>
      </c>
      <c r="H2243" s="343" t="s">
        <v>2770</v>
      </c>
      <c r="I2243" s="493">
        <v>13928</v>
      </c>
      <c r="J2243" s="105" t="s">
        <v>940</v>
      </c>
    </row>
    <row r="2244" spans="2:11" x14ac:dyDescent="0.2">
      <c r="B2244" s="72">
        <v>2239</v>
      </c>
      <c r="E2244" s="87" t="s">
        <v>1281</v>
      </c>
      <c r="F2244" s="87" t="s">
        <v>3625</v>
      </c>
      <c r="G2244" s="87" t="s">
        <v>3979</v>
      </c>
      <c r="H2244" s="87" t="s">
        <v>479</v>
      </c>
      <c r="I2244" s="609">
        <v>13114</v>
      </c>
      <c r="J2244" s="105" t="s">
        <v>940</v>
      </c>
    </row>
    <row r="2245" spans="2:11" x14ac:dyDescent="0.2">
      <c r="B2245" s="72">
        <v>2240</v>
      </c>
      <c r="E2245" s="84" t="s">
        <v>1281</v>
      </c>
      <c r="F2245" s="84" t="s">
        <v>786</v>
      </c>
      <c r="G2245" s="84" t="s">
        <v>3292</v>
      </c>
      <c r="H2245" s="84" t="s">
        <v>479</v>
      </c>
      <c r="I2245" s="606">
        <v>13956</v>
      </c>
      <c r="J2245" s="105" t="s">
        <v>1245</v>
      </c>
    </row>
    <row r="2246" spans="2:11" x14ac:dyDescent="0.2">
      <c r="B2246" s="72">
        <v>2241</v>
      </c>
      <c r="E2246" s="84" t="s">
        <v>3980</v>
      </c>
      <c r="F2246" s="84" t="s">
        <v>709</v>
      </c>
      <c r="G2246" s="84" t="s">
        <v>702</v>
      </c>
      <c r="H2246" s="84" t="s">
        <v>479</v>
      </c>
      <c r="I2246" s="606">
        <v>14092</v>
      </c>
      <c r="J2246" s="105" t="s">
        <v>940</v>
      </c>
    </row>
    <row r="2247" spans="2:11" x14ac:dyDescent="0.2">
      <c r="B2247" s="72">
        <v>2242</v>
      </c>
      <c r="E2247" s="84" t="s">
        <v>158</v>
      </c>
      <c r="F2247" s="84" t="s">
        <v>3705</v>
      </c>
      <c r="G2247" s="84" t="s">
        <v>3622</v>
      </c>
      <c r="H2247" s="84" t="s">
        <v>3045</v>
      </c>
      <c r="I2247" s="606">
        <v>14578</v>
      </c>
      <c r="J2247" s="105" t="s">
        <v>940</v>
      </c>
    </row>
    <row r="2248" spans="2:11" x14ac:dyDescent="0.2">
      <c r="B2248" s="72">
        <v>2243</v>
      </c>
      <c r="E2248" s="89" t="s">
        <v>3269</v>
      </c>
      <c r="F2248" s="89" t="s">
        <v>3630</v>
      </c>
      <c r="G2248" s="89" t="s">
        <v>3888</v>
      </c>
      <c r="H2248" s="89" t="s">
        <v>479</v>
      </c>
      <c r="I2248" s="607">
        <v>13141</v>
      </c>
      <c r="J2248" s="105" t="s">
        <v>940</v>
      </c>
    </row>
    <row r="2249" spans="2:11" x14ac:dyDescent="0.2">
      <c r="B2249" s="72">
        <v>2244</v>
      </c>
      <c r="E2249" s="84" t="s">
        <v>1675</v>
      </c>
      <c r="F2249" s="84" t="s">
        <v>3630</v>
      </c>
      <c r="G2249" s="84" t="s">
        <v>515</v>
      </c>
      <c r="H2249" s="84" t="s">
        <v>2770</v>
      </c>
      <c r="I2249" s="606">
        <v>13261</v>
      </c>
      <c r="J2249" s="105" t="s">
        <v>940</v>
      </c>
    </row>
    <row r="2250" spans="2:11" x14ac:dyDescent="0.2">
      <c r="B2250" s="72">
        <v>2245</v>
      </c>
      <c r="D2250" s="75">
        <v>1</v>
      </c>
      <c r="E2250" s="275" t="s">
        <v>3981</v>
      </c>
      <c r="F2250" s="275" t="s">
        <v>786</v>
      </c>
      <c r="G2250" s="275" t="s">
        <v>3622</v>
      </c>
      <c r="H2250" s="275" t="s">
        <v>479</v>
      </c>
      <c r="I2250" s="642">
        <v>14553</v>
      </c>
      <c r="J2250" s="105" t="s">
        <v>940</v>
      </c>
    </row>
    <row r="2251" spans="2:11" x14ac:dyDescent="0.2">
      <c r="B2251" s="72">
        <v>2246</v>
      </c>
      <c r="D2251" s="75"/>
      <c r="E2251" s="84" t="s">
        <v>3981</v>
      </c>
      <c r="F2251" s="84" t="s">
        <v>786</v>
      </c>
      <c r="G2251" s="84" t="s">
        <v>3622</v>
      </c>
      <c r="H2251" s="84" t="s">
        <v>3943</v>
      </c>
      <c r="I2251" s="606">
        <v>14766</v>
      </c>
      <c r="J2251" s="105"/>
    </row>
    <row r="2252" spans="2:11" x14ac:dyDescent="0.2">
      <c r="B2252" s="72">
        <v>2247</v>
      </c>
      <c r="E2252" s="87" t="s">
        <v>3270</v>
      </c>
      <c r="F2252" s="87" t="s">
        <v>3271</v>
      </c>
      <c r="G2252" s="87" t="s">
        <v>2136</v>
      </c>
      <c r="H2252" s="87" t="s">
        <v>479</v>
      </c>
      <c r="I2252" s="609">
        <v>13480</v>
      </c>
      <c r="J2252" s="105" t="s">
        <v>940</v>
      </c>
      <c r="K2252" s="72" t="s">
        <v>1689</v>
      </c>
    </row>
    <row r="2253" spans="2:11" x14ac:dyDescent="0.2">
      <c r="B2253" s="72">
        <v>2248</v>
      </c>
      <c r="E2253" s="84" t="s">
        <v>159</v>
      </c>
      <c r="F2253" s="84" t="s">
        <v>2254</v>
      </c>
      <c r="G2253" s="84" t="s">
        <v>917</v>
      </c>
      <c r="H2253" s="84" t="s">
        <v>3045</v>
      </c>
      <c r="I2253" s="606">
        <v>14505</v>
      </c>
      <c r="J2253" s="105" t="s">
        <v>940</v>
      </c>
    </row>
    <row r="2254" spans="2:11" x14ac:dyDescent="0.2">
      <c r="B2254" s="72">
        <v>2249</v>
      </c>
      <c r="D2254" s="75">
        <v>1</v>
      </c>
      <c r="E2254" s="275" t="s">
        <v>3272</v>
      </c>
      <c r="F2254" s="275" t="s">
        <v>90</v>
      </c>
      <c r="G2254" s="275" t="s">
        <v>490</v>
      </c>
      <c r="H2254" s="275" t="s">
        <v>479</v>
      </c>
      <c r="I2254" s="642">
        <v>14727</v>
      </c>
      <c r="J2254" s="105" t="s">
        <v>940</v>
      </c>
    </row>
    <row r="2255" spans="2:11" x14ac:dyDescent="0.2">
      <c r="B2255" s="72">
        <v>2250</v>
      </c>
      <c r="D2255" s="75"/>
      <c r="E2255" s="84" t="s">
        <v>3272</v>
      </c>
      <c r="F2255" s="84" t="s">
        <v>90</v>
      </c>
      <c r="G2255" s="84" t="s">
        <v>490</v>
      </c>
      <c r="H2255" s="84" t="s">
        <v>3945</v>
      </c>
      <c r="I2255" s="606">
        <v>14766</v>
      </c>
      <c r="J2255" s="105"/>
    </row>
    <row r="2256" spans="2:11" ht="13.5" thickBot="1" x14ac:dyDescent="0.25">
      <c r="B2256" s="72">
        <v>2251</v>
      </c>
      <c r="E2256" s="87" t="s">
        <v>3707</v>
      </c>
      <c r="F2256" s="87" t="s">
        <v>96</v>
      </c>
      <c r="G2256" s="87" t="s">
        <v>707</v>
      </c>
      <c r="H2256" s="87" t="s">
        <v>479</v>
      </c>
      <c r="I2256" s="609">
        <v>13114</v>
      </c>
      <c r="J2256" s="105" t="s">
        <v>940</v>
      </c>
    </row>
    <row r="2257" spans="2:11" x14ac:dyDescent="0.2">
      <c r="B2257" s="72">
        <v>2252</v>
      </c>
      <c r="D2257" s="649">
        <v>1</v>
      </c>
      <c r="E2257" s="112" t="s">
        <v>2833</v>
      </c>
      <c r="F2257" s="112" t="s">
        <v>90</v>
      </c>
      <c r="G2257" s="112" t="s">
        <v>515</v>
      </c>
      <c r="H2257" s="112" t="s">
        <v>479</v>
      </c>
      <c r="I2257" s="605">
        <v>13123</v>
      </c>
      <c r="J2257" s="105" t="s">
        <v>940</v>
      </c>
    </row>
    <row r="2258" spans="2:11" ht="13.5" thickBot="1" x14ac:dyDescent="0.25">
      <c r="B2258" s="72">
        <v>2253</v>
      </c>
      <c r="D2258" s="650"/>
      <c r="E2258" s="84" t="s">
        <v>2833</v>
      </c>
      <c r="F2258" s="84" t="s">
        <v>90</v>
      </c>
      <c r="G2258" s="84" t="s">
        <v>515</v>
      </c>
      <c r="H2258" s="84" t="s">
        <v>2535</v>
      </c>
      <c r="I2258" s="606">
        <v>14281</v>
      </c>
      <c r="J2258" s="105" t="s">
        <v>940</v>
      </c>
    </row>
    <row r="2259" spans="2:11" x14ac:dyDescent="0.2">
      <c r="B2259" s="72">
        <v>2254</v>
      </c>
      <c r="D2259" s="649">
        <v>1</v>
      </c>
      <c r="E2259" s="667" t="s">
        <v>2833</v>
      </c>
      <c r="F2259" s="667" t="s">
        <v>786</v>
      </c>
      <c r="G2259" s="667" t="s">
        <v>106</v>
      </c>
      <c r="H2259" s="112" t="s">
        <v>1533</v>
      </c>
      <c r="I2259" s="605">
        <v>13151</v>
      </c>
      <c r="J2259" s="105" t="s">
        <v>940</v>
      </c>
    </row>
    <row r="2260" spans="2:11" x14ac:dyDescent="0.2">
      <c r="B2260" s="72">
        <v>2255</v>
      </c>
      <c r="D2260" s="651">
        <v>1</v>
      </c>
      <c r="E2260" s="112" t="s">
        <v>2833</v>
      </c>
      <c r="F2260" s="112" t="s">
        <v>786</v>
      </c>
      <c r="G2260" s="112" t="s">
        <v>106</v>
      </c>
      <c r="H2260" s="112" t="s">
        <v>1469</v>
      </c>
      <c r="I2260" s="605">
        <v>14660</v>
      </c>
      <c r="J2260" s="105" t="s">
        <v>940</v>
      </c>
    </row>
    <row r="2261" spans="2:11" ht="13.5" thickBot="1" x14ac:dyDescent="0.25">
      <c r="B2261" s="72">
        <v>2256</v>
      </c>
      <c r="D2261" s="651"/>
      <c r="E2261" s="84" t="s">
        <v>2833</v>
      </c>
      <c r="F2261" s="84" t="s">
        <v>786</v>
      </c>
      <c r="G2261" s="84" t="s">
        <v>106</v>
      </c>
      <c r="H2261" s="84" t="s">
        <v>2776</v>
      </c>
      <c r="I2261" s="268">
        <v>14739</v>
      </c>
      <c r="J2261" s="105" t="s">
        <v>940</v>
      </c>
    </row>
    <row r="2262" spans="2:11" x14ac:dyDescent="0.2">
      <c r="B2262" s="72">
        <v>2257</v>
      </c>
      <c r="D2262" s="649">
        <v>1</v>
      </c>
      <c r="E2262" s="112" t="s">
        <v>2834</v>
      </c>
      <c r="F2262" s="112" t="s">
        <v>3705</v>
      </c>
      <c r="G2262" s="112" t="s">
        <v>1640</v>
      </c>
      <c r="H2262" s="112" t="s">
        <v>479</v>
      </c>
      <c r="I2262" s="605">
        <v>13123</v>
      </c>
      <c r="J2262" s="105" t="s">
        <v>940</v>
      </c>
    </row>
    <row r="2263" spans="2:11" x14ac:dyDescent="0.2">
      <c r="B2263" s="72">
        <v>2258</v>
      </c>
      <c r="D2263" s="651">
        <v>1</v>
      </c>
      <c r="E2263" s="275" t="s">
        <v>2834</v>
      </c>
      <c r="F2263" s="275" t="s">
        <v>3705</v>
      </c>
      <c r="G2263" s="275" t="s">
        <v>1640</v>
      </c>
      <c r="H2263" s="275" t="s">
        <v>2535</v>
      </c>
      <c r="I2263" s="642">
        <v>14076</v>
      </c>
      <c r="J2263" s="105" t="s">
        <v>940</v>
      </c>
    </row>
    <row r="2264" spans="2:11" ht="13.5" thickBot="1" x14ac:dyDescent="0.25">
      <c r="B2264" s="72">
        <v>2259</v>
      </c>
      <c r="D2264" s="650"/>
      <c r="E2264" s="84" t="s">
        <v>2834</v>
      </c>
      <c r="F2264" s="84" t="s">
        <v>3705</v>
      </c>
      <c r="G2264" s="84" t="s">
        <v>1640</v>
      </c>
      <c r="H2264" s="84" t="s">
        <v>2670</v>
      </c>
      <c r="I2264" s="606">
        <v>14766</v>
      </c>
      <c r="J2264" s="105"/>
    </row>
    <row r="2265" spans="2:11" x14ac:dyDescent="0.2">
      <c r="B2265" s="72">
        <v>2260</v>
      </c>
      <c r="D2265" s="649">
        <v>1</v>
      </c>
      <c r="E2265" s="275" t="s">
        <v>2835</v>
      </c>
      <c r="F2265" s="275" t="s">
        <v>3158</v>
      </c>
      <c r="G2265" s="275" t="s">
        <v>2836</v>
      </c>
      <c r="H2265" s="275" t="s">
        <v>479</v>
      </c>
      <c r="I2265" s="642">
        <v>13255</v>
      </c>
      <c r="J2265" s="105" t="s">
        <v>940</v>
      </c>
    </row>
    <row r="2266" spans="2:11" ht="13.5" thickBot="1" x14ac:dyDescent="0.25">
      <c r="B2266" s="72">
        <v>2261</v>
      </c>
      <c r="D2266" s="650"/>
      <c r="E2266" s="84" t="s">
        <v>2835</v>
      </c>
      <c r="F2266" s="84" t="s">
        <v>3158</v>
      </c>
      <c r="G2266" s="84" t="s">
        <v>2836</v>
      </c>
      <c r="H2266" s="84" t="s">
        <v>3943</v>
      </c>
      <c r="I2266" s="606">
        <v>14766</v>
      </c>
      <c r="J2266" s="105"/>
    </row>
    <row r="2267" spans="2:11" x14ac:dyDescent="0.2">
      <c r="B2267" s="72">
        <v>2262</v>
      </c>
      <c r="D2267" s="649">
        <v>1</v>
      </c>
      <c r="E2267" s="275" t="s">
        <v>2837</v>
      </c>
      <c r="F2267" s="275" t="s">
        <v>905</v>
      </c>
      <c r="G2267" s="275" t="s">
        <v>906</v>
      </c>
      <c r="H2267" s="275" t="s">
        <v>479</v>
      </c>
      <c r="I2267" s="642">
        <v>13947</v>
      </c>
      <c r="J2267" s="105" t="s">
        <v>940</v>
      </c>
    </row>
    <row r="2268" spans="2:11" ht="13.5" thickBot="1" x14ac:dyDescent="0.25">
      <c r="B2268" s="72">
        <v>2263</v>
      </c>
      <c r="D2268" s="650"/>
      <c r="E2268" s="84" t="s">
        <v>2837</v>
      </c>
      <c r="F2268" s="84" t="s">
        <v>905</v>
      </c>
      <c r="G2268" s="84" t="s">
        <v>906</v>
      </c>
      <c r="H2268" s="84" t="s">
        <v>3944</v>
      </c>
      <c r="I2268" s="606">
        <v>14766</v>
      </c>
      <c r="J2268" s="105"/>
    </row>
    <row r="2269" spans="2:11" x14ac:dyDescent="0.2">
      <c r="B2269" s="72">
        <v>2264</v>
      </c>
      <c r="E2269" s="84" t="s">
        <v>160</v>
      </c>
      <c r="F2269" s="84" t="s">
        <v>3624</v>
      </c>
      <c r="G2269" s="84" t="s">
        <v>702</v>
      </c>
      <c r="H2269" s="84" t="s">
        <v>3045</v>
      </c>
      <c r="I2269" s="606">
        <v>14948</v>
      </c>
      <c r="J2269" s="105" t="s">
        <v>939</v>
      </c>
    </row>
    <row r="2270" spans="2:11" x14ac:dyDescent="0.2">
      <c r="B2270" s="72">
        <v>2265</v>
      </c>
      <c r="E2270" s="836" t="s">
        <v>1676</v>
      </c>
      <c r="F2270" s="836" t="s">
        <v>493</v>
      </c>
      <c r="G2270" s="836" t="s">
        <v>1382</v>
      </c>
      <c r="H2270" s="836" t="s">
        <v>2770</v>
      </c>
      <c r="I2270" s="838">
        <v>14518</v>
      </c>
      <c r="J2270" s="105" t="s">
        <v>940</v>
      </c>
    </row>
    <row r="2271" spans="2:11" x14ac:dyDescent="0.2">
      <c r="B2271" s="72">
        <v>2266</v>
      </c>
      <c r="E2271" s="963" t="s">
        <v>729</v>
      </c>
      <c r="F2271" s="963" t="s">
        <v>730</v>
      </c>
      <c r="G2271" s="963" t="s">
        <v>40</v>
      </c>
      <c r="H2271" s="963" t="s">
        <v>2535</v>
      </c>
      <c r="I2271" s="964">
        <v>13197</v>
      </c>
      <c r="J2271" s="105" t="s">
        <v>940</v>
      </c>
    </row>
    <row r="2272" spans="2:11" x14ac:dyDescent="0.2">
      <c r="B2272" s="72">
        <v>2267</v>
      </c>
      <c r="D2272" s="75">
        <v>1</v>
      </c>
      <c r="E2272" s="112" t="s">
        <v>2838</v>
      </c>
      <c r="F2272" s="112" t="s">
        <v>96</v>
      </c>
      <c r="G2272" s="112" t="s">
        <v>1770</v>
      </c>
      <c r="H2272" s="112" t="s">
        <v>479</v>
      </c>
      <c r="I2272" s="605">
        <v>13131</v>
      </c>
      <c r="J2272" s="105" t="s">
        <v>940</v>
      </c>
      <c r="K2272" s="11"/>
    </row>
    <row r="2273" spans="2:10" x14ac:dyDescent="0.2">
      <c r="B2273" s="72">
        <v>2268</v>
      </c>
      <c r="D2273" s="75">
        <v>1</v>
      </c>
      <c r="E2273" s="275" t="s">
        <v>2838</v>
      </c>
      <c r="F2273" s="275" t="s">
        <v>96</v>
      </c>
      <c r="G2273" s="275" t="s">
        <v>1770</v>
      </c>
      <c r="H2273" s="275" t="s">
        <v>2535</v>
      </c>
      <c r="I2273" s="642">
        <v>13933</v>
      </c>
      <c r="J2273" s="105" t="s">
        <v>940</v>
      </c>
    </row>
    <row r="2274" spans="2:10" x14ac:dyDescent="0.2">
      <c r="B2274" s="72">
        <v>2269</v>
      </c>
      <c r="D2274" s="75"/>
      <c r="E2274" s="84" t="s">
        <v>2838</v>
      </c>
      <c r="F2274" s="84" t="s">
        <v>96</v>
      </c>
      <c r="G2274" s="84" t="s">
        <v>1770</v>
      </c>
      <c r="H2274" s="84" t="s">
        <v>3943</v>
      </c>
      <c r="I2274" s="606">
        <v>14766</v>
      </c>
      <c r="J2274" s="105"/>
    </row>
    <row r="2275" spans="2:10" x14ac:dyDescent="0.2">
      <c r="B2275" s="72">
        <v>2270</v>
      </c>
      <c r="E2275" s="89" t="s">
        <v>3860</v>
      </c>
      <c r="F2275" s="89" t="s">
        <v>698</v>
      </c>
      <c r="G2275" s="89" t="s">
        <v>917</v>
      </c>
      <c r="H2275" s="89" t="s">
        <v>1533</v>
      </c>
      <c r="I2275" s="607">
        <v>13835</v>
      </c>
      <c r="J2275" s="105" t="s">
        <v>940</v>
      </c>
    </row>
    <row r="2276" spans="2:10" x14ac:dyDescent="0.2">
      <c r="B2276" s="72">
        <v>2271</v>
      </c>
      <c r="D2276" s="75">
        <v>1</v>
      </c>
      <c r="E2276" s="275" t="s">
        <v>2839</v>
      </c>
      <c r="F2276" s="275" t="s">
        <v>786</v>
      </c>
      <c r="G2276" s="275" t="s">
        <v>707</v>
      </c>
      <c r="H2276" s="275" t="s">
        <v>479</v>
      </c>
      <c r="I2276" s="642">
        <v>14157</v>
      </c>
      <c r="J2276" s="105" t="s">
        <v>940</v>
      </c>
    </row>
    <row r="2277" spans="2:10" x14ac:dyDescent="0.2">
      <c r="B2277" s="72">
        <v>2272</v>
      </c>
      <c r="D2277" s="75"/>
      <c r="E2277" s="84" t="s">
        <v>2839</v>
      </c>
      <c r="F2277" s="84" t="s">
        <v>786</v>
      </c>
      <c r="G2277" s="84" t="s">
        <v>707</v>
      </c>
      <c r="H2277" s="84" t="s">
        <v>2672</v>
      </c>
      <c r="I2277" s="606">
        <v>14766</v>
      </c>
      <c r="J2277" s="105"/>
    </row>
    <row r="2278" spans="2:10" x14ac:dyDescent="0.2">
      <c r="B2278" s="72">
        <v>2273</v>
      </c>
      <c r="E2278" s="84" t="s">
        <v>3861</v>
      </c>
      <c r="F2278" s="84" t="s">
        <v>90</v>
      </c>
      <c r="G2278" s="84" t="s">
        <v>787</v>
      </c>
      <c r="H2278" s="84" t="s">
        <v>1533</v>
      </c>
      <c r="I2278" s="606">
        <v>14873</v>
      </c>
      <c r="J2278" s="105" t="s">
        <v>940</v>
      </c>
    </row>
    <row r="2279" spans="2:10" x14ac:dyDescent="0.2">
      <c r="B2279" s="72">
        <v>2274</v>
      </c>
      <c r="E2279" s="84" t="s">
        <v>458</v>
      </c>
      <c r="F2279" s="84" t="s">
        <v>493</v>
      </c>
      <c r="G2279" s="84" t="s">
        <v>3636</v>
      </c>
      <c r="H2279" s="84" t="s">
        <v>10</v>
      </c>
      <c r="I2279" s="606">
        <v>14552</v>
      </c>
      <c r="J2279" s="105" t="s">
        <v>939</v>
      </c>
    </row>
    <row r="2280" spans="2:10" x14ac:dyDescent="0.2">
      <c r="B2280" s="72">
        <v>2275</v>
      </c>
      <c r="E2280" s="87" t="s">
        <v>2840</v>
      </c>
      <c r="F2280" s="87" t="s">
        <v>3624</v>
      </c>
      <c r="G2280" s="87" t="s">
        <v>4106</v>
      </c>
      <c r="H2280" s="87" t="s">
        <v>479</v>
      </c>
      <c r="I2280" s="609">
        <v>13114</v>
      </c>
      <c r="J2280" s="105" t="s">
        <v>940</v>
      </c>
    </row>
    <row r="2281" spans="2:10" x14ac:dyDescent="0.2">
      <c r="B2281" s="72">
        <v>2276</v>
      </c>
      <c r="D2281" s="75">
        <v>1</v>
      </c>
      <c r="E2281" s="112" t="s">
        <v>731</v>
      </c>
      <c r="F2281" s="112" t="s">
        <v>786</v>
      </c>
      <c r="G2281" s="112" t="s">
        <v>488</v>
      </c>
      <c r="H2281" s="112" t="s">
        <v>2535</v>
      </c>
      <c r="I2281" s="605">
        <v>13261</v>
      </c>
      <c r="J2281" s="105" t="s">
        <v>940</v>
      </c>
    </row>
    <row r="2282" spans="2:10" x14ac:dyDescent="0.2">
      <c r="B2282" s="72">
        <v>2277</v>
      </c>
      <c r="D2282" s="75">
        <v>1</v>
      </c>
      <c r="E2282" s="275" t="s">
        <v>731</v>
      </c>
      <c r="F2282" s="275" t="s">
        <v>786</v>
      </c>
      <c r="G2282" s="275" t="s">
        <v>488</v>
      </c>
      <c r="H2282" s="275" t="s">
        <v>2531</v>
      </c>
      <c r="I2282" s="642">
        <v>14610</v>
      </c>
      <c r="J2282" s="105" t="s">
        <v>940</v>
      </c>
    </row>
    <row r="2283" spans="2:10" x14ac:dyDescent="0.2">
      <c r="B2283" s="72">
        <v>2278</v>
      </c>
      <c r="D2283" s="75"/>
      <c r="E2283" s="84" t="s">
        <v>731</v>
      </c>
      <c r="F2283" s="84" t="s">
        <v>786</v>
      </c>
      <c r="G2283" s="84" t="s">
        <v>488</v>
      </c>
      <c r="H2283" s="84" t="s">
        <v>2670</v>
      </c>
      <c r="I2283" s="606">
        <v>14766</v>
      </c>
      <c r="J2283" s="105"/>
    </row>
    <row r="2284" spans="2:10" x14ac:dyDescent="0.2">
      <c r="B2284" s="72">
        <v>2279</v>
      </c>
      <c r="E2284" s="87" t="s">
        <v>732</v>
      </c>
      <c r="F2284" s="87" t="s">
        <v>2160</v>
      </c>
      <c r="G2284" s="87" t="s">
        <v>3617</v>
      </c>
      <c r="H2284" s="87" t="s">
        <v>2535</v>
      </c>
      <c r="I2284" s="609">
        <v>13108</v>
      </c>
      <c r="J2284" s="105" t="s">
        <v>940</v>
      </c>
    </row>
    <row r="2285" spans="2:10" x14ac:dyDescent="0.2">
      <c r="B2285" s="72">
        <v>2280</v>
      </c>
      <c r="E2285" s="84" t="s">
        <v>3862</v>
      </c>
      <c r="F2285" s="84" t="s">
        <v>905</v>
      </c>
      <c r="G2285" s="84" t="s">
        <v>3890</v>
      </c>
      <c r="H2285" s="84" t="s">
        <v>1533</v>
      </c>
      <c r="I2285" s="606">
        <v>14339</v>
      </c>
      <c r="J2285" s="105" t="s">
        <v>1245</v>
      </c>
    </row>
    <row r="2286" spans="2:10" x14ac:dyDescent="0.2">
      <c r="B2286" s="72">
        <v>2281</v>
      </c>
      <c r="D2286" s="75">
        <v>1</v>
      </c>
      <c r="E2286" s="275" t="s">
        <v>3862</v>
      </c>
      <c r="F2286" s="275" t="s">
        <v>93</v>
      </c>
      <c r="G2286" s="275" t="s">
        <v>4076</v>
      </c>
      <c r="H2286" s="275" t="s">
        <v>2535</v>
      </c>
      <c r="I2286" s="642">
        <v>13116</v>
      </c>
      <c r="J2286" s="105" t="s">
        <v>940</v>
      </c>
    </row>
    <row r="2287" spans="2:10" x14ac:dyDescent="0.2">
      <c r="B2287" s="72">
        <v>2282</v>
      </c>
      <c r="D2287" s="75"/>
      <c r="E2287" s="84" t="s">
        <v>3862</v>
      </c>
      <c r="F2287" s="84" t="s">
        <v>93</v>
      </c>
      <c r="G2287" s="84" t="s">
        <v>4076</v>
      </c>
      <c r="H2287" s="84" t="s">
        <v>2670</v>
      </c>
      <c r="I2287" s="606">
        <v>14766</v>
      </c>
      <c r="J2287" s="105"/>
    </row>
    <row r="2288" spans="2:10" x14ac:dyDescent="0.2">
      <c r="B2288" s="72">
        <v>2283</v>
      </c>
      <c r="E2288" s="84" t="s">
        <v>3445</v>
      </c>
      <c r="F2288" s="84" t="s">
        <v>3624</v>
      </c>
      <c r="G2288" s="84" t="s">
        <v>707</v>
      </c>
      <c r="H2288" s="645" t="s">
        <v>3046</v>
      </c>
      <c r="I2288" s="606">
        <v>14894</v>
      </c>
      <c r="J2288" s="105" t="s">
        <v>940</v>
      </c>
    </row>
    <row r="2289" spans="2:10" x14ac:dyDescent="0.2">
      <c r="B2289" s="72">
        <v>2284</v>
      </c>
      <c r="E2289" s="81" t="s">
        <v>2841</v>
      </c>
      <c r="F2289" s="81" t="s">
        <v>786</v>
      </c>
      <c r="G2289" s="81" t="s">
        <v>3636</v>
      </c>
      <c r="H2289" s="81" t="s">
        <v>479</v>
      </c>
      <c r="I2289" s="611">
        <v>13928</v>
      </c>
      <c r="J2289" s="105" t="s">
        <v>940</v>
      </c>
    </row>
    <row r="2290" spans="2:10" x14ac:dyDescent="0.2">
      <c r="B2290" s="72">
        <v>2285</v>
      </c>
      <c r="E2290" s="89" t="s">
        <v>2842</v>
      </c>
      <c r="F2290" s="89" t="s">
        <v>260</v>
      </c>
      <c r="G2290" s="89" t="s">
        <v>3169</v>
      </c>
      <c r="H2290" s="89" t="s">
        <v>479</v>
      </c>
      <c r="I2290" s="607">
        <v>13197</v>
      </c>
      <c r="J2290" s="105" t="s">
        <v>940</v>
      </c>
    </row>
    <row r="2291" spans="2:10" x14ac:dyDescent="0.2">
      <c r="B2291" s="72">
        <v>2286</v>
      </c>
      <c r="E2291" s="87" t="s">
        <v>2678</v>
      </c>
      <c r="F2291" s="87" t="s">
        <v>1900</v>
      </c>
      <c r="G2291" s="87" t="s">
        <v>3169</v>
      </c>
      <c r="H2291" s="87" t="s">
        <v>2670</v>
      </c>
      <c r="I2291" s="609">
        <v>14974</v>
      </c>
      <c r="J2291" s="105"/>
    </row>
    <row r="2292" spans="2:10" x14ac:dyDescent="0.2">
      <c r="B2292" s="72">
        <v>2287</v>
      </c>
      <c r="D2292" s="75">
        <v>1</v>
      </c>
      <c r="E2292" s="275" t="s">
        <v>733</v>
      </c>
      <c r="F2292" s="275" t="s">
        <v>90</v>
      </c>
      <c r="G2292" s="275" t="s">
        <v>702</v>
      </c>
      <c r="H2292" s="275" t="s">
        <v>2535</v>
      </c>
      <c r="I2292" s="642">
        <v>13114</v>
      </c>
      <c r="J2292" s="105" t="s">
        <v>940</v>
      </c>
    </row>
    <row r="2293" spans="2:10" x14ac:dyDescent="0.2">
      <c r="B2293" s="72">
        <v>2288</v>
      </c>
      <c r="D2293" s="75"/>
      <c r="E2293" s="84" t="s">
        <v>733</v>
      </c>
      <c r="F2293" s="84" t="s">
        <v>90</v>
      </c>
      <c r="G2293" s="84" t="s">
        <v>702</v>
      </c>
      <c r="H2293" s="84" t="s">
        <v>3943</v>
      </c>
      <c r="I2293" s="606">
        <v>14766</v>
      </c>
      <c r="J2293" s="105"/>
    </row>
    <row r="2294" spans="2:10" x14ac:dyDescent="0.2">
      <c r="B2294" s="72">
        <v>2289</v>
      </c>
      <c r="E2294" s="87" t="s">
        <v>734</v>
      </c>
      <c r="F2294" s="87" t="s">
        <v>698</v>
      </c>
      <c r="G2294" s="87" t="s">
        <v>1770</v>
      </c>
      <c r="H2294" s="87" t="s">
        <v>2535</v>
      </c>
      <c r="I2294" s="609">
        <v>13114</v>
      </c>
      <c r="J2294" s="105" t="s">
        <v>940</v>
      </c>
    </row>
    <row r="2295" spans="2:10" x14ac:dyDescent="0.2">
      <c r="B2295" s="72">
        <v>2290</v>
      </c>
      <c r="E2295" s="84" t="s">
        <v>261</v>
      </c>
      <c r="F2295" s="84" t="s">
        <v>905</v>
      </c>
      <c r="G2295" s="84" t="s">
        <v>3636</v>
      </c>
      <c r="H2295" s="84" t="s">
        <v>1533</v>
      </c>
      <c r="I2295" s="606">
        <v>14578</v>
      </c>
      <c r="J2295" s="105" t="s">
        <v>940</v>
      </c>
    </row>
    <row r="2296" spans="2:10" x14ac:dyDescent="0.2">
      <c r="B2296" s="72">
        <v>2291</v>
      </c>
      <c r="D2296" s="75">
        <v>1</v>
      </c>
      <c r="E2296" s="275" t="s">
        <v>261</v>
      </c>
      <c r="F2296" s="275" t="s">
        <v>3625</v>
      </c>
      <c r="G2296" s="275" t="s">
        <v>1640</v>
      </c>
      <c r="H2296" s="275" t="s">
        <v>479</v>
      </c>
      <c r="I2296" s="642">
        <v>13114</v>
      </c>
      <c r="J2296" s="105" t="s">
        <v>940</v>
      </c>
    </row>
    <row r="2297" spans="2:10" x14ac:dyDescent="0.2">
      <c r="B2297" s="72">
        <v>2292</v>
      </c>
      <c r="D2297" s="75"/>
      <c r="E2297" s="84" t="s">
        <v>261</v>
      </c>
      <c r="F2297" s="84" t="s">
        <v>3625</v>
      </c>
      <c r="G2297" s="84" t="s">
        <v>1640</v>
      </c>
      <c r="H2297" s="84" t="s">
        <v>3943</v>
      </c>
      <c r="I2297" s="606">
        <v>14766</v>
      </c>
      <c r="J2297" s="105"/>
    </row>
    <row r="2298" spans="2:10" x14ac:dyDescent="0.2">
      <c r="B2298" s="72">
        <v>2293</v>
      </c>
      <c r="E2298" s="87" t="s">
        <v>261</v>
      </c>
      <c r="F2298" s="87" t="s">
        <v>698</v>
      </c>
      <c r="G2298" s="87" t="s">
        <v>515</v>
      </c>
      <c r="H2298" s="87" t="s">
        <v>2772</v>
      </c>
      <c r="I2298" s="609">
        <v>13114</v>
      </c>
      <c r="J2298" s="105" t="s">
        <v>940</v>
      </c>
    </row>
    <row r="2299" spans="2:10" x14ac:dyDescent="0.2">
      <c r="B2299" s="72">
        <v>2294</v>
      </c>
      <c r="E2299" s="343" t="s">
        <v>261</v>
      </c>
      <c r="F2299" s="343" t="s">
        <v>103</v>
      </c>
      <c r="G2299" s="343" t="s">
        <v>490</v>
      </c>
      <c r="H2299" s="343" t="s">
        <v>1469</v>
      </c>
      <c r="I2299" s="493">
        <v>13151</v>
      </c>
      <c r="J2299" s="105" t="s">
        <v>940</v>
      </c>
    </row>
    <row r="2300" spans="2:10" ht="13.5" thickBot="1" x14ac:dyDescent="0.25">
      <c r="B2300" s="72">
        <v>2295</v>
      </c>
      <c r="E2300" s="87" t="s">
        <v>262</v>
      </c>
      <c r="F2300" s="87" t="s">
        <v>698</v>
      </c>
      <c r="G2300" s="87" t="s">
        <v>242</v>
      </c>
      <c r="H2300" s="87" t="s">
        <v>479</v>
      </c>
      <c r="I2300" s="609">
        <v>13141</v>
      </c>
      <c r="J2300" s="105" t="s">
        <v>1245</v>
      </c>
    </row>
    <row r="2301" spans="2:10" x14ac:dyDescent="0.2">
      <c r="B2301" s="72">
        <v>2296</v>
      </c>
      <c r="D2301" s="649">
        <v>1</v>
      </c>
      <c r="E2301" s="112" t="s">
        <v>262</v>
      </c>
      <c r="F2301" s="112" t="s">
        <v>698</v>
      </c>
      <c r="G2301" s="112" t="s">
        <v>3631</v>
      </c>
      <c r="H2301" s="112" t="s">
        <v>479</v>
      </c>
      <c r="I2301" s="605">
        <v>13933</v>
      </c>
      <c r="J2301" s="105" t="s">
        <v>940</v>
      </c>
    </row>
    <row r="2302" spans="2:10" x14ac:dyDescent="0.2">
      <c r="B2302" s="72">
        <v>2297</v>
      </c>
      <c r="D2302" s="651">
        <v>1</v>
      </c>
      <c r="E2302" s="275" t="s">
        <v>262</v>
      </c>
      <c r="F2302" s="275" t="s">
        <v>698</v>
      </c>
      <c r="G2302" s="275" t="s">
        <v>3631</v>
      </c>
      <c r="H2302" s="275" t="s">
        <v>2535</v>
      </c>
      <c r="I2302" s="642">
        <v>14285</v>
      </c>
      <c r="J2302" s="105" t="s">
        <v>940</v>
      </c>
    </row>
    <row r="2303" spans="2:10" ht="13.5" thickBot="1" x14ac:dyDescent="0.25">
      <c r="B2303" s="72">
        <v>2298</v>
      </c>
      <c r="D2303" s="650"/>
      <c r="E2303" s="84" t="s">
        <v>262</v>
      </c>
      <c r="F2303" s="84" t="s">
        <v>698</v>
      </c>
      <c r="G2303" s="84" t="s">
        <v>3631</v>
      </c>
      <c r="H2303" s="84" t="s">
        <v>3945</v>
      </c>
      <c r="I2303" s="606">
        <v>14766</v>
      </c>
      <c r="J2303" s="105"/>
    </row>
    <row r="2304" spans="2:10" x14ac:dyDescent="0.2">
      <c r="B2304" s="72">
        <v>2299</v>
      </c>
      <c r="D2304" s="649">
        <v>1</v>
      </c>
      <c r="E2304" s="275" t="s">
        <v>263</v>
      </c>
      <c r="F2304" s="275" t="s">
        <v>3158</v>
      </c>
      <c r="G2304" s="275" t="s">
        <v>94</v>
      </c>
      <c r="H2304" s="275" t="s">
        <v>479</v>
      </c>
      <c r="I2304" s="642">
        <v>14727</v>
      </c>
      <c r="J2304" s="105" t="s">
        <v>940</v>
      </c>
    </row>
    <row r="2305" spans="2:10" ht="13.5" thickBot="1" x14ac:dyDescent="0.25">
      <c r="B2305" s="72">
        <v>2300</v>
      </c>
      <c r="D2305" s="650"/>
      <c r="E2305" s="84" t="s">
        <v>263</v>
      </c>
      <c r="F2305" s="84" t="s">
        <v>3158</v>
      </c>
      <c r="G2305" s="84" t="s">
        <v>94</v>
      </c>
      <c r="H2305" s="84" t="s">
        <v>3943</v>
      </c>
      <c r="I2305" s="606">
        <v>14766</v>
      </c>
      <c r="J2305" s="105"/>
    </row>
    <row r="2306" spans="2:10" x14ac:dyDescent="0.2">
      <c r="B2306" s="72">
        <v>2301</v>
      </c>
      <c r="E2306" s="84" t="s">
        <v>459</v>
      </c>
      <c r="F2306" s="84" t="s">
        <v>701</v>
      </c>
      <c r="G2306" s="84" t="s">
        <v>552</v>
      </c>
      <c r="H2306" s="84" t="s">
        <v>10</v>
      </c>
      <c r="I2306" s="606">
        <v>14332</v>
      </c>
      <c r="J2306" s="105" t="s">
        <v>939</v>
      </c>
    </row>
    <row r="2307" spans="2:10" ht="13.5" thickBot="1" x14ac:dyDescent="0.25">
      <c r="B2307" s="72">
        <v>2302</v>
      </c>
      <c r="E2307" s="84" t="s">
        <v>3863</v>
      </c>
      <c r="F2307" s="84" t="s">
        <v>3624</v>
      </c>
      <c r="G2307" s="84" t="s">
        <v>91</v>
      </c>
      <c r="H2307" s="84" t="s">
        <v>1533</v>
      </c>
      <c r="I2307" s="606">
        <v>13939</v>
      </c>
      <c r="J2307" s="105" t="s">
        <v>940</v>
      </c>
    </row>
    <row r="2308" spans="2:10" x14ac:dyDescent="0.2">
      <c r="B2308" s="72">
        <v>2303</v>
      </c>
      <c r="D2308" s="649">
        <v>1</v>
      </c>
      <c r="E2308" s="112" t="s">
        <v>264</v>
      </c>
      <c r="F2308" s="112" t="s">
        <v>905</v>
      </c>
      <c r="G2308" s="112" t="s">
        <v>3617</v>
      </c>
      <c r="H2308" s="112" t="s">
        <v>479</v>
      </c>
      <c r="I2308" s="605">
        <v>13141</v>
      </c>
      <c r="J2308" s="105" t="s">
        <v>1245</v>
      </c>
    </row>
    <row r="2309" spans="2:10" ht="13.5" thickBot="1" x14ac:dyDescent="0.25">
      <c r="B2309" s="72">
        <v>2304</v>
      </c>
      <c r="D2309" s="650"/>
      <c r="E2309" s="81" t="s">
        <v>264</v>
      </c>
      <c r="F2309" s="81" t="s">
        <v>905</v>
      </c>
      <c r="G2309" s="81" t="s">
        <v>3617</v>
      </c>
      <c r="H2309" s="81" t="s">
        <v>2535</v>
      </c>
      <c r="I2309" s="611">
        <v>13894</v>
      </c>
      <c r="J2309" s="105" t="s">
        <v>1245</v>
      </c>
    </row>
    <row r="2310" spans="2:10" x14ac:dyDescent="0.2">
      <c r="B2310" s="72">
        <v>2305</v>
      </c>
      <c r="D2310" s="649">
        <v>1</v>
      </c>
      <c r="E2310" s="275" t="s">
        <v>264</v>
      </c>
      <c r="F2310" s="275" t="s">
        <v>905</v>
      </c>
      <c r="G2310" s="275" t="s">
        <v>702</v>
      </c>
      <c r="H2310" s="275" t="s">
        <v>479</v>
      </c>
      <c r="I2310" s="642">
        <v>14553</v>
      </c>
      <c r="J2310" s="105" t="s">
        <v>940</v>
      </c>
    </row>
    <row r="2311" spans="2:10" ht="13.5" thickBot="1" x14ac:dyDescent="0.25">
      <c r="B2311" s="72">
        <v>2306</v>
      </c>
      <c r="D2311" s="650"/>
      <c r="E2311" s="84" t="s">
        <v>264</v>
      </c>
      <c r="F2311" s="84" t="s">
        <v>905</v>
      </c>
      <c r="G2311" s="84" t="s">
        <v>702</v>
      </c>
      <c r="H2311" s="84" t="s">
        <v>178</v>
      </c>
      <c r="I2311" s="606">
        <v>14766</v>
      </c>
      <c r="J2311" s="105"/>
    </row>
    <row r="2312" spans="2:10" x14ac:dyDescent="0.2">
      <c r="B2312" s="72">
        <v>2307</v>
      </c>
      <c r="E2312" s="84" t="s">
        <v>264</v>
      </c>
      <c r="F2312" s="84" t="s">
        <v>905</v>
      </c>
      <c r="G2312" s="84" t="s">
        <v>1640</v>
      </c>
      <c r="H2312" s="84" t="s">
        <v>10</v>
      </c>
      <c r="I2312" s="606">
        <v>14349</v>
      </c>
      <c r="J2312" s="105" t="s">
        <v>939</v>
      </c>
    </row>
    <row r="2313" spans="2:10" x14ac:dyDescent="0.2">
      <c r="B2313" s="72">
        <v>2308</v>
      </c>
      <c r="E2313" s="84" t="s">
        <v>264</v>
      </c>
      <c r="F2313" s="84" t="s">
        <v>3158</v>
      </c>
      <c r="G2313" s="84" t="s">
        <v>106</v>
      </c>
      <c r="H2313" s="84" t="s">
        <v>2681</v>
      </c>
      <c r="I2313" s="606">
        <v>14766</v>
      </c>
      <c r="J2313" s="105"/>
    </row>
    <row r="2314" spans="2:10" x14ac:dyDescent="0.2">
      <c r="B2314" s="72">
        <v>2309</v>
      </c>
      <c r="E2314" s="87" t="s">
        <v>264</v>
      </c>
      <c r="F2314" s="87" t="s">
        <v>265</v>
      </c>
      <c r="G2314" s="87" t="s">
        <v>94</v>
      </c>
      <c r="H2314" s="87" t="s">
        <v>479</v>
      </c>
      <c r="I2314" s="609">
        <v>13114</v>
      </c>
      <c r="J2314" s="105" t="s">
        <v>940</v>
      </c>
    </row>
    <row r="2315" spans="2:10" ht="13.5" thickBot="1" x14ac:dyDescent="0.25">
      <c r="B2315" s="72">
        <v>2310</v>
      </c>
      <c r="E2315" s="343" t="s">
        <v>264</v>
      </c>
      <c r="F2315" s="343" t="s">
        <v>3624</v>
      </c>
      <c r="G2315" s="343" t="s">
        <v>3888</v>
      </c>
      <c r="H2315" s="343" t="s">
        <v>3942</v>
      </c>
      <c r="I2315" s="493">
        <v>14661</v>
      </c>
      <c r="J2315" s="105" t="s">
        <v>940</v>
      </c>
    </row>
    <row r="2316" spans="2:10" x14ac:dyDescent="0.2">
      <c r="B2316" s="72">
        <v>2311</v>
      </c>
      <c r="D2316" s="649">
        <v>1</v>
      </c>
      <c r="E2316" s="275" t="s">
        <v>264</v>
      </c>
      <c r="F2316" s="275" t="s">
        <v>3650</v>
      </c>
      <c r="G2316" s="275" t="s">
        <v>266</v>
      </c>
      <c r="H2316" s="275" t="s">
        <v>479</v>
      </c>
      <c r="I2316" s="642">
        <v>14578</v>
      </c>
      <c r="J2316" s="105" t="s">
        <v>940</v>
      </c>
    </row>
    <row r="2317" spans="2:10" ht="13.5" thickBot="1" x14ac:dyDescent="0.25">
      <c r="B2317" s="72">
        <v>2312</v>
      </c>
      <c r="D2317" s="650"/>
      <c r="E2317" s="84" t="s">
        <v>264</v>
      </c>
      <c r="F2317" s="84" t="s">
        <v>3650</v>
      </c>
      <c r="G2317" s="84" t="s">
        <v>266</v>
      </c>
      <c r="H2317" s="84" t="s">
        <v>177</v>
      </c>
      <c r="I2317" s="606">
        <v>14766</v>
      </c>
      <c r="J2317" s="105"/>
    </row>
    <row r="2318" spans="2:10" x14ac:dyDescent="0.2">
      <c r="B2318" s="72">
        <v>2313</v>
      </c>
      <c r="D2318" s="649">
        <v>1</v>
      </c>
      <c r="E2318" s="112" t="s">
        <v>264</v>
      </c>
      <c r="F2318" s="112" t="s">
        <v>3625</v>
      </c>
      <c r="G2318" s="112" t="s">
        <v>3631</v>
      </c>
      <c r="H2318" s="112" t="s">
        <v>2535</v>
      </c>
      <c r="I2318" s="605">
        <v>13108</v>
      </c>
      <c r="J2318" s="105" t="s">
        <v>940</v>
      </c>
    </row>
    <row r="2319" spans="2:10" x14ac:dyDescent="0.2">
      <c r="B2319" s="72">
        <v>2314</v>
      </c>
      <c r="D2319" s="651">
        <v>1</v>
      </c>
      <c r="E2319" s="112" t="s">
        <v>264</v>
      </c>
      <c r="F2319" s="112" t="s">
        <v>3625</v>
      </c>
      <c r="G2319" s="112" t="s">
        <v>3631</v>
      </c>
      <c r="H2319" s="112" t="s">
        <v>2531</v>
      </c>
      <c r="I2319" s="605">
        <v>13888</v>
      </c>
      <c r="J2319" s="105" t="s">
        <v>940</v>
      </c>
    </row>
    <row r="2320" spans="2:10" x14ac:dyDescent="0.2">
      <c r="B2320" s="72">
        <v>2315</v>
      </c>
      <c r="D2320" s="651">
        <v>1</v>
      </c>
      <c r="E2320" s="275" t="s">
        <v>264</v>
      </c>
      <c r="F2320" s="275" t="s">
        <v>3625</v>
      </c>
      <c r="G2320" s="275" t="s">
        <v>3631</v>
      </c>
      <c r="H2320" s="275" t="s">
        <v>2782</v>
      </c>
      <c r="I2320" s="642">
        <v>14284</v>
      </c>
      <c r="J2320" s="105" t="s">
        <v>1706</v>
      </c>
    </row>
    <row r="2321" spans="2:10" ht="13.5" thickBot="1" x14ac:dyDescent="0.25">
      <c r="B2321" s="72">
        <v>2316</v>
      </c>
      <c r="D2321" s="650"/>
      <c r="E2321" s="84" t="s">
        <v>264</v>
      </c>
      <c r="F2321" s="84" t="s">
        <v>3625</v>
      </c>
      <c r="G2321" s="84" t="s">
        <v>3631</v>
      </c>
      <c r="H2321" s="84" t="s">
        <v>2670</v>
      </c>
      <c r="I2321" s="606">
        <v>14766</v>
      </c>
      <c r="J2321" s="105"/>
    </row>
    <row r="2322" spans="2:10" ht="13.5" thickBot="1" x14ac:dyDescent="0.25">
      <c r="B2322" s="72">
        <v>2317</v>
      </c>
      <c r="E2322" s="84" t="s">
        <v>3864</v>
      </c>
      <c r="F2322" s="84" t="s">
        <v>920</v>
      </c>
      <c r="G2322" s="84" t="s">
        <v>702</v>
      </c>
      <c r="H2322" s="84" t="s">
        <v>1533</v>
      </c>
      <c r="I2322" s="606">
        <v>14553</v>
      </c>
      <c r="J2322" s="105" t="s">
        <v>940</v>
      </c>
    </row>
    <row r="2323" spans="2:10" x14ac:dyDescent="0.2">
      <c r="B2323" s="72">
        <v>2318</v>
      </c>
      <c r="D2323" s="649">
        <v>1</v>
      </c>
      <c r="E2323" s="275" t="s">
        <v>267</v>
      </c>
      <c r="F2323" s="275" t="s">
        <v>268</v>
      </c>
      <c r="G2323" s="275" t="s">
        <v>3622</v>
      </c>
      <c r="H2323" s="275" t="s">
        <v>479</v>
      </c>
      <c r="I2323" s="642">
        <v>14703</v>
      </c>
      <c r="J2323" s="105" t="s">
        <v>940</v>
      </c>
    </row>
    <row r="2324" spans="2:10" ht="13.5" thickBot="1" x14ac:dyDescent="0.25">
      <c r="B2324" s="72">
        <v>2319</v>
      </c>
      <c r="D2324" s="650"/>
      <c r="E2324" s="84" t="s">
        <v>267</v>
      </c>
      <c r="F2324" s="84" t="s">
        <v>268</v>
      </c>
      <c r="G2324" s="84" t="s">
        <v>3622</v>
      </c>
      <c r="H2324" s="84" t="s">
        <v>3943</v>
      </c>
      <c r="I2324" s="606">
        <v>14766</v>
      </c>
      <c r="J2324" s="105"/>
    </row>
    <row r="2325" spans="2:10" x14ac:dyDescent="0.2">
      <c r="B2325" s="72">
        <v>2320</v>
      </c>
      <c r="D2325" s="649">
        <v>1</v>
      </c>
      <c r="E2325" s="226" t="s">
        <v>820</v>
      </c>
      <c r="F2325" s="226" t="s">
        <v>3887</v>
      </c>
      <c r="G2325" s="226" t="s">
        <v>702</v>
      </c>
      <c r="H2325" s="112" t="s">
        <v>3942</v>
      </c>
      <c r="I2325" s="605">
        <v>13181</v>
      </c>
      <c r="J2325" s="105" t="s">
        <v>940</v>
      </c>
    </row>
    <row r="2326" spans="2:10" ht="13.5" thickBot="1" x14ac:dyDescent="0.25">
      <c r="B2326" s="72">
        <v>2321</v>
      </c>
      <c r="D2326" s="650"/>
      <c r="E2326" s="84" t="s">
        <v>820</v>
      </c>
      <c r="F2326" s="84" t="s">
        <v>3887</v>
      </c>
      <c r="G2326" s="84" t="s">
        <v>702</v>
      </c>
      <c r="H2326" s="84" t="s">
        <v>2771</v>
      </c>
      <c r="I2326" s="606">
        <v>14727</v>
      </c>
      <c r="J2326" s="105" t="s">
        <v>940</v>
      </c>
    </row>
    <row r="2327" spans="2:10" x14ac:dyDescent="0.2">
      <c r="B2327" s="72">
        <v>2322</v>
      </c>
      <c r="E2327" s="84" t="s">
        <v>269</v>
      </c>
      <c r="F2327" s="84" t="s">
        <v>3158</v>
      </c>
      <c r="G2327" s="84" t="s">
        <v>515</v>
      </c>
      <c r="H2327" s="84" t="s">
        <v>1533</v>
      </c>
      <c r="I2327" s="606">
        <v>14497</v>
      </c>
      <c r="J2327" s="105" t="s">
        <v>940</v>
      </c>
    </row>
    <row r="2328" spans="2:10" x14ac:dyDescent="0.2">
      <c r="B2328" s="72">
        <v>2323</v>
      </c>
      <c r="E2328" s="87" t="s">
        <v>269</v>
      </c>
      <c r="F2328" s="87" t="s">
        <v>4000</v>
      </c>
      <c r="G2328" s="87" t="s">
        <v>270</v>
      </c>
      <c r="H2328" s="87" t="s">
        <v>479</v>
      </c>
      <c r="I2328" s="609">
        <v>13536</v>
      </c>
      <c r="J2328" s="105" t="s">
        <v>1245</v>
      </c>
    </row>
    <row r="2329" spans="2:10" x14ac:dyDescent="0.2">
      <c r="B2329" s="72">
        <v>2324</v>
      </c>
      <c r="E2329" s="87" t="s">
        <v>2322</v>
      </c>
      <c r="F2329" s="87" t="s">
        <v>2323</v>
      </c>
      <c r="G2329" s="87" t="s">
        <v>2324</v>
      </c>
      <c r="H2329" s="87" t="s">
        <v>2531</v>
      </c>
      <c r="I2329" s="609">
        <v>13108</v>
      </c>
      <c r="J2329" s="105" t="s">
        <v>940</v>
      </c>
    </row>
    <row r="2330" spans="2:10" x14ac:dyDescent="0.2">
      <c r="B2330" s="72">
        <v>2325</v>
      </c>
      <c r="E2330" s="84" t="s">
        <v>161</v>
      </c>
      <c r="F2330" s="84" t="s">
        <v>920</v>
      </c>
      <c r="G2330" s="84" t="s">
        <v>242</v>
      </c>
      <c r="H2330" s="84" t="s">
        <v>3045</v>
      </c>
      <c r="I2330" s="606">
        <v>14691</v>
      </c>
      <c r="J2330" s="105" t="s">
        <v>940</v>
      </c>
    </row>
    <row r="2331" spans="2:10" x14ac:dyDescent="0.2">
      <c r="B2331" s="72">
        <v>2326</v>
      </c>
      <c r="E2331" s="87" t="s">
        <v>3865</v>
      </c>
      <c r="F2331" s="87" t="s">
        <v>3866</v>
      </c>
      <c r="G2331" s="87" t="s">
        <v>3867</v>
      </c>
      <c r="H2331" s="87" t="s">
        <v>1533</v>
      </c>
      <c r="I2331" s="609">
        <v>13151</v>
      </c>
      <c r="J2331" s="105" t="s">
        <v>940</v>
      </c>
    </row>
    <row r="2332" spans="2:10" x14ac:dyDescent="0.2">
      <c r="B2332" s="72">
        <v>2327</v>
      </c>
      <c r="E2332" s="88" t="s">
        <v>3865</v>
      </c>
      <c r="F2332" s="88" t="s">
        <v>3630</v>
      </c>
      <c r="G2332" s="88" t="s">
        <v>2828</v>
      </c>
      <c r="H2332" s="88" t="s">
        <v>1469</v>
      </c>
      <c r="I2332" s="608">
        <v>13151</v>
      </c>
      <c r="J2332" s="105" t="s">
        <v>940</v>
      </c>
    </row>
    <row r="2333" spans="2:10" x14ac:dyDescent="0.2">
      <c r="B2333" s="72">
        <v>2328</v>
      </c>
      <c r="E2333" s="87" t="s">
        <v>418</v>
      </c>
      <c r="F2333" s="87" t="s">
        <v>3624</v>
      </c>
      <c r="G2333" s="87" t="s">
        <v>488</v>
      </c>
      <c r="H2333" s="87" t="s">
        <v>421</v>
      </c>
      <c r="I2333" s="609">
        <v>13108</v>
      </c>
      <c r="J2333" s="105" t="s">
        <v>1677</v>
      </c>
    </row>
    <row r="2334" spans="2:10" x14ac:dyDescent="0.2">
      <c r="B2334" s="72">
        <v>2329</v>
      </c>
      <c r="E2334" s="87" t="s">
        <v>3868</v>
      </c>
      <c r="F2334" s="87" t="s">
        <v>905</v>
      </c>
      <c r="G2334" s="87" t="s">
        <v>2542</v>
      </c>
      <c r="H2334" s="87" t="s">
        <v>2535</v>
      </c>
      <c r="I2334" s="609">
        <v>13108</v>
      </c>
      <c r="J2334" s="105" t="s">
        <v>940</v>
      </c>
    </row>
    <row r="2335" spans="2:10" x14ac:dyDescent="0.2">
      <c r="B2335" s="72">
        <v>2330</v>
      </c>
      <c r="D2335" s="75">
        <v>1</v>
      </c>
      <c r="E2335" s="667" t="s">
        <v>3868</v>
      </c>
      <c r="F2335" s="667" t="s">
        <v>701</v>
      </c>
      <c r="G2335" s="667" t="s">
        <v>3173</v>
      </c>
      <c r="H2335" s="112" t="s">
        <v>1533</v>
      </c>
      <c r="I2335" s="605">
        <v>13924</v>
      </c>
      <c r="J2335" s="105" t="s">
        <v>940</v>
      </c>
    </row>
    <row r="2336" spans="2:10" x14ac:dyDescent="0.2">
      <c r="B2336" s="72">
        <v>2331</v>
      </c>
      <c r="D2336" s="75">
        <v>1</v>
      </c>
      <c r="E2336" s="112" t="s">
        <v>3868</v>
      </c>
      <c r="F2336" s="112" t="s">
        <v>701</v>
      </c>
      <c r="G2336" s="112" t="s">
        <v>3173</v>
      </c>
      <c r="H2336" s="112" t="s">
        <v>1469</v>
      </c>
      <c r="I2336" s="605">
        <v>14563</v>
      </c>
      <c r="J2336" s="105" t="s">
        <v>940</v>
      </c>
    </row>
    <row r="2337" spans="2:10" x14ac:dyDescent="0.2">
      <c r="B2337" s="72">
        <v>2332</v>
      </c>
      <c r="D2337" s="75"/>
      <c r="E2337" s="84" t="s">
        <v>3868</v>
      </c>
      <c r="F2337" s="84" t="s">
        <v>701</v>
      </c>
      <c r="G2337" s="84" t="s">
        <v>3173</v>
      </c>
      <c r="H2337" s="84" t="s">
        <v>1468</v>
      </c>
      <c r="I2337" s="606">
        <v>14781</v>
      </c>
      <c r="J2337" s="105" t="s">
        <v>940</v>
      </c>
    </row>
    <row r="2338" spans="2:10" x14ac:dyDescent="0.2">
      <c r="B2338" s="72">
        <v>2333</v>
      </c>
      <c r="E2338" s="87" t="s">
        <v>3868</v>
      </c>
      <c r="F2338" s="87" t="s">
        <v>701</v>
      </c>
      <c r="G2338" s="87" t="s">
        <v>106</v>
      </c>
      <c r="H2338" s="87" t="s">
        <v>1467</v>
      </c>
      <c r="I2338" s="609">
        <v>13108</v>
      </c>
      <c r="J2338" s="105" t="s">
        <v>1677</v>
      </c>
    </row>
    <row r="2339" spans="2:10" ht="13.5" thickBot="1" x14ac:dyDescent="0.25">
      <c r="B2339" s="72">
        <v>2334</v>
      </c>
      <c r="E2339" s="88" t="s">
        <v>3105</v>
      </c>
      <c r="F2339" s="88" t="s">
        <v>706</v>
      </c>
      <c r="G2339" s="88" t="s">
        <v>3240</v>
      </c>
      <c r="H2339" s="88" t="s">
        <v>2775</v>
      </c>
      <c r="I2339" s="608">
        <v>13177</v>
      </c>
      <c r="J2339" s="105" t="s">
        <v>940</v>
      </c>
    </row>
    <row r="2340" spans="2:10" x14ac:dyDescent="0.2">
      <c r="B2340" s="72">
        <v>2335</v>
      </c>
      <c r="D2340" s="649">
        <v>1</v>
      </c>
      <c r="E2340" s="112" t="s">
        <v>271</v>
      </c>
      <c r="F2340" s="112" t="s">
        <v>2718</v>
      </c>
      <c r="G2340" s="112" t="s">
        <v>909</v>
      </c>
      <c r="H2340" s="112" t="s">
        <v>479</v>
      </c>
      <c r="I2340" s="605">
        <v>13181</v>
      </c>
      <c r="J2340" s="105" t="s">
        <v>940</v>
      </c>
    </row>
    <row r="2341" spans="2:10" x14ac:dyDescent="0.2">
      <c r="B2341" s="72">
        <v>2336</v>
      </c>
      <c r="D2341" s="651">
        <v>1</v>
      </c>
      <c r="E2341" s="275" t="s">
        <v>271</v>
      </c>
      <c r="F2341" s="275" t="s">
        <v>2718</v>
      </c>
      <c r="G2341" s="275" t="s">
        <v>909</v>
      </c>
      <c r="H2341" s="275" t="s">
        <v>2535</v>
      </c>
      <c r="I2341" s="642">
        <v>14727</v>
      </c>
      <c r="J2341" s="105" t="s">
        <v>940</v>
      </c>
    </row>
    <row r="2342" spans="2:10" ht="13.5" thickBot="1" x14ac:dyDescent="0.25">
      <c r="B2342" s="72">
        <v>2337</v>
      </c>
      <c r="D2342" s="650"/>
      <c r="E2342" s="81" t="s">
        <v>271</v>
      </c>
      <c r="F2342" s="81" t="s">
        <v>2718</v>
      </c>
      <c r="G2342" s="81" t="s">
        <v>909</v>
      </c>
      <c r="H2342" s="81" t="s">
        <v>3944</v>
      </c>
      <c r="I2342" s="611">
        <v>14766</v>
      </c>
      <c r="J2342" s="105"/>
    </row>
    <row r="2343" spans="2:10" x14ac:dyDescent="0.2">
      <c r="B2343" s="72">
        <v>2338</v>
      </c>
      <c r="D2343" s="649">
        <v>1</v>
      </c>
      <c r="E2343" s="275" t="s">
        <v>272</v>
      </c>
      <c r="F2343" s="275" t="s">
        <v>273</v>
      </c>
      <c r="G2343" s="275" t="s">
        <v>710</v>
      </c>
      <c r="H2343" s="275" t="s">
        <v>479</v>
      </c>
      <c r="I2343" s="642">
        <v>14313</v>
      </c>
      <c r="J2343" s="105" t="s">
        <v>1245</v>
      </c>
    </row>
    <row r="2344" spans="2:10" ht="13.5" thickBot="1" x14ac:dyDescent="0.25">
      <c r="B2344" s="72">
        <v>2339</v>
      </c>
      <c r="D2344" s="650"/>
      <c r="E2344" s="84" t="s">
        <v>272</v>
      </c>
      <c r="F2344" s="84" t="s">
        <v>273</v>
      </c>
      <c r="G2344" s="84" t="s">
        <v>710</v>
      </c>
      <c r="H2344" s="84" t="s">
        <v>3943</v>
      </c>
      <c r="I2344" s="606">
        <v>14766</v>
      </c>
      <c r="J2344" s="105"/>
    </row>
    <row r="2345" spans="2:10" x14ac:dyDescent="0.2">
      <c r="B2345" s="72">
        <v>2340</v>
      </c>
      <c r="E2345" s="343" t="s">
        <v>3446</v>
      </c>
      <c r="F2345" s="343" t="s">
        <v>3291</v>
      </c>
      <c r="G2345" s="343" t="s">
        <v>3240</v>
      </c>
      <c r="H2345" s="644" t="s">
        <v>3046</v>
      </c>
      <c r="I2345" s="493">
        <v>14831</v>
      </c>
      <c r="J2345" s="105" t="s">
        <v>939</v>
      </c>
    </row>
    <row r="2346" spans="2:10" x14ac:dyDescent="0.2">
      <c r="B2346" s="72">
        <v>2341</v>
      </c>
      <c r="E2346" s="87" t="s">
        <v>735</v>
      </c>
      <c r="F2346" s="87" t="s">
        <v>905</v>
      </c>
      <c r="G2346" s="87" t="s">
        <v>91</v>
      </c>
      <c r="H2346" s="87" t="s">
        <v>2535</v>
      </c>
      <c r="I2346" s="609">
        <v>13114</v>
      </c>
      <c r="J2346" s="105" t="s">
        <v>940</v>
      </c>
    </row>
    <row r="2347" spans="2:10" x14ac:dyDescent="0.2">
      <c r="B2347" s="72">
        <v>2342</v>
      </c>
      <c r="E2347" s="88" t="s">
        <v>274</v>
      </c>
      <c r="F2347" s="88" t="s">
        <v>96</v>
      </c>
      <c r="G2347" s="88" t="s">
        <v>702</v>
      </c>
      <c r="H2347" s="88" t="s">
        <v>479</v>
      </c>
      <c r="I2347" s="608">
        <v>13222</v>
      </c>
      <c r="J2347" s="105" t="s">
        <v>940</v>
      </c>
    </row>
    <row r="2348" spans="2:10" x14ac:dyDescent="0.2">
      <c r="B2348" s="72">
        <v>2343</v>
      </c>
      <c r="E2348" s="84" t="s">
        <v>275</v>
      </c>
      <c r="F2348" s="84" t="s">
        <v>920</v>
      </c>
      <c r="G2348" s="84" t="s">
        <v>91</v>
      </c>
      <c r="H2348" s="84" t="s">
        <v>8</v>
      </c>
      <c r="I2348" s="606">
        <v>14375</v>
      </c>
      <c r="J2348" s="105" t="s">
        <v>939</v>
      </c>
    </row>
    <row r="2349" spans="2:10" x14ac:dyDescent="0.2">
      <c r="B2349" s="72">
        <v>2344</v>
      </c>
      <c r="E2349" s="84" t="s">
        <v>275</v>
      </c>
      <c r="F2349" s="84" t="s">
        <v>3291</v>
      </c>
      <c r="G2349" s="84" t="s">
        <v>515</v>
      </c>
      <c r="H2349" s="645" t="s">
        <v>3046</v>
      </c>
      <c r="I2349" s="606">
        <v>14703</v>
      </c>
      <c r="J2349" s="105" t="s">
        <v>940</v>
      </c>
    </row>
    <row r="2350" spans="2:10" ht="13.5" thickBot="1" x14ac:dyDescent="0.25">
      <c r="B2350" s="72">
        <v>2345</v>
      </c>
      <c r="E2350" s="84" t="s">
        <v>275</v>
      </c>
      <c r="F2350" s="84" t="s">
        <v>90</v>
      </c>
      <c r="G2350" s="84" t="s">
        <v>821</v>
      </c>
      <c r="H2350" s="84" t="s">
        <v>3942</v>
      </c>
      <c r="I2350" s="606">
        <v>14702</v>
      </c>
      <c r="J2350" s="105" t="s">
        <v>940</v>
      </c>
    </row>
    <row r="2351" spans="2:10" x14ac:dyDescent="0.2">
      <c r="B2351" s="72">
        <v>2346</v>
      </c>
      <c r="D2351" s="649">
        <v>1</v>
      </c>
      <c r="E2351" s="275" t="s">
        <v>275</v>
      </c>
      <c r="F2351" s="275" t="s">
        <v>3286</v>
      </c>
      <c r="G2351" s="275" t="s">
        <v>276</v>
      </c>
      <c r="H2351" s="275" t="s">
        <v>479</v>
      </c>
      <c r="I2351" s="642">
        <v>13933</v>
      </c>
      <c r="J2351" s="105" t="s">
        <v>940</v>
      </c>
    </row>
    <row r="2352" spans="2:10" ht="13.5" thickBot="1" x14ac:dyDescent="0.25">
      <c r="B2352" s="72">
        <v>2347</v>
      </c>
      <c r="D2352" s="650"/>
      <c r="E2352" s="84" t="s">
        <v>275</v>
      </c>
      <c r="F2352" s="84" t="s">
        <v>3286</v>
      </c>
      <c r="G2352" s="84" t="s">
        <v>276</v>
      </c>
      <c r="H2352" s="84" t="s">
        <v>3944</v>
      </c>
      <c r="I2352" s="606">
        <v>14766</v>
      </c>
      <c r="J2352" s="105"/>
    </row>
    <row r="2353" spans="2:10" x14ac:dyDescent="0.2">
      <c r="B2353" s="72">
        <v>2348</v>
      </c>
      <c r="D2353" s="649">
        <v>1</v>
      </c>
      <c r="E2353" s="112" t="s">
        <v>275</v>
      </c>
      <c r="F2353" s="112" t="s">
        <v>709</v>
      </c>
      <c r="G2353" s="112" t="s">
        <v>2542</v>
      </c>
      <c r="H2353" s="112" t="s">
        <v>2535</v>
      </c>
      <c r="I2353" s="605">
        <v>13114</v>
      </c>
      <c r="J2353" s="105" t="s">
        <v>940</v>
      </c>
    </row>
    <row r="2354" spans="2:10" x14ac:dyDescent="0.2">
      <c r="B2354" s="72">
        <v>2349</v>
      </c>
      <c r="D2354" s="651">
        <v>1</v>
      </c>
      <c r="E2354" s="275" t="s">
        <v>275</v>
      </c>
      <c r="F2354" s="275" t="s">
        <v>709</v>
      </c>
      <c r="G2354" s="275" t="s">
        <v>2542</v>
      </c>
      <c r="H2354" s="275" t="s">
        <v>2531</v>
      </c>
      <c r="I2354" s="642">
        <v>14730</v>
      </c>
      <c r="J2354" s="105" t="s">
        <v>940</v>
      </c>
    </row>
    <row r="2355" spans="2:10" ht="13.5" thickBot="1" x14ac:dyDescent="0.25">
      <c r="B2355" s="72">
        <v>2350</v>
      </c>
      <c r="D2355" s="650"/>
      <c r="E2355" s="84" t="s">
        <v>275</v>
      </c>
      <c r="F2355" s="84" t="s">
        <v>709</v>
      </c>
      <c r="G2355" s="84" t="s">
        <v>2542</v>
      </c>
      <c r="H2355" s="84" t="s">
        <v>2670</v>
      </c>
      <c r="I2355" s="606">
        <v>14766</v>
      </c>
      <c r="J2355" s="105"/>
    </row>
    <row r="2356" spans="2:10" x14ac:dyDescent="0.2">
      <c r="B2356" s="72">
        <v>2351</v>
      </c>
      <c r="E2356" s="343" t="s">
        <v>275</v>
      </c>
      <c r="F2356" s="343" t="s">
        <v>3650</v>
      </c>
      <c r="G2356" s="343" t="s">
        <v>3634</v>
      </c>
      <c r="H2356" s="343" t="s">
        <v>1533</v>
      </c>
      <c r="I2356" s="493">
        <v>13151</v>
      </c>
      <c r="J2356" s="105" t="s">
        <v>940</v>
      </c>
    </row>
    <row r="2357" spans="2:10" ht="13.5" thickBot="1" x14ac:dyDescent="0.25">
      <c r="B2357" s="72">
        <v>2352</v>
      </c>
      <c r="E2357" s="84" t="s">
        <v>275</v>
      </c>
      <c r="F2357" s="84" t="s">
        <v>1145</v>
      </c>
      <c r="G2357" s="84" t="s">
        <v>707</v>
      </c>
      <c r="H2357" s="84" t="s">
        <v>1533</v>
      </c>
      <c r="I2357" s="606">
        <v>14729</v>
      </c>
      <c r="J2357" s="105" t="s">
        <v>940</v>
      </c>
    </row>
    <row r="2358" spans="2:10" x14ac:dyDescent="0.2">
      <c r="B2358" s="72">
        <v>2353</v>
      </c>
      <c r="D2358" s="649">
        <v>1</v>
      </c>
      <c r="E2358" s="275" t="s">
        <v>275</v>
      </c>
      <c r="F2358" s="275" t="s">
        <v>3625</v>
      </c>
      <c r="G2358" s="275" t="s">
        <v>702</v>
      </c>
      <c r="H2358" s="275" t="s">
        <v>479</v>
      </c>
      <c r="I2358" s="642">
        <v>14553</v>
      </c>
      <c r="J2358" s="105" t="s">
        <v>940</v>
      </c>
    </row>
    <row r="2359" spans="2:10" ht="13.5" thickBot="1" x14ac:dyDescent="0.25">
      <c r="B2359" s="72">
        <v>2354</v>
      </c>
      <c r="D2359" s="650"/>
      <c r="E2359" s="84" t="s">
        <v>275</v>
      </c>
      <c r="F2359" s="84" t="s">
        <v>3625</v>
      </c>
      <c r="G2359" s="84" t="s">
        <v>702</v>
      </c>
      <c r="H2359" s="84" t="s">
        <v>3943</v>
      </c>
      <c r="I2359" s="606">
        <v>14766</v>
      </c>
      <c r="J2359" s="105"/>
    </row>
    <row r="2360" spans="2:10" x14ac:dyDescent="0.2">
      <c r="B2360" s="72">
        <v>2355</v>
      </c>
      <c r="D2360" s="649">
        <v>1</v>
      </c>
      <c r="E2360" s="275" t="s">
        <v>275</v>
      </c>
      <c r="F2360" s="275" t="s">
        <v>3705</v>
      </c>
      <c r="G2360" s="275" t="s">
        <v>94</v>
      </c>
      <c r="H2360" s="275" t="s">
        <v>479</v>
      </c>
      <c r="I2360" s="642">
        <v>13114</v>
      </c>
      <c r="J2360" s="105" t="s">
        <v>940</v>
      </c>
    </row>
    <row r="2361" spans="2:10" ht="13.5" thickBot="1" x14ac:dyDescent="0.25">
      <c r="B2361" s="72">
        <v>2356</v>
      </c>
      <c r="D2361" s="650"/>
      <c r="E2361" s="84" t="s">
        <v>275</v>
      </c>
      <c r="F2361" s="84" t="s">
        <v>3705</v>
      </c>
      <c r="G2361" s="84" t="s">
        <v>94</v>
      </c>
      <c r="H2361" s="84" t="s">
        <v>3943</v>
      </c>
      <c r="I2361" s="606">
        <v>14766</v>
      </c>
      <c r="J2361" s="105"/>
    </row>
    <row r="2362" spans="2:10" x14ac:dyDescent="0.2">
      <c r="B2362" s="72">
        <v>2357</v>
      </c>
      <c r="E2362" s="84" t="s">
        <v>275</v>
      </c>
      <c r="F2362" s="84" t="s">
        <v>701</v>
      </c>
      <c r="G2362" s="84" t="s">
        <v>515</v>
      </c>
      <c r="H2362" s="84" t="s">
        <v>3942</v>
      </c>
      <c r="I2362" s="606">
        <v>13131</v>
      </c>
      <c r="J2362" s="105" t="s">
        <v>940</v>
      </c>
    </row>
    <row r="2363" spans="2:10" x14ac:dyDescent="0.2">
      <c r="B2363" s="72">
        <v>2358</v>
      </c>
      <c r="E2363" s="89" t="s">
        <v>277</v>
      </c>
      <c r="F2363" s="89" t="s">
        <v>2718</v>
      </c>
      <c r="G2363" s="89" t="s">
        <v>1732</v>
      </c>
      <c r="H2363" s="89" t="s">
        <v>2770</v>
      </c>
      <c r="I2363" s="607">
        <v>13197</v>
      </c>
      <c r="J2363" s="105" t="s">
        <v>940</v>
      </c>
    </row>
    <row r="2364" spans="2:10" x14ac:dyDescent="0.2">
      <c r="B2364" s="72">
        <v>2359</v>
      </c>
      <c r="E2364" s="87" t="s">
        <v>277</v>
      </c>
      <c r="F2364" s="87" t="s">
        <v>96</v>
      </c>
      <c r="G2364" s="87" t="s">
        <v>106</v>
      </c>
      <c r="H2364" s="87" t="s">
        <v>479</v>
      </c>
      <c r="I2364" s="609">
        <v>13116</v>
      </c>
      <c r="J2364" s="105" t="s">
        <v>940</v>
      </c>
    </row>
    <row r="2365" spans="2:10" x14ac:dyDescent="0.2">
      <c r="B2365" s="72">
        <v>2360</v>
      </c>
      <c r="D2365" s="75">
        <v>1</v>
      </c>
      <c r="E2365" s="226" t="s">
        <v>277</v>
      </c>
      <c r="F2365" s="226" t="s">
        <v>265</v>
      </c>
      <c r="G2365" s="226" t="s">
        <v>822</v>
      </c>
      <c r="H2365" s="112" t="s">
        <v>3942</v>
      </c>
      <c r="I2365" s="605">
        <v>13181</v>
      </c>
      <c r="J2365" s="105" t="s">
        <v>940</v>
      </c>
    </row>
    <row r="2366" spans="2:10" x14ac:dyDescent="0.2">
      <c r="B2366" s="72">
        <v>2361</v>
      </c>
      <c r="D2366" s="75">
        <v>1</v>
      </c>
      <c r="E2366" s="275" t="s">
        <v>277</v>
      </c>
      <c r="F2366" s="275" t="s">
        <v>265</v>
      </c>
      <c r="G2366" s="275" t="s">
        <v>822</v>
      </c>
      <c r="H2366" s="275" t="s">
        <v>2771</v>
      </c>
      <c r="I2366" s="642">
        <v>14108</v>
      </c>
      <c r="J2366" s="105" t="s">
        <v>940</v>
      </c>
    </row>
    <row r="2367" spans="2:10" x14ac:dyDescent="0.2">
      <c r="B2367" s="72">
        <v>2362</v>
      </c>
      <c r="D2367" s="75"/>
      <c r="E2367" s="84" t="s">
        <v>277</v>
      </c>
      <c r="F2367" s="84" t="s">
        <v>265</v>
      </c>
      <c r="G2367" s="84" t="s">
        <v>822</v>
      </c>
      <c r="H2367" s="84" t="s">
        <v>3944</v>
      </c>
      <c r="I2367" s="606">
        <v>14766</v>
      </c>
      <c r="J2367" s="105"/>
    </row>
    <row r="2368" spans="2:10" x14ac:dyDescent="0.2">
      <c r="B2368" s="72">
        <v>2363</v>
      </c>
      <c r="E2368" s="87" t="s">
        <v>277</v>
      </c>
      <c r="F2368" s="87" t="s">
        <v>3633</v>
      </c>
      <c r="G2368" s="87" t="s">
        <v>702</v>
      </c>
      <c r="H2368" s="87" t="s">
        <v>479</v>
      </c>
      <c r="I2368" s="609">
        <v>13197</v>
      </c>
      <c r="J2368" s="105" t="s">
        <v>940</v>
      </c>
    </row>
    <row r="2369" spans="2:11" x14ac:dyDescent="0.2">
      <c r="B2369" s="72">
        <v>2364</v>
      </c>
      <c r="E2369" s="87" t="s">
        <v>277</v>
      </c>
      <c r="F2369" s="87" t="s">
        <v>3650</v>
      </c>
      <c r="G2369" s="87" t="s">
        <v>504</v>
      </c>
      <c r="H2369" s="87" t="s">
        <v>1533</v>
      </c>
      <c r="I2369" s="609">
        <v>13181</v>
      </c>
      <c r="J2369" s="105" t="s">
        <v>940</v>
      </c>
    </row>
    <row r="2370" spans="2:11" x14ac:dyDescent="0.2">
      <c r="B2370" s="72">
        <v>2365</v>
      </c>
      <c r="E2370" s="87" t="s">
        <v>823</v>
      </c>
      <c r="F2370" s="87" t="s">
        <v>905</v>
      </c>
      <c r="G2370" s="87" t="s">
        <v>106</v>
      </c>
      <c r="H2370" s="87" t="s">
        <v>3942</v>
      </c>
      <c r="I2370" s="609">
        <v>13120</v>
      </c>
      <c r="J2370" s="105" t="s">
        <v>940</v>
      </c>
    </row>
    <row r="2371" spans="2:11" x14ac:dyDescent="0.2">
      <c r="B2371" s="72">
        <v>2366</v>
      </c>
      <c r="E2371" s="84" t="s">
        <v>3869</v>
      </c>
      <c r="F2371" s="84" t="s">
        <v>786</v>
      </c>
      <c r="G2371" s="84" t="s">
        <v>3922</v>
      </c>
      <c r="H2371" s="84" t="s">
        <v>1533</v>
      </c>
      <c r="I2371" s="606">
        <v>14338</v>
      </c>
      <c r="J2371" s="105" t="s">
        <v>939</v>
      </c>
    </row>
    <row r="2372" spans="2:11" ht="13.5" thickBot="1" x14ac:dyDescent="0.25">
      <c r="B2372" s="72">
        <v>2367</v>
      </c>
      <c r="E2372" s="84" t="s">
        <v>278</v>
      </c>
      <c r="F2372" s="84" t="s">
        <v>96</v>
      </c>
      <c r="G2372" s="84" t="s">
        <v>3173</v>
      </c>
      <c r="H2372" s="84" t="s">
        <v>479</v>
      </c>
      <c r="I2372" s="606">
        <v>14077</v>
      </c>
      <c r="J2372" s="105" t="s">
        <v>940</v>
      </c>
    </row>
    <row r="2373" spans="2:11" x14ac:dyDescent="0.2">
      <c r="B2373" s="72">
        <v>2368</v>
      </c>
      <c r="D2373" s="649">
        <v>1</v>
      </c>
      <c r="E2373" s="275" t="s">
        <v>279</v>
      </c>
      <c r="F2373" s="275" t="s">
        <v>3286</v>
      </c>
      <c r="G2373" s="275" t="s">
        <v>702</v>
      </c>
      <c r="H2373" s="275" t="s">
        <v>479</v>
      </c>
      <c r="I2373" s="642">
        <v>13114</v>
      </c>
      <c r="J2373" s="105" t="s">
        <v>940</v>
      </c>
    </row>
    <row r="2374" spans="2:11" ht="13.5" thickBot="1" x14ac:dyDescent="0.25">
      <c r="B2374" s="72">
        <v>2369</v>
      </c>
      <c r="D2374" s="650"/>
      <c r="E2374" s="84" t="s">
        <v>279</v>
      </c>
      <c r="F2374" s="84" t="s">
        <v>3286</v>
      </c>
      <c r="G2374" s="84" t="s">
        <v>702</v>
      </c>
      <c r="H2374" s="84" t="s">
        <v>3943</v>
      </c>
      <c r="I2374" s="606">
        <v>14766</v>
      </c>
      <c r="J2374" s="105"/>
    </row>
    <row r="2375" spans="2:11" x14ac:dyDescent="0.2">
      <c r="B2375" s="72">
        <v>2370</v>
      </c>
      <c r="D2375" s="649">
        <v>1</v>
      </c>
      <c r="E2375" s="275" t="s">
        <v>279</v>
      </c>
      <c r="F2375" s="275" t="s">
        <v>3705</v>
      </c>
      <c r="G2375" s="275" t="s">
        <v>702</v>
      </c>
      <c r="H2375" s="275" t="s">
        <v>479</v>
      </c>
      <c r="I2375" s="642">
        <v>14706</v>
      </c>
      <c r="J2375" s="105" t="s">
        <v>940</v>
      </c>
    </row>
    <row r="2376" spans="2:11" ht="13.5" thickBot="1" x14ac:dyDescent="0.25">
      <c r="B2376" s="72">
        <v>2371</v>
      </c>
      <c r="D2376" s="650"/>
      <c r="E2376" s="84" t="s">
        <v>279</v>
      </c>
      <c r="F2376" s="84" t="s">
        <v>3705</v>
      </c>
      <c r="G2376" s="84" t="s">
        <v>702</v>
      </c>
      <c r="H2376" s="84" t="s">
        <v>3943</v>
      </c>
      <c r="I2376" s="606">
        <v>14766</v>
      </c>
      <c r="J2376" s="105"/>
    </row>
    <row r="2377" spans="2:11" x14ac:dyDescent="0.2">
      <c r="B2377" s="72">
        <v>2372</v>
      </c>
      <c r="E2377" s="84" t="s">
        <v>3205</v>
      </c>
      <c r="F2377" s="84" t="s">
        <v>3624</v>
      </c>
      <c r="G2377" s="84" t="s">
        <v>106</v>
      </c>
      <c r="H2377" s="84" t="s">
        <v>8</v>
      </c>
      <c r="I2377" s="606">
        <v>14552</v>
      </c>
      <c r="J2377" s="105" t="s">
        <v>939</v>
      </c>
    </row>
    <row r="2378" spans="2:11" x14ac:dyDescent="0.2">
      <c r="B2378" s="72">
        <v>2373</v>
      </c>
      <c r="D2378" s="75">
        <v>1</v>
      </c>
      <c r="E2378" s="112" t="s">
        <v>280</v>
      </c>
      <c r="F2378" s="112" t="s">
        <v>202</v>
      </c>
      <c r="G2378" s="112" t="s">
        <v>3634</v>
      </c>
      <c r="H2378" s="112" t="s">
        <v>479</v>
      </c>
      <c r="I2378" s="605">
        <v>13928</v>
      </c>
      <c r="J2378" s="105" t="s">
        <v>940</v>
      </c>
    </row>
    <row r="2379" spans="2:11" x14ac:dyDescent="0.2">
      <c r="B2379" s="72">
        <v>2374</v>
      </c>
      <c r="D2379" s="75">
        <v>1</v>
      </c>
      <c r="E2379" s="275" t="s">
        <v>280</v>
      </c>
      <c r="F2379" s="275" t="s">
        <v>202</v>
      </c>
      <c r="G2379" s="275" t="s">
        <v>3634</v>
      </c>
      <c r="H2379" s="275" t="s">
        <v>2535</v>
      </c>
      <c r="I2379" s="642">
        <v>14266</v>
      </c>
      <c r="J2379" s="105" t="s">
        <v>940</v>
      </c>
    </row>
    <row r="2380" spans="2:11" x14ac:dyDescent="0.2">
      <c r="B2380" s="72">
        <v>2375</v>
      </c>
      <c r="D2380" s="75"/>
      <c r="E2380" s="84" t="s">
        <v>627</v>
      </c>
      <c r="F2380" s="84" t="s">
        <v>202</v>
      </c>
      <c r="G2380" s="84" t="s">
        <v>3634</v>
      </c>
      <c r="H2380" s="84" t="s">
        <v>3943</v>
      </c>
      <c r="I2380" s="606">
        <v>14766</v>
      </c>
      <c r="J2380" s="105"/>
    </row>
    <row r="2381" spans="2:11" x14ac:dyDescent="0.2">
      <c r="B2381" s="72">
        <v>2376</v>
      </c>
      <c r="E2381" s="84" t="s">
        <v>281</v>
      </c>
      <c r="F2381" s="84" t="s">
        <v>3624</v>
      </c>
      <c r="G2381" s="84" t="s">
        <v>1770</v>
      </c>
      <c r="H2381" s="84" t="s">
        <v>479</v>
      </c>
      <c r="I2381" s="606">
        <v>14661</v>
      </c>
      <c r="J2381" s="105" t="s">
        <v>940</v>
      </c>
      <c r="K2381" s="48" t="s">
        <v>1</v>
      </c>
    </row>
    <row r="2382" spans="2:11" x14ac:dyDescent="0.2">
      <c r="B2382" s="72">
        <v>2377</v>
      </c>
      <c r="D2382" s="75">
        <v>1</v>
      </c>
      <c r="E2382" s="112" t="s">
        <v>282</v>
      </c>
      <c r="F2382" s="112" t="s">
        <v>905</v>
      </c>
      <c r="G2382" s="112" t="s">
        <v>3173</v>
      </c>
      <c r="H2382" s="112" t="s">
        <v>479</v>
      </c>
      <c r="I2382" s="605">
        <v>13123</v>
      </c>
      <c r="J2382" s="105" t="s">
        <v>940</v>
      </c>
    </row>
    <row r="2383" spans="2:11" x14ac:dyDescent="0.2">
      <c r="B2383" s="72">
        <v>2378</v>
      </c>
      <c r="D2383" s="75">
        <v>1</v>
      </c>
      <c r="E2383" s="275" t="s">
        <v>282</v>
      </c>
      <c r="F2383" s="275" t="s">
        <v>905</v>
      </c>
      <c r="G2383" s="275" t="s">
        <v>3173</v>
      </c>
      <c r="H2383" s="275" t="s">
        <v>2535</v>
      </c>
      <c r="I2383" s="642">
        <v>14281</v>
      </c>
      <c r="J2383" s="105" t="s">
        <v>940</v>
      </c>
    </row>
    <row r="2384" spans="2:11" x14ac:dyDescent="0.2">
      <c r="B2384" s="72">
        <v>2379</v>
      </c>
      <c r="D2384" s="75"/>
      <c r="E2384" s="84" t="s">
        <v>282</v>
      </c>
      <c r="F2384" s="84" t="s">
        <v>905</v>
      </c>
      <c r="G2384" s="84" t="s">
        <v>3173</v>
      </c>
      <c r="H2384" s="84" t="s">
        <v>2670</v>
      </c>
      <c r="I2384" s="606">
        <v>14766</v>
      </c>
      <c r="J2384" s="105"/>
    </row>
    <row r="2385" spans="2:10" x14ac:dyDescent="0.2">
      <c r="B2385" s="72">
        <v>2380</v>
      </c>
      <c r="E2385" s="84" t="s">
        <v>2569</v>
      </c>
      <c r="F2385" s="84" t="s">
        <v>90</v>
      </c>
      <c r="G2385" s="84" t="s">
        <v>2542</v>
      </c>
      <c r="H2385" s="84" t="s">
        <v>1533</v>
      </c>
      <c r="I2385" s="606">
        <v>14781</v>
      </c>
      <c r="J2385" s="105" t="s">
        <v>940</v>
      </c>
    </row>
    <row r="2386" spans="2:10" x14ac:dyDescent="0.2">
      <c r="B2386" s="72">
        <v>2381</v>
      </c>
      <c r="E2386" s="84" t="s">
        <v>2569</v>
      </c>
      <c r="F2386" s="84" t="s">
        <v>709</v>
      </c>
      <c r="G2386" s="84" t="s">
        <v>24</v>
      </c>
      <c r="H2386" s="84" t="s">
        <v>1533</v>
      </c>
      <c r="I2386" s="606">
        <v>14578</v>
      </c>
      <c r="J2386" s="105" t="s">
        <v>940</v>
      </c>
    </row>
    <row r="2387" spans="2:10" x14ac:dyDescent="0.2">
      <c r="B2387" s="72">
        <v>2382</v>
      </c>
      <c r="E2387" s="84" t="s">
        <v>2569</v>
      </c>
      <c r="F2387" s="84" t="s">
        <v>493</v>
      </c>
      <c r="G2387" s="84" t="s">
        <v>702</v>
      </c>
      <c r="H2387" s="84" t="s">
        <v>479</v>
      </c>
      <c r="I2387" s="606">
        <v>14364</v>
      </c>
      <c r="J2387" s="105" t="s">
        <v>1245</v>
      </c>
    </row>
    <row r="2388" spans="2:10" x14ac:dyDescent="0.2">
      <c r="B2388" s="72">
        <v>2383</v>
      </c>
      <c r="E2388" s="87" t="s">
        <v>2570</v>
      </c>
      <c r="F2388" s="87" t="s">
        <v>3625</v>
      </c>
      <c r="G2388" s="87" t="s">
        <v>787</v>
      </c>
      <c r="H2388" s="87" t="s">
        <v>479</v>
      </c>
      <c r="I2388" s="609">
        <v>13114</v>
      </c>
      <c r="J2388" s="105" t="s">
        <v>940</v>
      </c>
    </row>
    <row r="2389" spans="2:10" x14ac:dyDescent="0.2">
      <c r="B2389" s="72">
        <v>2384</v>
      </c>
      <c r="D2389" s="75">
        <v>1</v>
      </c>
      <c r="E2389" s="275" t="s">
        <v>2571</v>
      </c>
      <c r="F2389" s="275" t="s">
        <v>905</v>
      </c>
      <c r="G2389" s="275" t="s">
        <v>3634</v>
      </c>
      <c r="H2389" s="275" t="s">
        <v>479</v>
      </c>
      <c r="I2389" s="642">
        <v>14726</v>
      </c>
      <c r="J2389" s="105" t="s">
        <v>940</v>
      </c>
    </row>
    <row r="2390" spans="2:10" x14ac:dyDescent="0.2">
      <c r="B2390" s="72">
        <v>2385</v>
      </c>
      <c r="D2390" s="75"/>
      <c r="E2390" s="84" t="s">
        <v>2571</v>
      </c>
      <c r="F2390" s="84" t="s">
        <v>905</v>
      </c>
      <c r="G2390" s="84" t="s">
        <v>3634</v>
      </c>
      <c r="H2390" s="84" t="s">
        <v>3945</v>
      </c>
      <c r="I2390" s="606">
        <v>14766</v>
      </c>
      <c r="J2390" s="105"/>
    </row>
    <row r="2391" spans="2:10" x14ac:dyDescent="0.2">
      <c r="B2391" s="72">
        <v>2386</v>
      </c>
      <c r="E2391" s="84" t="s">
        <v>2571</v>
      </c>
      <c r="F2391" s="84" t="s">
        <v>522</v>
      </c>
      <c r="G2391" s="84" t="s">
        <v>509</v>
      </c>
      <c r="H2391" s="645" t="s">
        <v>3046</v>
      </c>
      <c r="I2391" s="606">
        <v>14703</v>
      </c>
      <c r="J2391" s="105" t="s">
        <v>940</v>
      </c>
    </row>
    <row r="2392" spans="2:10" x14ac:dyDescent="0.2">
      <c r="B2392" s="72">
        <v>2387</v>
      </c>
      <c r="D2392" s="75">
        <v>1</v>
      </c>
      <c r="E2392" s="667" t="s">
        <v>3870</v>
      </c>
      <c r="F2392" s="667" t="s">
        <v>905</v>
      </c>
      <c r="G2392" s="667" t="s">
        <v>3979</v>
      </c>
      <c r="H2392" s="112" t="s">
        <v>1533</v>
      </c>
      <c r="I2392" s="605">
        <v>14313</v>
      </c>
      <c r="J2392" s="105" t="s">
        <v>940</v>
      </c>
    </row>
    <row r="2393" spans="2:10" x14ac:dyDescent="0.2">
      <c r="B2393" s="72">
        <v>2388</v>
      </c>
      <c r="D2393" s="75">
        <v>1</v>
      </c>
      <c r="E2393" s="112" t="s">
        <v>3870</v>
      </c>
      <c r="F2393" s="112" t="s">
        <v>905</v>
      </c>
      <c r="G2393" s="112" t="s">
        <v>3979</v>
      </c>
      <c r="H2393" s="112" t="s">
        <v>1469</v>
      </c>
      <c r="I2393" s="605">
        <v>14552</v>
      </c>
      <c r="J2393" s="105" t="s">
        <v>940</v>
      </c>
    </row>
    <row r="2394" spans="2:10" x14ac:dyDescent="0.2">
      <c r="B2394" s="72">
        <v>2389</v>
      </c>
      <c r="D2394" s="75"/>
      <c r="E2394" s="84" t="s">
        <v>3870</v>
      </c>
      <c r="F2394" s="84" t="s">
        <v>905</v>
      </c>
      <c r="G2394" s="84" t="s">
        <v>3979</v>
      </c>
      <c r="H2394" s="84" t="s">
        <v>1468</v>
      </c>
      <c r="I2394" s="606">
        <v>14781</v>
      </c>
      <c r="J2394" s="105" t="s">
        <v>940</v>
      </c>
    </row>
    <row r="2395" spans="2:10" x14ac:dyDescent="0.2">
      <c r="B2395" s="72">
        <v>2390</v>
      </c>
      <c r="E2395" s="87" t="s">
        <v>3447</v>
      </c>
      <c r="F2395" s="87" t="s">
        <v>2967</v>
      </c>
      <c r="G2395" s="87" t="s">
        <v>909</v>
      </c>
      <c r="H2395" s="654" t="s">
        <v>3046</v>
      </c>
      <c r="I2395" s="609">
        <v>13142</v>
      </c>
      <c r="J2395" s="105" t="s">
        <v>940</v>
      </c>
    </row>
    <row r="2396" spans="2:10" x14ac:dyDescent="0.2">
      <c r="B2396" s="72">
        <v>2391</v>
      </c>
      <c r="D2396" s="75">
        <v>1</v>
      </c>
      <c r="E2396" s="275" t="s">
        <v>2572</v>
      </c>
      <c r="F2396" s="275" t="s">
        <v>3574</v>
      </c>
      <c r="G2396" s="275" t="s">
        <v>2573</v>
      </c>
      <c r="H2396" s="275" t="s">
        <v>479</v>
      </c>
      <c r="I2396" s="642">
        <v>13924</v>
      </c>
      <c r="J2396" s="105" t="s">
        <v>940</v>
      </c>
    </row>
    <row r="2397" spans="2:10" x14ac:dyDescent="0.2">
      <c r="B2397" s="72">
        <v>2392</v>
      </c>
      <c r="D2397" s="75"/>
      <c r="E2397" s="84" t="s">
        <v>2572</v>
      </c>
      <c r="F2397" s="84" t="s">
        <v>3574</v>
      </c>
      <c r="G2397" s="84" t="s">
        <v>2573</v>
      </c>
      <c r="H2397" s="84" t="s">
        <v>3943</v>
      </c>
      <c r="I2397" s="606">
        <v>14766</v>
      </c>
      <c r="J2397" s="105"/>
    </row>
    <row r="2398" spans="2:10" x14ac:dyDescent="0.2">
      <c r="B2398" s="72">
        <v>2393</v>
      </c>
      <c r="E2398" s="343" t="s">
        <v>3871</v>
      </c>
      <c r="F2398" s="343" t="s">
        <v>3625</v>
      </c>
      <c r="G2398" s="343" t="s">
        <v>515</v>
      </c>
      <c r="H2398" s="343" t="s">
        <v>1533</v>
      </c>
      <c r="I2398" s="493">
        <v>14873</v>
      </c>
      <c r="J2398" s="105" t="s">
        <v>940</v>
      </c>
    </row>
    <row r="2399" spans="2:10" x14ac:dyDescent="0.2">
      <c r="B2399" s="72">
        <v>2394</v>
      </c>
      <c r="D2399" s="75">
        <v>1</v>
      </c>
      <c r="E2399" s="667" t="s">
        <v>3872</v>
      </c>
      <c r="F2399" s="667" t="s">
        <v>506</v>
      </c>
      <c r="G2399" s="667" t="s">
        <v>1770</v>
      </c>
      <c r="H2399" s="112" t="s">
        <v>1533</v>
      </c>
      <c r="I2399" s="605">
        <v>13821</v>
      </c>
      <c r="J2399" s="105" t="s">
        <v>940</v>
      </c>
    </row>
    <row r="2400" spans="2:10" x14ac:dyDescent="0.2">
      <c r="B2400" s="72">
        <v>2395</v>
      </c>
      <c r="D2400" s="75"/>
      <c r="E2400" s="84" t="s">
        <v>4104</v>
      </c>
      <c r="F2400" s="84" t="s">
        <v>506</v>
      </c>
      <c r="G2400" s="84" t="s">
        <v>1770</v>
      </c>
      <c r="H2400" s="84" t="s">
        <v>1469</v>
      </c>
      <c r="I2400" s="613">
        <v>14490</v>
      </c>
      <c r="J2400" s="105" t="s">
        <v>940</v>
      </c>
    </row>
    <row r="2401" spans="2:10" x14ac:dyDescent="0.2">
      <c r="B2401" s="72">
        <v>2396</v>
      </c>
      <c r="E2401" s="89" t="s">
        <v>3692</v>
      </c>
      <c r="F2401" s="89" t="s">
        <v>698</v>
      </c>
      <c r="G2401" s="89" t="s">
        <v>909</v>
      </c>
      <c r="H2401" s="89" t="s">
        <v>1469</v>
      </c>
      <c r="I2401" s="607">
        <v>13197</v>
      </c>
      <c r="J2401" s="105" t="s">
        <v>940</v>
      </c>
    </row>
    <row r="2402" spans="2:10" ht="13.5" thickBot="1" x14ac:dyDescent="0.25">
      <c r="B2402" s="72">
        <v>2397</v>
      </c>
      <c r="E2402" s="343" t="s">
        <v>3693</v>
      </c>
      <c r="F2402" s="343" t="s">
        <v>96</v>
      </c>
      <c r="G2402" s="343" t="s">
        <v>106</v>
      </c>
      <c r="H2402" s="343" t="s">
        <v>1469</v>
      </c>
      <c r="I2402" s="493">
        <v>13116</v>
      </c>
      <c r="J2402" s="105" t="s">
        <v>940</v>
      </c>
    </row>
    <row r="2403" spans="2:10" x14ac:dyDescent="0.2">
      <c r="B2403" s="72">
        <v>2398</v>
      </c>
      <c r="D2403" s="649">
        <v>1</v>
      </c>
      <c r="E2403" s="112" t="s">
        <v>1733</v>
      </c>
      <c r="F2403" s="112" t="s">
        <v>90</v>
      </c>
      <c r="G2403" s="112" t="s">
        <v>707</v>
      </c>
      <c r="H2403" s="112" t="s">
        <v>2770</v>
      </c>
      <c r="I2403" s="605">
        <v>13197</v>
      </c>
      <c r="J2403" s="105" t="s">
        <v>940</v>
      </c>
    </row>
    <row r="2404" spans="2:10" ht="13.5" thickBot="1" x14ac:dyDescent="0.25">
      <c r="B2404" s="72">
        <v>2399</v>
      </c>
      <c r="D2404" s="650"/>
      <c r="E2404" s="84" t="s">
        <v>1733</v>
      </c>
      <c r="F2404" s="84" t="s">
        <v>90</v>
      </c>
      <c r="G2404" s="84" t="s">
        <v>707</v>
      </c>
      <c r="H2404" s="84" t="s">
        <v>2775</v>
      </c>
      <c r="I2404" s="606">
        <v>14231</v>
      </c>
      <c r="J2404" s="105" t="s">
        <v>939</v>
      </c>
    </row>
    <row r="2405" spans="2:10" x14ac:dyDescent="0.2">
      <c r="B2405" s="72">
        <v>2400</v>
      </c>
      <c r="D2405" s="649">
        <v>1</v>
      </c>
      <c r="E2405" s="112" t="s">
        <v>2574</v>
      </c>
      <c r="F2405" s="112" t="s">
        <v>96</v>
      </c>
      <c r="G2405" s="112" t="s">
        <v>787</v>
      </c>
      <c r="H2405" s="112" t="s">
        <v>479</v>
      </c>
      <c r="I2405" s="605">
        <v>13114</v>
      </c>
      <c r="J2405" s="105" t="s">
        <v>940</v>
      </c>
    </row>
    <row r="2406" spans="2:10" x14ac:dyDescent="0.2">
      <c r="B2406" s="72">
        <v>2401</v>
      </c>
      <c r="D2406" s="651">
        <v>1</v>
      </c>
      <c r="E2406" s="275" t="s">
        <v>2574</v>
      </c>
      <c r="F2406" s="275" t="s">
        <v>96</v>
      </c>
      <c r="G2406" s="275" t="s">
        <v>787</v>
      </c>
      <c r="H2406" s="275" t="s">
        <v>2535</v>
      </c>
      <c r="I2406" s="642">
        <v>13947</v>
      </c>
      <c r="J2406" s="105" t="s">
        <v>940</v>
      </c>
    </row>
    <row r="2407" spans="2:10" ht="13.5" thickBot="1" x14ac:dyDescent="0.25">
      <c r="B2407" s="72">
        <v>2402</v>
      </c>
      <c r="D2407" s="650"/>
      <c r="E2407" s="84" t="s">
        <v>2574</v>
      </c>
      <c r="F2407" s="84" t="s">
        <v>96</v>
      </c>
      <c r="G2407" s="84" t="s">
        <v>787</v>
      </c>
      <c r="H2407" s="84" t="s">
        <v>3943</v>
      </c>
      <c r="I2407" s="606">
        <v>14766</v>
      </c>
      <c r="J2407" s="105"/>
    </row>
    <row r="2408" spans="2:10" x14ac:dyDescent="0.2">
      <c r="B2408" s="72">
        <v>2403</v>
      </c>
      <c r="E2408" s="87" t="s">
        <v>2575</v>
      </c>
      <c r="F2408" s="87" t="s">
        <v>3630</v>
      </c>
      <c r="G2408" s="87" t="s">
        <v>1640</v>
      </c>
      <c r="H2408" s="87" t="s">
        <v>479</v>
      </c>
      <c r="I2408" s="609">
        <v>13111</v>
      </c>
      <c r="J2408" s="105" t="s">
        <v>940</v>
      </c>
    </row>
    <row r="2409" spans="2:10" x14ac:dyDescent="0.2">
      <c r="B2409" s="72">
        <v>2404</v>
      </c>
      <c r="E2409" s="84" t="s">
        <v>2576</v>
      </c>
      <c r="F2409" s="84" t="s">
        <v>698</v>
      </c>
      <c r="G2409" s="84" t="s">
        <v>3888</v>
      </c>
      <c r="H2409" s="84" t="s">
        <v>479</v>
      </c>
      <c r="I2409" s="606">
        <v>14332</v>
      </c>
      <c r="J2409" s="105" t="s">
        <v>939</v>
      </c>
    </row>
    <row r="2410" spans="2:10" x14ac:dyDescent="0.2">
      <c r="B2410" s="72">
        <v>2405</v>
      </c>
      <c r="D2410" s="75">
        <v>1</v>
      </c>
      <c r="E2410" s="112" t="s">
        <v>3518</v>
      </c>
      <c r="F2410" s="112" t="s">
        <v>3519</v>
      </c>
      <c r="G2410" s="112" t="s">
        <v>3173</v>
      </c>
      <c r="H2410" s="112" t="s">
        <v>479</v>
      </c>
      <c r="I2410" s="605">
        <v>13114</v>
      </c>
      <c r="J2410" s="105" t="s">
        <v>940</v>
      </c>
    </row>
    <row r="2411" spans="2:10" x14ac:dyDescent="0.2">
      <c r="B2411" s="72">
        <v>2406</v>
      </c>
      <c r="D2411" s="75">
        <v>1</v>
      </c>
      <c r="E2411" s="275" t="s">
        <v>3518</v>
      </c>
      <c r="F2411" s="275" t="s">
        <v>3519</v>
      </c>
      <c r="G2411" s="275" t="s">
        <v>3173</v>
      </c>
      <c r="H2411" s="275" t="s">
        <v>2535</v>
      </c>
      <c r="I2411" s="642">
        <v>13531</v>
      </c>
      <c r="J2411" s="105" t="s">
        <v>940</v>
      </c>
    </row>
    <row r="2412" spans="2:10" x14ac:dyDescent="0.2">
      <c r="B2412" s="72">
        <v>2407</v>
      </c>
      <c r="D2412" s="75"/>
      <c r="E2412" s="84" t="s">
        <v>3518</v>
      </c>
      <c r="F2412" s="84" t="s">
        <v>3519</v>
      </c>
      <c r="G2412" s="84" t="s">
        <v>3173</v>
      </c>
      <c r="H2412" s="84" t="s">
        <v>3943</v>
      </c>
      <c r="I2412" s="606">
        <v>14766</v>
      </c>
      <c r="J2412" s="105"/>
    </row>
    <row r="2413" spans="2:10" x14ac:dyDescent="0.2">
      <c r="B2413" s="72">
        <v>2408</v>
      </c>
      <c r="E2413" s="84" t="s">
        <v>3520</v>
      </c>
      <c r="F2413" s="84" t="s">
        <v>493</v>
      </c>
      <c r="G2413" s="84" t="s">
        <v>3521</v>
      </c>
      <c r="H2413" s="84" t="s">
        <v>479</v>
      </c>
      <c r="I2413" s="606">
        <v>13120</v>
      </c>
      <c r="J2413" s="105" t="s">
        <v>940</v>
      </c>
    </row>
    <row r="2414" spans="2:10" ht="13.5" thickBot="1" x14ac:dyDescent="0.25">
      <c r="B2414" s="72">
        <v>2409</v>
      </c>
      <c r="E2414" s="87" t="s">
        <v>3873</v>
      </c>
      <c r="F2414" s="87" t="s">
        <v>90</v>
      </c>
      <c r="G2414" s="87" t="s">
        <v>3065</v>
      </c>
      <c r="H2414" s="87" t="s">
        <v>1533</v>
      </c>
      <c r="I2414" s="609">
        <v>13151</v>
      </c>
      <c r="J2414" s="105" t="s">
        <v>940</v>
      </c>
    </row>
    <row r="2415" spans="2:10" x14ac:dyDescent="0.2">
      <c r="B2415" s="72">
        <v>2410</v>
      </c>
      <c r="D2415" s="649">
        <v>1</v>
      </c>
      <c r="E2415" s="275" t="s">
        <v>162</v>
      </c>
      <c r="F2415" s="275" t="s">
        <v>1252</v>
      </c>
      <c r="G2415" s="275" t="s">
        <v>1640</v>
      </c>
      <c r="H2415" s="275" t="s">
        <v>3045</v>
      </c>
      <c r="I2415" s="642">
        <v>14578</v>
      </c>
      <c r="J2415" s="105" t="s">
        <v>940</v>
      </c>
    </row>
    <row r="2416" spans="2:10" ht="13.5" thickBot="1" x14ac:dyDescent="0.25">
      <c r="B2416" s="72">
        <v>2411</v>
      </c>
      <c r="D2416" s="650"/>
      <c r="E2416" s="84" t="s">
        <v>162</v>
      </c>
      <c r="F2416" s="84" t="s">
        <v>1252</v>
      </c>
      <c r="G2416" s="84" t="s">
        <v>1640</v>
      </c>
      <c r="H2416" s="84" t="s">
        <v>178</v>
      </c>
      <c r="I2416" s="606">
        <v>14766</v>
      </c>
      <c r="J2416" s="105"/>
    </row>
    <row r="2417" spans="2:10" x14ac:dyDescent="0.2">
      <c r="B2417" s="72">
        <v>2412</v>
      </c>
      <c r="D2417" s="649">
        <v>1</v>
      </c>
      <c r="E2417" s="112" t="s">
        <v>326</v>
      </c>
      <c r="F2417" s="112" t="s">
        <v>706</v>
      </c>
      <c r="G2417" s="112" t="s">
        <v>1770</v>
      </c>
      <c r="H2417" s="112" t="s">
        <v>3047</v>
      </c>
      <c r="I2417" s="605">
        <v>13148</v>
      </c>
      <c r="J2417" s="105" t="s">
        <v>940</v>
      </c>
    </row>
    <row r="2418" spans="2:10" ht="13.5" thickBot="1" x14ac:dyDescent="0.25">
      <c r="B2418" s="72">
        <v>2413</v>
      </c>
      <c r="D2418" s="650"/>
      <c r="E2418" s="84" t="s">
        <v>2999</v>
      </c>
      <c r="F2418" s="84" t="s">
        <v>706</v>
      </c>
      <c r="G2418" s="84" t="s">
        <v>1770</v>
      </c>
      <c r="H2418" s="84" t="s">
        <v>2774</v>
      </c>
      <c r="I2418" s="613" t="s">
        <v>3691</v>
      </c>
      <c r="J2418" s="105" t="s">
        <v>940</v>
      </c>
    </row>
    <row r="2419" spans="2:10" x14ac:dyDescent="0.2">
      <c r="B2419" s="72">
        <v>2414</v>
      </c>
      <c r="E2419" s="84" t="s">
        <v>824</v>
      </c>
      <c r="F2419" s="84" t="s">
        <v>905</v>
      </c>
      <c r="G2419" s="84" t="s">
        <v>702</v>
      </c>
      <c r="H2419" s="645" t="s">
        <v>3046</v>
      </c>
      <c r="I2419" s="606">
        <v>14723</v>
      </c>
      <c r="J2419" s="105" t="s">
        <v>940</v>
      </c>
    </row>
    <row r="2420" spans="2:10" x14ac:dyDescent="0.2">
      <c r="B2420" s="72">
        <v>2415</v>
      </c>
      <c r="E2420" s="84" t="s">
        <v>824</v>
      </c>
      <c r="F2420" s="84" t="s">
        <v>3286</v>
      </c>
      <c r="G2420" s="84" t="s">
        <v>3888</v>
      </c>
      <c r="H2420" s="84" t="s">
        <v>3942</v>
      </c>
      <c r="I2420" s="606">
        <v>14961</v>
      </c>
      <c r="J2420" s="105" t="s">
        <v>939</v>
      </c>
    </row>
    <row r="2421" spans="2:10" x14ac:dyDescent="0.2">
      <c r="B2421" s="72">
        <v>2416</v>
      </c>
      <c r="E2421" s="836" t="s">
        <v>824</v>
      </c>
      <c r="F2421" s="836" t="s">
        <v>3625</v>
      </c>
      <c r="G2421" s="836" t="s">
        <v>710</v>
      </c>
      <c r="H2421" s="925" t="s">
        <v>3046</v>
      </c>
      <c r="I2421" s="838">
        <v>14894</v>
      </c>
      <c r="J2421" s="105" t="s">
        <v>940</v>
      </c>
    </row>
    <row r="2422" spans="2:10" x14ac:dyDescent="0.2">
      <c r="B2422" s="72">
        <v>2417</v>
      </c>
      <c r="E2422" s="87" t="s">
        <v>1268</v>
      </c>
      <c r="F2422" s="87" t="s">
        <v>4097</v>
      </c>
      <c r="G2422" s="87" t="s">
        <v>122</v>
      </c>
      <c r="H2422" s="87" t="s">
        <v>2772</v>
      </c>
      <c r="I2422" s="609">
        <v>13197</v>
      </c>
      <c r="J2422" s="105" t="s">
        <v>940</v>
      </c>
    </row>
    <row r="2423" spans="2:10" x14ac:dyDescent="0.2">
      <c r="B2423" s="72">
        <v>2418</v>
      </c>
      <c r="E2423" s="84" t="s">
        <v>3522</v>
      </c>
      <c r="F2423" s="84" t="s">
        <v>2718</v>
      </c>
      <c r="G2423" s="84" t="s">
        <v>515</v>
      </c>
      <c r="H2423" s="84" t="s">
        <v>1533</v>
      </c>
      <c r="I2423" s="606">
        <v>14873</v>
      </c>
      <c r="J2423" s="105" t="s">
        <v>940</v>
      </c>
    </row>
    <row r="2424" spans="2:10" x14ac:dyDescent="0.2">
      <c r="B2424" s="72">
        <v>2419</v>
      </c>
      <c r="D2424" s="75">
        <v>1</v>
      </c>
      <c r="E2424" s="275" t="s">
        <v>3522</v>
      </c>
      <c r="F2424" s="275" t="s">
        <v>202</v>
      </c>
      <c r="G2424" s="275" t="s">
        <v>710</v>
      </c>
      <c r="H2424" s="275" t="s">
        <v>479</v>
      </c>
      <c r="I2424" s="642">
        <v>14553</v>
      </c>
      <c r="J2424" s="105" t="s">
        <v>940</v>
      </c>
    </row>
    <row r="2425" spans="2:10" x14ac:dyDescent="0.2">
      <c r="B2425" s="72">
        <v>2420</v>
      </c>
      <c r="D2425" s="75"/>
      <c r="E2425" s="84" t="s">
        <v>3522</v>
      </c>
      <c r="F2425" s="84" t="s">
        <v>202</v>
      </c>
      <c r="G2425" s="84" t="s">
        <v>710</v>
      </c>
      <c r="H2425" s="84" t="s">
        <v>3943</v>
      </c>
      <c r="I2425" s="606">
        <v>14766</v>
      </c>
      <c r="J2425" s="105"/>
    </row>
    <row r="2426" spans="2:10" ht="13.5" thickBot="1" x14ac:dyDescent="0.25">
      <c r="B2426" s="72">
        <v>2421</v>
      </c>
      <c r="E2426" s="84" t="s">
        <v>3522</v>
      </c>
      <c r="F2426" s="84" t="s">
        <v>3705</v>
      </c>
      <c r="G2426" s="84" t="s">
        <v>702</v>
      </c>
      <c r="H2426" s="84" t="s">
        <v>1533</v>
      </c>
      <c r="I2426" s="606">
        <v>13151</v>
      </c>
      <c r="J2426" s="105" t="s">
        <v>940</v>
      </c>
    </row>
    <row r="2427" spans="2:10" x14ac:dyDescent="0.2">
      <c r="B2427" s="72">
        <v>2422</v>
      </c>
      <c r="D2427" s="649">
        <v>1</v>
      </c>
      <c r="E2427" s="275" t="s">
        <v>460</v>
      </c>
      <c r="F2427" s="275" t="s">
        <v>905</v>
      </c>
      <c r="G2427" s="275" t="s">
        <v>3833</v>
      </c>
      <c r="H2427" s="275" t="s">
        <v>10</v>
      </c>
      <c r="I2427" s="642">
        <v>13224</v>
      </c>
      <c r="J2427" s="105" t="s">
        <v>940</v>
      </c>
    </row>
    <row r="2428" spans="2:10" ht="13.5" thickBot="1" x14ac:dyDescent="0.25">
      <c r="B2428" s="72">
        <v>2423</v>
      </c>
      <c r="D2428" s="650"/>
      <c r="E2428" s="81" t="s">
        <v>460</v>
      </c>
      <c r="F2428" s="81" t="s">
        <v>905</v>
      </c>
      <c r="G2428" s="81" t="s">
        <v>3833</v>
      </c>
      <c r="H2428" s="81" t="s">
        <v>401</v>
      </c>
      <c r="I2428" s="611">
        <v>14766</v>
      </c>
      <c r="J2428" s="105"/>
    </row>
    <row r="2429" spans="2:10" x14ac:dyDescent="0.2">
      <c r="B2429" s="72">
        <v>2424</v>
      </c>
      <c r="D2429" s="649">
        <v>1</v>
      </c>
      <c r="E2429" s="275" t="s">
        <v>3523</v>
      </c>
      <c r="F2429" s="275" t="s">
        <v>905</v>
      </c>
      <c r="G2429" s="275" t="s">
        <v>758</v>
      </c>
      <c r="H2429" s="275" t="s">
        <v>479</v>
      </c>
      <c r="I2429" s="642">
        <v>14553</v>
      </c>
      <c r="J2429" s="105" t="s">
        <v>940</v>
      </c>
    </row>
    <row r="2430" spans="2:10" ht="13.5" thickBot="1" x14ac:dyDescent="0.25">
      <c r="B2430" s="72">
        <v>2425</v>
      </c>
      <c r="D2430" s="650"/>
      <c r="E2430" s="84" t="s">
        <v>3523</v>
      </c>
      <c r="F2430" s="84" t="s">
        <v>905</v>
      </c>
      <c r="G2430" s="84" t="s">
        <v>758</v>
      </c>
      <c r="H2430" s="84" t="s">
        <v>3943</v>
      </c>
      <c r="I2430" s="606">
        <v>14766</v>
      </c>
      <c r="J2430" s="105"/>
    </row>
    <row r="2431" spans="2:10" x14ac:dyDescent="0.2">
      <c r="B2431" s="72">
        <v>2426</v>
      </c>
      <c r="D2431" s="649">
        <v>1</v>
      </c>
      <c r="E2431" s="275" t="s">
        <v>3523</v>
      </c>
      <c r="F2431" s="275" t="s">
        <v>3291</v>
      </c>
      <c r="G2431" s="275" t="s">
        <v>106</v>
      </c>
      <c r="H2431" s="275" t="s">
        <v>2535</v>
      </c>
      <c r="I2431" s="642">
        <v>13185</v>
      </c>
      <c r="J2431" s="105" t="s">
        <v>940</v>
      </c>
    </row>
    <row r="2432" spans="2:10" ht="13.5" thickBot="1" x14ac:dyDescent="0.25">
      <c r="B2432" s="72">
        <v>2427</v>
      </c>
      <c r="D2432" s="650"/>
      <c r="E2432" s="84" t="s">
        <v>3523</v>
      </c>
      <c r="F2432" s="84" t="s">
        <v>3291</v>
      </c>
      <c r="G2432" s="84" t="s">
        <v>106</v>
      </c>
      <c r="H2432" s="84" t="s">
        <v>3943</v>
      </c>
      <c r="I2432" s="606">
        <v>14766</v>
      </c>
      <c r="J2432" s="105"/>
    </row>
    <row r="2433" spans="2:10" x14ac:dyDescent="0.2">
      <c r="B2433" s="72">
        <v>2428</v>
      </c>
      <c r="E2433" s="84" t="s">
        <v>3523</v>
      </c>
      <c r="F2433" s="84" t="s">
        <v>3344</v>
      </c>
      <c r="G2433" s="84" t="s">
        <v>702</v>
      </c>
      <c r="H2433" s="84" t="s">
        <v>181</v>
      </c>
      <c r="I2433" s="606">
        <v>14766</v>
      </c>
      <c r="J2433" s="105"/>
    </row>
    <row r="2434" spans="2:10" x14ac:dyDescent="0.2">
      <c r="B2434" s="72">
        <v>2429</v>
      </c>
      <c r="E2434" s="836" t="s">
        <v>3523</v>
      </c>
      <c r="F2434" s="836" t="s">
        <v>786</v>
      </c>
      <c r="G2434" s="836" t="s">
        <v>702</v>
      </c>
      <c r="H2434" s="836" t="s">
        <v>2770</v>
      </c>
      <c r="I2434" s="838">
        <v>13334</v>
      </c>
      <c r="J2434" s="105" t="s">
        <v>1245</v>
      </c>
    </row>
    <row r="2435" spans="2:10" x14ac:dyDescent="0.2">
      <c r="B2435" s="72">
        <v>2430</v>
      </c>
      <c r="E2435" s="343" t="s">
        <v>3523</v>
      </c>
      <c r="F2435" s="343" t="s">
        <v>701</v>
      </c>
      <c r="G2435" s="343" t="s">
        <v>707</v>
      </c>
      <c r="H2435" s="343" t="s">
        <v>2770</v>
      </c>
      <c r="I2435" s="493">
        <v>14781</v>
      </c>
      <c r="J2435" s="105" t="s">
        <v>940</v>
      </c>
    </row>
    <row r="2436" spans="2:10" x14ac:dyDescent="0.2">
      <c r="B2436" s="72">
        <v>2431</v>
      </c>
      <c r="E2436" s="87" t="s">
        <v>3523</v>
      </c>
      <c r="F2436" s="87" t="s">
        <v>701</v>
      </c>
      <c r="G2436" s="87" t="s">
        <v>3524</v>
      </c>
      <c r="H2436" s="87" t="s">
        <v>479</v>
      </c>
      <c r="I2436" s="609">
        <v>13141</v>
      </c>
      <c r="J2436" s="105" t="s">
        <v>1245</v>
      </c>
    </row>
    <row r="2437" spans="2:10" x14ac:dyDescent="0.2">
      <c r="B2437" s="72">
        <v>2432</v>
      </c>
      <c r="E2437" s="81" t="s">
        <v>3523</v>
      </c>
      <c r="F2437" s="81" t="s">
        <v>103</v>
      </c>
      <c r="G2437" s="81" t="s">
        <v>702</v>
      </c>
      <c r="H2437" s="81" t="s">
        <v>479</v>
      </c>
      <c r="I2437" s="611">
        <v>14046</v>
      </c>
      <c r="J2437" s="105" t="s">
        <v>940</v>
      </c>
    </row>
    <row r="2438" spans="2:10" x14ac:dyDescent="0.2">
      <c r="B2438" s="72">
        <v>2433</v>
      </c>
      <c r="D2438" s="75">
        <v>1</v>
      </c>
      <c r="E2438" s="275" t="s">
        <v>3525</v>
      </c>
      <c r="F2438" s="275" t="s">
        <v>1381</v>
      </c>
      <c r="G2438" s="275" t="s">
        <v>3636</v>
      </c>
      <c r="H2438" s="275" t="s">
        <v>479</v>
      </c>
      <c r="I2438" s="642">
        <v>14641</v>
      </c>
      <c r="J2438" s="105" t="s">
        <v>940</v>
      </c>
    </row>
    <row r="2439" spans="2:10" x14ac:dyDescent="0.2">
      <c r="B2439" s="72">
        <v>2434</v>
      </c>
      <c r="D2439" s="75"/>
      <c r="E2439" s="84" t="s">
        <v>3525</v>
      </c>
      <c r="F2439" s="84" t="s">
        <v>1381</v>
      </c>
      <c r="G2439" s="84" t="s">
        <v>3636</v>
      </c>
      <c r="H2439" s="84" t="s">
        <v>3945</v>
      </c>
      <c r="I2439" s="606">
        <v>14766</v>
      </c>
      <c r="J2439" s="105"/>
    </row>
    <row r="2440" spans="2:10" ht="13.5" thickBot="1" x14ac:dyDescent="0.25">
      <c r="B2440" s="72">
        <v>2435</v>
      </c>
      <c r="E2440" s="87" t="s">
        <v>3526</v>
      </c>
      <c r="F2440" s="87" t="s">
        <v>3158</v>
      </c>
      <c r="G2440" s="87" t="s">
        <v>3636</v>
      </c>
      <c r="H2440" s="87" t="s">
        <v>479</v>
      </c>
      <c r="I2440" s="609">
        <v>14553</v>
      </c>
      <c r="J2440" s="105" t="s">
        <v>940</v>
      </c>
    </row>
    <row r="2441" spans="2:10" x14ac:dyDescent="0.2">
      <c r="B2441" s="72">
        <v>2436</v>
      </c>
      <c r="D2441" s="649">
        <v>1</v>
      </c>
      <c r="E2441" s="112" t="s">
        <v>3527</v>
      </c>
      <c r="F2441" s="112" t="s">
        <v>506</v>
      </c>
      <c r="G2441" s="112" t="s">
        <v>94</v>
      </c>
      <c r="H2441" s="112" t="s">
        <v>479</v>
      </c>
      <c r="I2441" s="605">
        <v>14553</v>
      </c>
      <c r="J2441" s="105" t="s">
        <v>940</v>
      </c>
    </row>
    <row r="2442" spans="2:10" x14ac:dyDescent="0.2">
      <c r="B2442" s="72">
        <v>2437</v>
      </c>
      <c r="D2442" s="651">
        <v>1</v>
      </c>
      <c r="E2442" s="275" t="s">
        <v>3527</v>
      </c>
      <c r="F2442" s="275" t="s">
        <v>506</v>
      </c>
      <c r="G2442" s="275" t="s">
        <v>94</v>
      </c>
      <c r="H2442" s="275" t="s">
        <v>2535</v>
      </c>
      <c r="I2442" s="642">
        <v>14702</v>
      </c>
      <c r="J2442" s="105" t="s">
        <v>940</v>
      </c>
    </row>
    <row r="2443" spans="2:10" ht="13.5" thickBot="1" x14ac:dyDescent="0.25">
      <c r="B2443" s="72">
        <v>2438</v>
      </c>
      <c r="D2443" s="650"/>
      <c r="E2443" s="84" t="s">
        <v>3527</v>
      </c>
      <c r="F2443" s="84" t="s">
        <v>506</v>
      </c>
      <c r="G2443" s="84" t="s">
        <v>94</v>
      </c>
      <c r="H2443" s="84" t="s">
        <v>3943</v>
      </c>
      <c r="I2443" s="606">
        <v>14766</v>
      </c>
      <c r="J2443" s="105"/>
    </row>
    <row r="2444" spans="2:10" x14ac:dyDescent="0.2">
      <c r="B2444" s="72">
        <v>2439</v>
      </c>
      <c r="D2444" s="649">
        <v>1</v>
      </c>
      <c r="E2444" s="112" t="s">
        <v>736</v>
      </c>
      <c r="F2444" s="112" t="s">
        <v>3624</v>
      </c>
      <c r="G2444" s="112" t="s">
        <v>3634</v>
      </c>
      <c r="H2444" s="112" t="s">
        <v>2535</v>
      </c>
      <c r="I2444" s="605">
        <v>13114</v>
      </c>
      <c r="J2444" s="105" t="s">
        <v>940</v>
      </c>
    </row>
    <row r="2445" spans="2:10" x14ac:dyDescent="0.2">
      <c r="B2445" s="72">
        <v>2440</v>
      </c>
      <c r="D2445" s="651">
        <v>1</v>
      </c>
      <c r="E2445" s="112" t="s">
        <v>736</v>
      </c>
      <c r="F2445" s="112" t="s">
        <v>3624</v>
      </c>
      <c r="G2445" s="112" t="s">
        <v>3634</v>
      </c>
      <c r="H2445" s="112" t="s">
        <v>2531</v>
      </c>
      <c r="I2445" s="605">
        <v>13933</v>
      </c>
      <c r="J2445" s="105" t="s">
        <v>940</v>
      </c>
    </row>
    <row r="2446" spans="2:10" x14ac:dyDescent="0.2">
      <c r="B2446" s="72">
        <v>2441</v>
      </c>
      <c r="D2446" s="651">
        <v>1</v>
      </c>
      <c r="E2446" s="275" t="s">
        <v>736</v>
      </c>
      <c r="F2446" s="275" t="s">
        <v>3624</v>
      </c>
      <c r="G2446" s="275" t="s">
        <v>3634</v>
      </c>
      <c r="H2446" s="275" t="s">
        <v>2782</v>
      </c>
      <c r="I2446" s="642">
        <v>14284</v>
      </c>
      <c r="J2446" s="105" t="s">
        <v>1706</v>
      </c>
    </row>
    <row r="2447" spans="2:10" ht="13.5" thickBot="1" x14ac:dyDescent="0.25">
      <c r="B2447" s="72">
        <v>2442</v>
      </c>
      <c r="D2447" s="650"/>
      <c r="E2447" s="84" t="s">
        <v>736</v>
      </c>
      <c r="F2447" s="84" t="s">
        <v>3624</v>
      </c>
      <c r="G2447" s="84" t="s">
        <v>3634</v>
      </c>
      <c r="H2447" s="84" t="s">
        <v>2670</v>
      </c>
      <c r="I2447" s="606">
        <v>14766</v>
      </c>
      <c r="J2447" s="105"/>
    </row>
    <row r="2448" spans="2:10" x14ac:dyDescent="0.2">
      <c r="B2448" s="72">
        <v>2443</v>
      </c>
      <c r="E2448" s="836" t="s">
        <v>3874</v>
      </c>
      <c r="F2448" s="836" t="s">
        <v>493</v>
      </c>
      <c r="G2448" s="836" t="s">
        <v>702</v>
      </c>
      <c r="H2448" s="836" t="s">
        <v>1533</v>
      </c>
      <c r="I2448" s="838">
        <v>14237</v>
      </c>
      <c r="J2448" s="105" t="s">
        <v>1245</v>
      </c>
    </row>
    <row r="2449" spans="2:10" x14ac:dyDescent="0.2">
      <c r="B2449" s="72">
        <v>2444</v>
      </c>
      <c r="E2449" s="84" t="s">
        <v>3875</v>
      </c>
      <c r="F2449" s="84" t="s">
        <v>3624</v>
      </c>
      <c r="G2449" s="84" t="s">
        <v>3631</v>
      </c>
      <c r="H2449" s="84" t="s">
        <v>1533</v>
      </c>
      <c r="I2449" s="606">
        <v>14873</v>
      </c>
      <c r="J2449" s="105" t="s">
        <v>940</v>
      </c>
    </row>
    <row r="2450" spans="2:10" x14ac:dyDescent="0.2">
      <c r="B2450" s="72">
        <v>2445</v>
      </c>
      <c r="E2450" s="81" t="s">
        <v>3128</v>
      </c>
      <c r="F2450" s="81" t="s">
        <v>96</v>
      </c>
      <c r="G2450" s="81" t="s">
        <v>1640</v>
      </c>
      <c r="H2450" s="81" t="s">
        <v>2771</v>
      </c>
      <c r="I2450" s="611">
        <v>13131</v>
      </c>
      <c r="J2450" s="105" t="s">
        <v>940</v>
      </c>
    </row>
    <row r="2451" spans="2:10" x14ac:dyDescent="0.2">
      <c r="B2451" s="72">
        <v>2446</v>
      </c>
      <c r="E2451" s="84" t="s">
        <v>1734</v>
      </c>
      <c r="F2451" s="84" t="s">
        <v>2022</v>
      </c>
      <c r="G2451" s="84" t="s">
        <v>3890</v>
      </c>
      <c r="H2451" s="84" t="s">
        <v>2770</v>
      </c>
      <c r="I2451" s="606">
        <v>13933</v>
      </c>
      <c r="J2451" s="105" t="s">
        <v>940</v>
      </c>
    </row>
    <row r="2452" spans="2:10" x14ac:dyDescent="0.2">
      <c r="B2452" s="72">
        <v>2447</v>
      </c>
      <c r="E2452" s="87" t="s">
        <v>2796</v>
      </c>
      <c r="F2452" s="87" t="s">
        <v>905</v>
      </c>
      <c r="G2452" s="87" t="s">
        <v>3888</v>
      </c>
      <c r="H2452" s="87" t="s">
        <v>1533</v>
      </c>
      <c r="I2452" s="609">
        <v>13151</v>
      </c>
      <c r="J2452" s="105" t="s">
        <v>940</v>
      </c>
    </row>
    <row r="2453" spans="2:10" x14ac:dyDescent="0.2">
      <c r="B2453" s="72">
        <v>2448</v>
      </c>
      <c r="E2453" s="84" t="s">
        <v>2796</v>
      </c>
      <c r="F2453" s="84" t="s">
        <v>914</v>
      </c>
      <c r="G2453" s="84" t="s">
        <v>702</v>
      </c>
      <c r="H2453" s="84" t="s">
        <v>479</v>
      </c>
      <c r="I2453" s="606">
        <v>14553</v>
      </c>
      <c r="J2453" s="105" t="s">
        <v>940</v>
      </c>
    </row>
    <row r="2454" spans="2:10" x14ac:dyDescent="0.2">
      <c r="B2454" s="72">
        <v>2449</v>
      </c>
      <c r="E2454" s="850" t="s">
        <v>2796</v>
      </c>
      <c r="F2454" s="850" t="s">
        <v>90</v>
      </c>
      <c r="G2454" s="850" t="s">
        <v>3153</v>
      </c>
      <c r="H2454" s="850" t="s">
        <v>1469</v>
      </c>
      <c r="I2454" s="852">
        <v>13116</v>
      </c>
      <c r="J2454" s="105" t="s">
        <v>940</v>
      </c>
    </row>
    <row r="2455" spans="2:10" x14ac:dyDescent="0.2">
      <c r="B2455" s="72">
        <v>2450</v>
      </c>
      <c r="E2455" s="88" t="s">
        <v>2796</v>
      </c>
      <c r="F2455" s="88" t="s">
        <v>93</v>
      </c>
      <c r="G2455" s="88" t="s">
        <v>702</v>
      </c>
      <c r="H2455" s="88" t="s">
        <v>479</v>
      </c>
      <c r="I2455" s="608">
        <v>13111</v>
      </c>
      <c r="J2455" s="105" t="s">
        <v>940</v>
      </c>
    </row>
    <row r="2456" spans="2:10" x14ac:dyDescent="0.2">
      <c r="B2456" s="72">
        <v>2451</v>
      </c>
      <c r="E2456" s="81" t="s">
        <v>825</v>
      </c>
      <c r="F2456" s="81" t="s">
        <v>3158</v>
      </c>
      <c r="G2456" s="81" t="s">
        <v>243</v>
      </c>
      <c r="H2456" s="81" t="s">
        <v>3942</v>
      </c>
      <c r="I2456" s="611">
        <v>13197</v>
      </c>
      <c r="J2456" s="105" t="s">
        <v>940</v>
      </c>
    </row>
    <row r="2457" spans="2:10" x14ac:dyDescent="0.2">
      <c r="B2457" s="72">
        <v>2452</v>
      </c>
      <c r="E2457" s="84" t="s">
        <v>3876</v>
      </c>
      <c r="F2457" s="84" t="s">
        <v>3877</v>
      </c>
      <c r="G2457" s="84" t="s">
        <v>710</v>
      </c>
      <c r="H2457" s="84" t="s">
        <v>1533</v>
      </c>
      <c r="I2457" s="606">
        <v>13308</v>
      </c>
      <c r="J2457" s="105" t="s">
        <v>940</v>
      </c>
    </row>
    <row r="2458" spans="2:10" x14ac:dyDescent="0.2">
      <c r="B2458" s="72">
        <v>2453</v>
      </c>
      <c r="E2458" s="84" t="s">
        <v>3448</v>
      </c>
      <c r="F2458" s="84" t="s">
        <v>698</v>
      </c>
      <c r="G2458" s="84" t="s">
        <v>3888</v>
      </c>
      <c r="H2458" s="645" t="s">
        <v>3046</v>
      </c>
      <c r="I2458" s="606">
        <v>14894</v>
      </c>
      <c r="J2458" s="105" t="s">
        <v>940</v>
      </c>
    </row>
    <row r="2459" spans="2:10" ht="13.5" thickBot="1" x14ac:dyDescent="0.25">
      <c r="B2459" s="72">
        <v>2454</v>
      </c>
      <c r="E2459" s="87" t="s">
        <v>2359</v>
      </c>
      <c r="F2459" s="87" t="s">
        <v>96</v>
      </c>
      <c r="G2459" s="87" t="s">
        <v>3173</v>
      </c>
      <c r="H2459" s="87" t="s">
        <v>1469</v>
      </c>
      <c r="I2459" s="609">
        <v>13151</v>
      </c>
      <c r="J2459" s="105" t="s">
        <v>940</v>
      </c>
    </row>
    <row r="2460" spans="2:10" x14ac:dyDescent="0.2">
      <c r="B2460" s="72">
        <v>2455</v>
      </c>
      <c r="D2460" s="649">
        <v>1</v>
      </c>
      <c r="E2460" s="275" t="s">
        <v>2359</v>
      </c>
      <c r="F2460" s="275" t="s">
        <v>3625</v>
      </c>
      <c r="G2460" s="275" t="s">
        <v>906</v>
      </c>
      <c r="H2460" s="275" t="s">
        <v>479</v>
      </c>
      <c r="I2460" s="642">
        <v>14276</v>
      </c>
      <c r="J2460" s="105" t="s">
        <v>940</v>
      </c>
    </row>
    <row r="2461" spans="2:10" ht="13.5" thickBot="1" x14ac:dyDescent="0.25">
      <c r="B2461" s="72">
        <v>2456</v>
      </c>
      <c r="D2461" s="650"/>
      <c r="E2461" s="84" t="s">
        <v>2359</v>
      </c>
      <c r="F2461" s="84" t="s">
        <v>3625</v>
      </c>
      <c r="G2461" s="84" t="s">
        <v>906</v>
      </c>
      <c r="H2461" s="84" t="s">
        <v>3943</v>
      </c>
      <c r="I2461" s="606">
        <v>14766</v>
      </c>
      <c r="J2461" s="105"/>
    </row>
    <row r="2462" spans="2:10" x14ac:dyDescent="0.2">
      <c r="B2462" s="72">
        <v>2457</v>
      </c>
      <c r="D2462" s="649">
        <v>1</v>
      </c>
      <c r="E2462" s="275" t="s">
        <v>2359</v>
      </c>
      <c r="F2462" s="275" t="s">
        <v>3625</v>
      </c>
      <c r="G2462" s="275" t="s">
        <v>906</v>
      </c>
      <c r="H2462" s="275" t="s">
        <v>479</v>
      </c>
      <c r="I2462" s="642">
        <v>14578</v>
      </c>
      <c r="J2462" s="105" t="s">
        <v>940</v>
      </c>
    </row>
    <row r="2463" spans="2:10" ht="13.5" thickBot="1" x14ac:dyDescent="0.25">
      <c r="B2463" s="72">
        <v>2458</v>
      </c>
      <c r="D2463" s="650"/>
      <c r="E2463" s="84" t="s">
        <v>2359</v>
      </c>
      <c r="F2463" s="84" t="s">
        <v>3625</v>
      </c>
      <c r="G2463" s="84" t="s">
        <v>906</v>
      </c>
      <c r="H2463" s="84" t="s">
        <v>178</v>
      </c>
      <c r="I2463" s="606">
        <v>14766</v>
      </c>
      <c r="J2463" s="105"/>
    </row>
    <row r="2464" spans="2:10" x14ac:dyDescent="0.2">
      <c r="B2464" s="72">
        <v>2459</v>
      </c>
      <c r="E2464" s="84" t="s">
        <v>2359</v>
      </c>
      <c r="F2464" s="84" t="s">
        <v>706</v>
      </c>
      <c r="G2464" s="84" t="s">
        <v>488</v>
      </c>
      <c r="H2464" s="84" t="s">
        <v>2770</v>
      </c>
      <c r="I2464" s="606">
        <v>13754</v>
      </c>
      <c r="J2464" s="105" t="s">
        <v>940</v>
      </c>
    </row>
    <row r="2465" spans="2:10" ht="13.5" thickBot="1" x14ac:dyDescent="0.25">
      <c r="B2465" s="72">
        <v>2460</v>
      </c>
      <c r="E2465" s="84" t="s">
        <v>2360</v>
      </c>
      <c r="F2465" s="84" t="s">
        <v>786</v>
      </c>
      <c r="G2465" s="84" t="s">
        <v>702</v>
      </c>
      <c r="H2465" s="84" t="s">
        <v>479</v>
      </c>
      <c r="I2465" s="606">
        <v>14703</v>
      </c>
      <c r="J2465" s="105" t="s">
        <v>940</v>
      </c>
    </row>
    <row r="2466" spans="2:10" x14ac:dyDescent="0.2">
      <c r="B2466" s="72">
        <v>2461</v>
      </c>
      <c r="D2466" s="649">
        <v>1</v>
      </c>
      <c r="E2466" s="275" t="s">
        <v>2361</v>
      </c>
      <c r="F2466" s="275" t="s">
        <v>3624</v>
      </c>
      <c r="G2466" s="275" t="s">
        <v>488</v>
      </c>
      <c r="H2466" s="275" t="s">
        <v>479</v>
      </c>
      <c r="I2466" s="642">
        <v>13925</v>
      </c>
      <c r="J2466" s="105" t="s">
        <v>939</v>
      </c>
    </row>
    <row r="2467" spans="2:10" ht="13.5" thickBot="1" x14ac:dyDescent="0.25">
      <c r="B2467" s="72">
        <v>2462</v>
      </c>
      <c r="D2467" s="650"/>
      <c r="E2467" s="84" t="s">
        <v>2361</v>
      </c>
      <c r="F2467" s="84" t="s">
        <v>3624</v>
      </c>
      <c r="G2467" s="84" t="s">
        <v>488</v>
      </c>
      <c r="H2467" s="84" t="s">
        <v>175</v>
      </c>
      <c r="I2467" s="606">
        <v>15117</v>
      </c>
      <c r="J2467" s="105"/>
    </row>
    <row r="2468" spans="2:10" x14ac:dyDescent="0.2">
      <c r="B2468" s="72">
        <v>2463</v>
      </c>
      <c r="D2468" s="649">
        <v>1</v>
      </c>
      <c r="E2468" s="275" t="s">
        <v>2362</v>
      </c>
      <c r="F2468" s="275" t="s">
        <v>90</v>
      </c>
      <c r="G2468" s="275" t="s">
        <v>3580</v>
      </c>
      <c r="H2468" s="275" t="s">
        <v>479</v>
      </c>
      <c r="I2468" s="642">
        <v>14553</v>
      </c>
      <c r="J2468" s="105" t="s">
        <v>940</v>
      </c>
    </row>
    <row r="2469" spans="2:10" ht="13.5" thickBot="1" x14ac:dyDescent="0.25">
      <c r="B2469" s="72">
        <v>2464</v>
      </c>
      <c r="D2469" s="650"/>
      <c r="E2469" s="84" t="s">
        <v>2362</v>
      </c>
      <c r="F2469" s="84" t="s">
        <v>90</v>
      </c>
      <c r="G2469" s="84" t="s">
        <v>3580</v>
      </c>
      <c r="H2469" s="84" t="s">
        <v>3943</v>
      </c>
      <c r="I2469" s="606">
        <v>14766</v>
      </c>
      <c r="J2469" s="105"/>
    </row>
    <row r="2470" spans="2:10" ht="13.5" thickBot="1" x14ac:dyDescent="0.25">
      <c r="B2470" s="72">
        <v>2465</v>
      </c>
      <c r="E2470" s="89" t="s">
        <v>3878</v>
      </c>
      <c r="F2470" s="89" t="s">
        <v>3626</v>
      </c>
      <c r="G2470" s="89" t="s">
        <v>3879</v>
      </c>
      <c r="H2470" s="89" t="s">
        <v>1533</v>
      </c>
      <c r="I2470" s="607">
        <v>13151</v>
      </c>
      <c r="J2470" s="105" t="s">
        <v>940</v>
      </c>
    </row>
    <row r="2471" spans="2:10" x14ac:dyDescent="0.2">
      <c r="B2471" s="72">
        <v>2466</v>
      </c>
      <c r="D2471" s="649">
        <v>1</v>
      </c>
      <c r="E2471" s="112" t="s">
        <v>2363</v>
      </c>
      <c r="F2471" s="112" t="s">
        <v>3624</v>
      </c>
      <c r="G2471" s="112" t="s">
        <v>702</v>
      </c>
      <c r="H2471" s="112" t="s">
        <v>479</v>
      </c>
      <c r="I2471" s="605">
        <v>13933</v>
      </c>
      <c r="J2471" s="105" t="s">
        <v>940</v>
      </c>
    </row>
    <row r="2472" spans="2:10" x14ac:dyDescent="0.2">
      <c r="B2472" s="72">
        <v>2467</v>
      </c>
      <c r="D2472" s="651">
        <v>1</v>
      </c>
      <c r="E2472" s="275" t="s">
        <v>2363</v>
      </c>
      <c r="F2472" s="275" t="s">
        <v>3624</v>
      </c>
      <c r="G2472" s="275" t="s">
        <v>702</v>
      </c>
      <c r="H2472" s="275" t="s">
        <v>2535</v>
      </c>
      <c r="I2472" s="642">
        <v>14701</v>
      </c>
      <c r="J2472" s="105" t="s">
        <v>940</v>
      </c>
    </row>
    <row r="2473" spans="2:10" ht="13.5" thickBot="1" x14ac:dyDescent="0.25">
      <c r="B2473" s="72">
        <v>2468</v>
      </c>
      <c r="D2473" s="650"/>
      <c r="E2473" s="84" t="s">
        <v>2363</v>
      </c>
      <c r="F2473" s="84" t="s">
        <v>3624</v>
      </c>
      <c r="G2473" s="84" t="s">
        <v>702</v>
      </c>
      <c r="H2473" s="84" t="s">
        <v>3945</v>
      </c>
      <c r="I2473" s="606">
        <v>14766</v>
      </c>
      <c r="J2473" s="105"/>
    </row>
    <row r="2474" spans="2:10" x14ac:dyDescent="0.2">
      <c r="B2474" s="72">
        <v>2469</v>
      </c>
      <c r="D2474" s="649">
        <v>1</v>
      </c>
      <c r="E2474" s="275" t="s">
        <v>2364</v>
      </c>
      <c r="F2474" s="275" t="s">
        <v>3624</v>
      </c>
      <c r="G2474" s="275" t="s">
        <v>707</v>
      </c>
      <c r="H2474" s="275" t="s">
        <v>479</v>
      </c>
      <c r="I2474" s="642">
        <v>14553</v>
      </c>
      <c r="J2474" s="105" t="s">
        <v>940</v>
      </c>
    </row>
    <row r="2475" spans="2:10" ht="13.5" thickBot="1" x14ac:dyDescent="0.25">
      <c r="B2475" s="72">
        <v>2470</v>
      </c>
      <c r="D2475" s="650"/>
      <c r="E2475" s="84" t="s">
        <v>2364</v>
      </c>
      <c r="F2475" s="84" t="s">
        <v>3624</v>
      </c>
      <c r="G2475" s="84" t="s">
        <v>707</v>
      </c>
      <c r="H2475" s="84" t="s">
        <v>178</v>
      </c>
      <c r="I2475" s="606">
        <v>14766</v>
      </c>
      <c r="J2475" s="105"/>
    </row>
    <row r="2476" spans="2:10" x14ac:dyDescent="0.2">
      <c r="B2476" s="72">
        <v>2471</v>
      </c>
      <c r="E2476" s="836" t="s">
        <v>826</v>
      </c>
      <c r="F2476" s="836" t="s">
        <v>709</v>
      </c>
      <c r="G2476" s="836" t="s">
        <v>94</v>
      </c>
      <c r="H2476" s="836" t="s">
        <v>3942</v>
      </c>
      <c r="I2476" s="838">
        <v>13609</v>
      </c>
      <c r="J2476" s="105" t="s">
        <v>1245</v>
      </c>
    </row>
    <row r="2477" spans="2:10" x14ac:dyDescent="0.2">
      <c r="B2477" s="72">
        <v>2472</v>
      </c>
      <c r="D2477" s="75">
        <v>1</v>
      </c>
      <c r="E2477" s="275" t="s">
        <v>461</v>
      </c>
      <c r="F2477" s="275" t="s">
        <v>202</v>
      </c>
      <c r="G2477" s="275" t="s">
        <v>2697</v>
      </c>
      <c r="H2477" s="275" t="s">
        <v>10</v>
      </c>
      <c r="I2477" s="642">
        <v>14455</v>
      </c>
      <c r="J2477" s="105" t="s">
        <v>939</v>
      </c>
    </row>
    <row r="2478" spans="2:10" x14ac:dyDescent="0.2">
      <c r="B2478" s="72">
        <v>2473</v>
      </c>
      <c r="D2478" s="75"/>
      <c r="E2478" s="84" t="s">
        <v>461</v>
      </c>
      <c r="F2478" s="84" t="s">
        <v>202</v>
      </c>
      <c r="G2478" s="84" t="s">
        <v>2697</v>
      </c>
      <c r="H2478" s="84" t="s">
        <v>401</v>
      </c>
      <c r="I2478" s="606">
        <v>14766</v>
      </c>
      <c r="J2478" s="105"/>
    </row>
    <row r="2479" spans="2:10" ht="13.5" thickBot="1" x14ac:dyDescent="0.25">
      <c r="B2479" s="72">
        <v>2474</v>
      </c>
      <c r="E2479" s="84" t="s">
        <v>1735</v>
      </c>
      <c r="F2479" s="84" t="s">
        <v>3286</v>
      </c>
      <c r="G2479" s="84" t="s">
        <v>3634</v>
      </c>
      <c r="H2479" s="84" t="s">
        <v>2770</v>
      </c>
      <c r="I2479" s="606">
        <v>13266</v>
      </c>
      <c r="J2479" s="105" t="s">
        <v>940</v>
      </c>
    </row>
    <row r="2480" spans="2:10" x14ac:dyDescent="0.2">
      <c r="B2480" s="72">
        <v>2475</v>
      </c>
      <c r="D2480" s="649">
        <v>1</v>
      </c>
      <c r="E2480" s="275" t="s">
        <v>2365</v>
      </c>
      <c r="F2480" s="275" t="s">
        <v>493</v>
      </c>
      <c r="G2480" s="275" t="s">
        <v>515</v>
      </c>
      <c r="H2480" s="275" t="s">
        <v>479</v>
      </c>
      <c r="I2480" s="642">
        <v>14457</v>
      </c>
      <c r="J2480" s="105" t="s">
        <v>940</v>
      </c>
    </row>
    <row r="2481" spans="2:10" ht="13.5" thickBot="1" x14ac:dyDescent="0.25">
      <c r="B2481" s="72">
        <v>2476</v>
      </c>
      <c r="D2481" s="650"/>
      <c r="E2481" s="84" t="s">
        <v>2365</v>
      </c>
      <c r="F2481" s="84" t="s">
        <v>493</v>
      </c>
      <c r="G2481" s="84" t="s">
        <v>515</v>
      </c>
      <c r="H2481" s="84" t="s">
        <v>3944</v>
      </c>
      <c r="I2481" s="606">
        <v>14766</v>
      </c>
      <c r="J2481" s="105"/>
    </row>
    <row r="2482" spans="2:10" x14ac:dyDescent="0.2">
      <c r="B2482" s="72">
        <v>2477</v>
      </c>
      <c r="D2482" s="649">
        <v>1</v>
      </c>
      <c r="E2482" s="275" t="s">
        <v>2366</v>
      </c>
      <c r="F2482" s="275" t="s">
        <v>698</v>
      </c>
      <c r="G2482" s="275" t="s">
        <v>906</v>
      </c>
      <c r="H2482" s="275" t="s">
        <v>479</v>
      </c>
      <c r="I2482" s="642">
        <v>13928</v>
      </c>
      <c r="J2482" s="105" t="s">
        <v>940</v>
      </c>
    </row>
    <row r="2483" spans="2:10" ht="13.5" thickBot="1" x14ac:dyDescent="0.25">
      <c r="B2483" s="72">
        <v>2478</v>
      </c>
      <c r="D2483" s="650"/>
      <c r="E2483" s="84" t="s">
        <v>2366</v>
      </c>
      <c r="F2483" s="84" t="s">
        <v>698</v>
      </c>
      <c r="G2483" s="84" t="s">
        <v>906</v>
      </c>
      <c r="H2483" s="84" t="s">
        <v>3943</v>
      </c>
      <c r="I2483" s="606">
        <v>14766</v>
      </c>
      <c r="J2483" s="105"/>
    </row>
    <row r="2484" spans="2:10" x14ac:dyDescent="0.2">
      <c r="B2484" s="72">
        <v>2479</v>
      </c>
      <c r="E2484" s="87" t="s">
        <v>350</v>
      </c>
      <c r="F2484" s="87" t="s">
        <v>3168</v>
      </c>
      <c r="G2484" s="87" t="s">
        <v>702</v>
      </c>
      <c r="H2484" s="87" t="s">
        <v>2782</v>
      </c>
      <c r="I2484" s="609">
        <v>13108</v>
      </c>
      <c r="J2484" s="105" t="s">
        <v>1677</v>
      </c>
    </row>
    <row r="2485" spans="2:10" x14ac:dyDescent="0.2">
      <c r="B2485" s="72">
        <v>2480</v>
      </c>
      <c r="E2485" s="84" t="s">
        <v>2367</v>
      </c>
      <c r="F2485" s="84" t="s">
        <v>3705</v>
      </c>
      <c r="G2485" s="84" t="s">
        <v>91</v>
      </c>
      <c r="H2485" s="84" t="s">
        <v>479</v>
      </c>
      <c r="I2485" s="606">
        <v>14703</v>
      </c>
      <c r="J2485" s="105" t="s">
        <v>940</v>
      </c>
    </row>
    <row r="2486" spans="2:10" x14ac:dyDescent="0.2">
      <c r="B2486" s="72">
        <v>2481</v>
      </c>
      <c r="D2486" s="75">
        <v>1</v>
      </c>
      <c r="E2486" s="275" t="s">
        <v>2368</v>
      </c>
      <c r="F2486" s="275" t="s">
        <v>914</v>
      </c>
      <c r="G2486" s="275" t="s">
        <v>91</v>
      </c>
      <c r="H2486" s="275" t="s">
        <v>479</v>
      </c>
      <c r="I2486" s="642">
        <v>14553</v>
      </c>
      <c r="J2486" s="105" t="s">
        <v>940</v>
      </c>
    </row>
    <row r="2487" spans="2:10" x14ac:dyDescent="0.2">
      <c r="B2487" s="72">
        <v>2482</v>
      </c>
      <c r="D2487" s="75"/>
      <c r="E2487" s="84" t="s">
        <v>2368</v>
      </c>
      <c r="F2487" s="84" t="s">
        <v>914</v>
      </c>
      <c r="G2487" s="84" t="s">
        <v>91</v>
      </c>
      <c r="H2487" s="84" t="s">
        <v>3943</v>
      </c>
      <c r="I2487" s="606">
        <v>14766</v>
      </c>
      <c r="J2487" s="105"/>
    </row>
    <row r="2488" spans="2:10" x14ac:dyDescent="0.2">
      <c r="B2488" s="72">
        <v>2483</v>
      </c>
      <c r="E2488" s="836" t="s">
        <v>2368</v>
      </c>
      <c r="F2488" s="836" t="s">
        <v>96</v>
      </c>
      <c r="G2488" s="836" t="s">
        <v>707</v>
      </c>
      <c r="H2488" s="836" t="s">
        <v>2770</v>
      </c>
      <c r="I2488" s="838">
        <v>14363</v>
      </c>
      <c r="J2488" s="105" t="s">
        <v>1245</v>
      </c>
    </row>
    <row r="2489" spans="2:10" ht="13.5" thickBot="1" x14ac:dyDescent="0.25">
      <c r="B2489" s="72">
        <v>2484</v>
      </c>
      <c r="E2489" s="89" t="s">
        <v>2368</v>
      </c>
      <c r="F2489" s="89" t="s">
        <v>3624</v>
      </c>
      <c r="G2489" s="89" t="s">
        <v>1770</v>
      </c>
      <c r="H2489" s="89" t="s">
        <v>1533</v>
      </c>
      <c r="I2489" s="607">
        <v>13197</v>
      </c>
      <c r="J2489" s="105" t="s">
        <v>940</v>
      </c>
    </row>
    <row r="2490" spans="2:10" x14ac:dyDescent="0.2">
      <c r="B2490" s="72">
        <v>2485</v>
      </c>
      <c r="D2490" s="649">
        <v>1</v>
      </c>
      <c r="E2490" s="112" t="s">
        <v>2368</v>
      </c>
      <c r="F2490" s="112" t="s">
        <v>786</v>
      </c>
      <c r="G2490" s="112" t="s">
        <v>710</v>
      </c>
      <c r="H2490" s="112" t="s">
        <v>479</v>
      </c>
      <c r="I2490" s="605">
        <v>14382</v>
      </c>
      <c r="J2490" s="105" t="s">
        <v>940</v>
      </c>
    </row>
    <row r="2491" spans="2:10" x14ac:dyDescent="0.2">
      <c r="B2491" s="72">
        <v>2486</v>
      </c>
      <c r="D2491" s="651">
        <v>1</v>
      </c>
      <c r="E2491" s="275" t="s">
        <v>2368</v>
      </c>
      <c r="F2491" s="275" t="s">
        <v>786</v>
      </c>
      <c r="G2491" s="275" t="s">
        <v>710</v>
      </c>
      <c r="H2491" s="275" t="s">
        <v>2535</v>
      </c>
      <c r="I2491" s="642">
        <v>14691</v>
      </c>
      <c r="J2491" s="105" t="s">
        <v>940</v>
      </c>
    </row>
    <row r="2492" spans="2:10" ht="13.5" thickBot="1" x14ac:dyDescent="0.25">
      <c r="B2492" s="72">
        <v>2487</v>
      </c>
      <c r="D2492" s="650"/>
      <c r="E2492" s="84" t="s">
        <v>2368</v>
      </c>
      <c r="F2492" s="84" t="s">
        <v>786</v>
      </c>
      <c r="G2492" s="84" t="s">
        <v>710</v>
      </c>
      <c r="H2492" s="84" t="s">
        <v>3943</v>
      </c>
      <c r="I2492" s="606">
        <v>14766</v>
      </c>
      <c r="J2492" s="105"/>
    </row>
    <row r="2493" spans="2:10" x14ac:dyDescent="0.2">
      <c r="B2493" s="72">
        <v>2488</v>
      </c>
      <c r="D2493" s="649">
        <v>1</v>
      </c>
      <c r="E2493" s="275" t="s">
        <v>2368</v>
      </c>
      <c r="F2493" s="275" t="s">
        <v>245</v>
      </c>
      <c r="G2493" s="275" t="s">
        <v>4106</v>
      </c>
      <c r="H2493" s="275" t="s">
        <v>479</v>
      </c>
      <c r="I2493" s="642">
        <v>14258</v>
      </c>
      <c r="J2493" s="105" t="s">
        <v>940</v>
      </c>
    </row>
    <row r="2494" spans="2:10" ht="13.5" thickBot="1" x14ac:dyDescent="0.25">
      <c r="B2494" s="72">
        <v>2489</v>
      </c>
      <c r="D2494" s="650"/>
      <c r="E2494" s="84" t="s">
        <v>2368</v>
      </c>
      <c r="F2494" s="84" t="s">
        <v>245</v>
      </c>
      <c r="G2494" s="84" t="s">
        <v>4106</v>
      </c>
      <c r="H2494" s="84" t="s">
        <v>3943</v>
      </c>
      <c r="I2494" s="606">
        <v>14766</v>
      </c>
      <c r="J2494" s="105"/>
    </row>
    <row r="2495" spans="2:10" x14ac:dyDescent="0.2">
      <c r="B2495" s="72">
        <v>2490</v>
      </c>
      <c r="E2495" s="84" t="s">
        <v>3880</v>
      </c>
      <c r="F2495" s="84" t="s">
        <v>3650</v>
      </c>
      <c r="G2495" s="84" t="s">
        <v>1375</v>
      </c>
      <c r="H2495" s="84" t="s">
        <v>1533</v>
      </c>
      <c r="I2495" s="606">
        <v>14635</v>
      </c>
      <c r="J2495" s="105" t="s">
        <v>1245</v>
      </c>
    </row>
    <row r="2496" spans="2:10" ht="13.5" thickBot="1" x14ac:dyDescent="0.25">
      <c r="B2496" s="72">
        <v>2491</v>
      </c>
      <c r="E2496" s="84" t="s">
        <v>140</v>
      </c>
      <c r="F2496" s="84" t="s">
        <v>1381</v>
      </c>
      <c r="G2496" s="84" t="s">
        <v>909</v>
      </c>
      <c r="H2496" s="84" t="s">
        <v>1533</v>
      </c>
      <c r="I2496" s="606">
        <v>14311</v>
      </c>
      <c r="J2496" s="105" t="s">
        <v>939</v>
      </c>
    </row>
    <row r="2497" spans="2:10" x14ac:dyDescent="0.2">
      <c r="B2497" s="72">
        <v>2492</v>
      </c>
      <c r="D2497" s="649">
        <v>1</v>
      </c>
      <c r="E2497" s="275" t="s">
        <v>2369</v>
      </c>
      <c r="F2497" s="275" t="s">
        <v>3624</v>
      </c>
      <c r="G2497" s="275" t="s">
        <v>3622</v>
      </c>
      <c r="H2497" s="275" t="s">
        <v>479</v>
      </c>
      <c r="I2497" s="642">
        <v>14354</v>
      </c>
      <c r="J2497" s="105" t="s">
        <v>940</v>
      </c>
    </row>
    <row r="2498" spans="2:10" ht="13.5" thickBot="1" x14ac:dyDescent="0.25">
      <c r="B2498" s="72">
        <v>2493</v>
      </c>
      <c r="D2498" s="650"/>
      <c r="E2498" s="84" t="s">
        <v>2369</v>
      </c>
      <c r="F2498" s="84" t="s">
        <v>3624</v>
      </c>
      <c r="G2498" s="84" t="s">
        <v>3622</v>
      </c>
      <c r="H2498" s="84" t="s">
        <v>3943</v>
      </c>
      <c r="I2498" s="606">
        <v>14766</v>
      </c>
      <c r="J2498" s="105"/>
    </row>
    <row r="2499" spans="2:10" x14ac:dyDescent="0.2">
      <c r="B2499" s="72">
        <v>2494</v>
      </c>
      <c r="D2499" s="649">
        <v>1</v>
      </c>
      <c r="E2499" s="275" t="s">
        <v>2370</v>
      </c>
      <c r="F2499" s="275" t="s">
        <v>90</v>
      </c>
      <c r="G2499" s="275" t="s">
        <v>242</v>
      </c>
      <c r="H2499" s="275" t="s">
        <v>479</v>
      </c>
      <c r="I2499" s="642">
        <v>14703</v>
      </c>
      <c r="J2499" s="105" t="s">
        <v>940</v>
      </c>
    </row>
    <row r="2500" spans="2:10" ht="13.5" thickBot="1" x14ac:dyDescent="0.25">
      <c r="B2500" s="72">
        <v>2495</v>
      </c>
      <c r="D2500" s="650"/>
      <c r="E2500" s="84" t="s">
        <v>2370</v>
      </c>
      <c r="F2500" s="84" t="s">
        <v>90</v>
      </c>
      <c r="G2500" s="84" t="s">
        <v>242</v>
      </c>
      <c r="H2500" s="84" t="s">
        <v>3944</v>
      </c>
      <c r="I2500" s="606">
        <v>14766</v>
      </c>
      <c r="J2500" s="105"/>
    </row>
    <row r="2501" spans="2:10" ht="13.5" thickBot="1" x14ac:dyDescent="0.25">
      <c r="B2501" s="72">
        <v>2496</v>
      </c>
      <c r="E2501" s="84" t="s">
        <v>141</v>
      </c>
      <c r="F2501" s="84" t="s">
        <v>905</v>
      </c>
      <c r="G2501" s="84" t="s">
        <v>909</v>
      </c>
      <c r="H2501" s="84" t="s">
        <v>1533</v>
      </c>
      <c r="I2501" s="606">
        <v>14534</v>
      </c>
      <c r="J2501" s="105" t="s">
        <v>1245</v>
      </c>
    </row>
    <row r="2502" spans="2:10" x14ac:dyDescent="0.2">
      <c r="B2502" s="72">
        <v>2497</v>
      </c>
      <c r="D2502" s="649">
        <v>1</v>
      </c>
      <c r="E2502" s="112" t="s">
        <v>2371</v>
      </c>
      <c r="F2502" s="112" t="s">
        <v>905</v>
      </c>
      <c r="G2502" s="112" t="s">
        <v>3890</v>
      </c>
      <c r="H2502" s="112" t="s">
        <v>479</v>
      </c>
      <c r="I2502" s="605">
        <v>13166</v>
      </c>
      <c r="J2502" s="105" t="s">
        <v>940</v>
      </c>
    </row>
    <row r="2503" spans="2:10" x14ac:dyDescent="0.2">
      <c r="B2503" s="72">
        <v>2498</v>
      </c>
      <c r="D2503" s="651">
        <v>1</v>
      </c>
      <c r="E2503" s="275" t="s">
        <v>2371</v>
      </c>
      <c r="F2503" s="275" t="s">
        <v>905</v>
      </c>
      <c r="G2503" s="275" t="s">
        <v>3890</v>
      </c>
      <c r="H2503" s="275" t="s">
        <v>2535</v>
      </c>
      <c r="I2503" s="642">
        <v>14513</v>
      </c>
      <c r="J2503" s="105" t="s">
        <v>940</v>
      </c>
    </row>
    <row r="2504" spans="2:10" ht="13.5" thickBot="1" x14ac:dyDescent="0.25">
      <c r="B2504" s="72">
        <v>2499</v>
      </c>
      <c r="D2504" s="650"/>
      <c r="E2504" s="84" t="s">
        <v>2371</v>
      </c>
      <c r="F2504" s="84" t="s">
        <v>905</v>
      </c>
      <c r="G2504" s="84" t="s">
        <v>3890</v>
      </c>
      <c r="H2504" s="84" t="s">
        <v>3943</v>
      </c>
      <c r="I2504" s="606">
        <v>14766</v>
      </c>
      <c r="J2504" s="105"/>
    </row>
    <row r="2505" spans="2:10" x14ac:dyDescent="0.2">
      <c r="B2505" s="72">
        <v>2500</v>
      </c>
      <c r="D2505" s="649">
        <v>1</v>
      </c>
      <c r="E2505" s="112" t="s">
        <v>2371</v>
      </c>
      <c r="F2505" s="112" t="s">
        <v>493</v>
      </c>
      <c r="G2505" s="112" t="s">
        <v>515</v>
      </c>
      <c r="H2505" s="112" t="s">
        <v>479</v>
      </c>
      <c r="I2505" s="605">
        <v>13814</v>
      </c>
      <c r="J2505" s="105" t="s">
        <v>940</v>
      </c>
    </row>
    <row r="2506" spans="2:10" x14ac:dyDescent="0.2">
      <c r="B2506" s="72">
        <v>2501</v>
      </c>
      <c r="D2506" s="651">
        <v>1</v>
      </c>
      <c r="E2506" s="275" t="s">
        <v>2371</v>
      </c>
      <c r="F2506" s="275" t="s">
        <v>493</v>
      </c>
      <c r="G2506" s="275" t="s">
        <v>515</v>
      </c>
      <c r="H2506" s="275" t="s">
        <v>2535</v>
      </c>
      <c r="I2506" s="642">
        <v>14302</v>
      </c>
      <c r="J2506" s="105" t="s">
        <v>939</v>
      </c>
    </row>
    <row r="2507" spans="2:10" ht="13.5" thickBot="1" x14ac:dyDescent="0.25">
      <c r="B2507" s="72">
        <v>2502</v>
      </c>
      <c r="D2507" s="650"/>
      <c r="E2507" s="74" t="s">
        <v>2371</v>
      </c>
      <c r="F2507" s="74" t="s">
        <v>493</v>
      </c>
      <c r="G2507" s="74" t="s">
        <v>515</v>
      </c>
      <c r="H2507" s="74" t="s">
        <v>3945</v>
      </c>
      <c r="I2507" s="268">
        <v>14766</v>
      </c>
      <c r="J2507" s="105"/>
    </row>
    <row r="2508" spans="2:10" x14ac:dyDescent="0.2">
      <c r="B2508" s="72">
        <v>2503</v>
      </c>
      <c r="E2508" s="87" t="s">
        <v>2372</v>
      </c>
      <c r="F2508" s="87" t="s">
        <v>3624</v>
      </c>
      <c r="G2508" s="87" t="s">
        <v>3622</v>
      </c>
      <c r="H2508" s="87" t="s">
        <v>479</v>
      </c>
      <c r="I2508" s="609">
        <v>13120</v>
      </c>
      <c r="J2508" s="105" t="s">
        <v>940</v>
      </c>
    </row>
    <row r="2509" spans="2:10" x14ac:dyDescent="0.2">
      <c r="B2509" s="72">
        <v>2504</v>
      </c>
      <c r="E2509" s="89" t="s">
        <v>2372</v>
      </c>
      <c r="F2509" s="89" t="s">
        <v>3574</v>
      </c>
      <c r="G2509" s="89" t="s">
        <v>2542</v>
      </c>
      <c r="H2509" s="89" t="s">
        <v>1533</v>
      </c>
      <c r="I2509" s="607">
        <v>13151</v>
      </c>
      <c r="J2509" s="105" t="s">
        <v>940</v>
      </c>
    </row>
    <row r="2510" spans="2:10" x14ac:dyDescent="0.2">
      <c r="B2510" s="72">
        <v>2505</v>
      </c>
      <c r="E2510" s="87" t="s">
        <v>142</v>
      </c>
      <c r="F2510" s="87" t="s">
        <v>905</v>
      </c>
      <c r="G2510" s="87" t="s">
        <v>143</v>
      </c>
      <c r="H2510" s="87" t="s">
        <v>1533</v>
      </c>
      <c r="I2510" s="609">
        <v>13280</v>
      </c>
      <c r="J2510" s="105" t="s">
        <v>940</v>
      </c>
    </row>
    <row r="2511" spans="2:10" x14ac:dyDescent="0.2">
      <c r="B2511" s="72">
        <v>2506</v>
      </c>
      <c r="E2511" s="84" t="s">
        <v>3449</v>
      </c>
      <c r="F2511" s="84" t="s">
        <v>96</v>
      </c>
      <c r="G2511" s="84" t="s">
        <v>792</v>
      </c>
      <c r="H2511" s="645" t="s">
        <v>3046</v>
      </c>
      <c r="I2511" s="606">
        <v>13928</v>
      </c>
      <c r="J2511" s="105" t="s">
        <v>940</v>
      </c>
    </row>
    <row r="2512" spans="2:10" x14ac:dyDescent="0.2">
      <c r="B2512" s="72">
        <v>2507</v>
      </c>
      <c r="E2512" s="84" t="s">
        <v>1736</v>
      </c>
      <c r="F2512" s="84" t="s">
        <v>3633</v>
      </c>
      <c r="G2512" s="84" t="s">
        <v>707</v>
      </c>
      <c r="H2512" s="84" t="s">
        <v>2770</v>
      </c>
      <c r="I2512" s="606">
        <v>14894</v>
      </c>
      <c r="J2512" s="105" t="s">
        <v>940</v>
      </c>
    </row>
    <row r="2513" spans="2:11" x14ac:dyDescent="0.2">
      <c r="B2513" s="72">
        <v>2508</v>
      </c>
      <c r="D2513" s="75">
        <v>1</v>
      </c>
      <c r="E2513" s="667" t="s">
        <v>2373</v>
      </c>
      <c r="F2513" s="667" t="s">
        <v>3624</v>
      </c>
      <c r="G2513" s="667" t="s">
        <v>1006</v>
      </c>
      <c r="H2513" s="112" t="s">
        <v>1533</v>
      </c>
      <c r="I2513" s="605">
        <v>13880</v>
      </c>
      <c r="J2513" s="105" t="s">
        <v>940</v>
      </c>
    </row>
    <row r="2514" spans="2:11" x14ac:dyDescent="0.2">
      <c r="B2514" s="72">
        <v>2509</v>
      </c>
      <c r="D2514" s="75">
        <v>1</v>
      </c>
      <c r="E2514" s="112" t="s">
        <v>2373</v>
      </c>
      <c r="F2514" s="112" t="s">
        <v>3624</v>
      </c>
      <c r="G2514" s="112" t="s">
        <v>1006</v>
      </c>
      <c r="H2514" s="112" t="s">
        <v>479</v>
      </c>
      <c r="I2514" s="605">
        <v>13888</v>
      </c>
      <c r="J2514" s="105" t="s">
        <v>940</v>
      </c>
    </row>
    <row r="2515" spans="2:11" x14ac:dyDescent="0.2">
      <c r="B2515" s="72">
        <v>2510</v>
      </c>
      <c r="D2515" s="75"/>
      <c r="E2515" s="84" t="s">
        <v>2373</v>
      </c>
      <c r="F2515" s="84" t="s">
        <v>3624</v>
      </c>
      <c r="G2515" s="84" t="s">
        <v>1006</v>
      </c>
      <c r="H2515" s="84" t="s">
        <v>2535</v>
      </c>
      <c r="I2515" s="606">
        <v>13933</v>
      </c>
      <c r="J2515" s="105" t="s">
        <v>940</v>
      </c>
    </row>
    <row r="2516" spans="2:11" x14ac:dyDescent="0.2">
      <c r="B2516" s="72">
        <v>2511</v>
      </c>
      <c r="E2516" s="87" t="s">
        <v>3450</v>
      </c>
      <c r="F2516" s="87" t="s">
        <v>90</v>
      </c>
      <c r="G2516" s="87" t="s">
        <v>242</v>
      </c>
      <c r="H2516" s="654" t="s">
        <v>3046</v>
      </c>
      <c r="I2516" s="609">
        <v>13142</v>
      </c>
      <c r="J2516" s="105" t="s">
        <v>940</v>
      </c>
    </row>
    <row r="2517" spans="2:11" x14ac:dyDescent="0.2">
      <c r="B2517" s="72">
        <v>2512</v>
      </c>
      <c r="E2517" s="84" t="s">
        <v>2374</v>
      </c>
      <c r="F2517" s="84" t="s">
        <v>905</v>
      </c>
      <c r="G2517" s="84" t="s">
        <v>242</v>
      </c>
      <c r="H2517" s="84" t="s">
        <v>1533</v>
      </c>
      <c r="I2517" s="606">
        <v>14554</v>
      </c>
      <c r="J2517" s="105" t="s">
        <v>940</v>
      </c>
    </row>
    <row r="2518" spans="2:11" x14ac:dyDescent="0.2">
      <c r="B2518" s="72">
        <v>2513</v>
      </c>
      <c r="D2518" s="75">
        <v>1</v>
      </c>
      <c r="E2518" s="275" t="s">
        <v>2374</v>
      </c>
      <c r="F2518" s="275" t="s">
        <v>908</v>
      </c>
      <c r="G2518" s="275" t="s">
        <v>106</v>
      </c>
      <c r="H2518" s="275" t="s">
        <v>479</v>
      </c>
      <c r="I2518" s="642">
        <v>13933</v>
      </c>
      <c r="J2518" s="105" t="s">
        <v>940</v>
      </c>
    </row>
    <row r="2519" spans="2:11" x14ac:dyDescent="0.2">
      <c r="B2519" s="72">
        <v>2514</v>
      </c>
      <c r="D2519" s="75"/>
      <c r="E2519" s="84" t="s">
        <v>2374</v>
      </c>
      <c r="F2519" s="84" t="s">
        <v>908</v>
      </c>
      <c r="G2519" s="84" t="s">
        <v>106</v>
      </c>
      <c r="H2519" s="84" t="s">
        <v>181</v>
      </c>
      <c r="I2519" s="606">
        <v>14766</v>
      </c>
      <c r="J2519" s="105"/>
    </row>
    <row r="2520" spans="2:11" x14ac:dyDescent="0.2">
      <c r="B2520" s="72">
        <v>2515</v>
      </c>
      <c r="E2520" s="836" t="s">
        <v>2374</v>
      </c>
      <c r="F2520" s="836" t="s">
        <v>709</v>
      </c>
      <c r="G2520" s="836" t="s">
        <v>710</v>
      </c>
      <c r="H2520" s="836" t="s">
        <v>3942</v>
      </c>
      <c r="I2520" s="838">
        <v>14943</v>
      </c>
      <c r="J2520" s="105" t="s">
        <v>940</v>
      </c>
      <c r="K2520" s="48" t="s">
        <v>1</v>
      </c>
    </row>
    <row r="2521" spans="2:11" ht="13.5" thickBot="1" x14ac:dyDescent="0.25">
      <c r="B2521" s="72">
        <v>2516</v>
      </c>
      <c r="E2521" s="87" t="s">
        <v>2374</v>
      </c>
      <c r="F2521" s="87" t="s">
        <v>709</v>
      </c>
      <c r="G2521" s="87" t="s">
        <v>40</v>
      </c>
      <c r="H2521" s="87" t="s">
        <v>2535</v>
      </c>
      <c r="I2521" s="609">
        <v>13114</v>
      </c>
      <c r="J2521" s="105" t="s">
        <v>940</v>
      </c>
    </row>
    <row r="2522" spans="2:11" x14ac:dyDescent="0.2">
      <c r="B2522" s="72">
        <v>2517</v>
      </c>
      <c r="D2522" s="649">
        <v>1</v>
      </c>
      <c r="E2522" s="275" t="s">
        <v>2374</v>
      </c>
      <c r="F2522" s="275" t="s">
        <v>3624</v>
      </c>
      <c r="G2522" s="275" t="s">
        <v>3636</v>
      </c>
      <c r="H2522" s="275" t="s">
        <v>479</v>
      </c>
      <c r="I2522" s="642">
        <v>14578</v>
      </c>
      <c r="J2522" s="105" t="s">
        <v>940</v>
      </c>
    </row>
    <row r="2523" spans="2:11" ht="13.5" thickBot="1" x14ac:dyDescent="0.25">
      <c r="B2523" s="72">
        <v>2518</v>
      </c>
      <c r="D2523" s="650"/>
      <c r="E2523" s="84" t="s">
        <v>2374</v>
      </c>
      <c r="F2523" s="84" t="s">
        <v>3624</v>
      </c>
      <c r="G2523" s="84" t="s">
        <v>3636</v>
      </c>
      <c r="H2523" s="84" t="s">
        <v>177</v>
      </c>
      <c r="I2523" s="606">
        <v>14766</v>
      </c>
      <c r="J2523" s="105"/>
    </row>
    <row r="2524" spans="2:11" x14ac:dyDescent="0.2">
      <c r="B2524" s="72">
        <v>2519</v>
      </c>
      <c r="D2524" s="649">
        <v>1</v>
      </c>
      <c r="E2524" s="275" t="s">
        <v>2374</v>
      </c>
      <c r="F2524" s="275" t="s">
        <v>3625</v>
      </c>
      <c r="G2524" s="275" t="s">
        <v>707</v>
      </c>
      <c r="H2524" s="275" t="s">
        <v>479</v>
      </c>
      <c r="I2524" s="642">
        <v>14108</v>
      </c>
      <c r="J2524" s="105" t="s">
        <v>940</v>
      </c>
    </row>
    <row r="2525" spans="2:11" ht="13.5" thickBot="1" x14ac:dyDescent="0.25">
      <c r="B2525" s="72">
        <v>2520</v>
      </c>
      <c r="D2525" s="650"/>
      <c r="E2525" s="84" t="s">
        <v>2374</v>
      </c>
      <c r="F2525" s="84" t="s">
        <v>3625</v>
      </c>
      <c r="G2525" s="84" t="s">
        <v>707</v>
      </c>
      <c r="H2525" s="84" t="s">
        <v>2681</v>
      </c>
      <c r="I2525" s="606">
        <v>14766</v>
      </c>
      <c r="J2525" s="105"/>
    </row>
    <row r="2526" spans="2:11" x14ac:dyDescent="0.2">
      <c r="B2526" s="72">
        <v>2521</v>
      </c>
      <c r="D2526" s="649">
        <v>1</v>
      </c>
      <c r="E2526" s="275" t="s">
        <v>2374</v>
      </c>
      <c r="F2526" s="275" t="s">
        <v>3625</v>
      </c>
      <c r="G2526" s="275" t="s">
        <v>3153</v>
      </c>
      <c r="H2526" s="275" t="s">
        <v>479</v>
      </c>
      <c r="I2526" s="642">
        <v>14162</v>
      </c>
      <c r="J2526" s="105" t="s">
        <v>940</v>
      </c>
    </row>
    <row r="2527" spans="2:11" ht="13.5" thickBot="1" x14ac:dyDescent="0.25">
      <c r="B2527" s="72">
        <v>2522</v>
      </c>
      <c r="D2527" s="650"/>
      <c r="E2527" s="84" t="s">
        <v>2374</v>
      </c>
      <c r="F2527" s="84" t="s">
        <v>3625</v>
      </c>
      <c r="G2527" s="84" t="s">
        <v>3153</v>
      </c>
      <c r="H2527" s="84" t="s">
        <v>3943</v>
      </c>
      <c r="I2527" s="606">
        <v>14766</v>
      </c>
      <c r="J2527" s="105"/>
    </row>
    <row r="2528" spans="2:11" x14ac:dyDescent="0.2">
      <c r="B2528" s="72">
        <v>2523</v>
      </c>
      <c r="E2528" s="84" t="s">
        <v>2374</v>
      </c>
      <c r="F2528" s="84" t="s">
        <v>786</v>
      </c>
      <c r="G2528" s="84" t="s">
        <v>3888</v>
      </c>
      <c r="H2528" s="84" t="s">
        <v>3942</v>
      </c>
      <c r="I2528" s="606">
        <v>14703</v>
      </c>
      <c r="J2528" s="105" t="s">
        <v>940</v>
      </c>
    </row>
    <row r="2529" spans="2:10" x14ac:dyDescent="0.2">
      <c r="B2529" s="72">
        <v>2524</v>
      </c>
      <c r="E2529" s="884" t="s">
        <v>2375</v>
      </c>
      <c r="F2529" s="884" t="s">
        <v>3625</v>
      </c>
      <c r="G2529" s="884" t="s">
        <v>1000</v>
      </c>
      <c r="H2529" s="884" t="s">
        <v>1533</v>
      </c>
      <c r="I2529" s="887">
        <v>13197</v>
      </c>
      <c r="J2529" s="105" t="s">
        <v>940</v>
      </c>
    </row>
    <row r="2530" spans="2:10" x14ac:dyDescent="0.2">
      <c r="B2530" s="72">
        <v>2525</v>
      </c>
      <c r="D2530" s="75">
        <v>1</v>
      </c>
      <c r="E2530" s="275" t="s">
        <v>2375</v>
      </c>
      <c r="F2530" s="275" t="s">
        <v>103</v>
      </c>
      <c r="G2530" s="275" t="s">
        <v>242</v>
      </c>
      <c r="H2530" s="275" t="s">
        <v>479</v>
      </c>
      <c r="I2530" s="642">
        <v>13116</v>
      </c>
      <c r="J2530" s="105" t="s">
        <v>940</v>
      </c>
    </row>
    <row r="2531" spans="2:10" x14ac:dyDescent="0.2">
      <c r="B2531" s="72">
        <v>2526</v>
      </c>
      <c r="D2531" s="75"/>
      <c r="E2531" s="84" t="s">
        <v>2375</v>
      </c>
      <c r="F2531" s="84" t="s">
        <v>103</v>
      </c>
      <c r="G2531" s="84" t="s">
        <v>242</v>
      </c>
      <c r="H2531" s="84" t="s">
        <v>3945</v>
      </c>
      <c r="I2531" s="606">
        <v>14766</v>
      </c>
      <c r="J2531" s="105"/>
    </row>
    <row r="2532" spans="2:10" ht="13.5" thickBot="1" x14ac:dyDescent="0.25">
      <c r="B2532" s="72">
        <v>2527</v>
      </c>
      <c r="E2532" s="84" t="s">
        <v>2375</v>
      </c>
      <c r="F2532" s="84" t="s">
        <v>493</v>
      </c>
      <c r="G2532" s="84" t="s">
        <v>906</v>
      </c>
      <c r="H2532" s="84" t="s">
        <v>3943</v>
      </c>
      <c r="I2532" s="606">
        <v>14766</v>
      </c>
      <c r="J2532" s="105"/>
    </row>
    <row r="2533" spans="2:10" x14ac:dyDescent="0.2">
      <c r="B2533" s="72">
        <v>2528</v>
      </c>
      <c r="D2533" s="649">
        <v>1</v>
      </c>
      <c r="E2533" s="275" t="s">
        <v>2376</v>
      </c>
      <c r="F2533" s="275" t="s">
        <v>3705</v>
      </c>
      <c r="G2533" s="275" t="s">
        <v>710</v>
      </c>
      <c r="H2533" s="275" t="s">
        <v>479</v>
      </c>
      <c r="I2533" s="642">
        <v>13116</v>
      </c>
      <c r="J2533" s="105" t="s">
        <v>940</v>
      </c>
    </row>
    <row r="2534" spans="2:10" ht="13.5" thickBot="1" x14ac:dyDescent="0.25">
      <c r="B2534" s="72">
        <v>2529</v>
      </c>
      <c r="D2534" s="650"/>
      <c r="E2534" s="84" t="s">
        <v>2376</v>
      </c>
      <c r="F2534" s="84" t="s">
        <v>3705</v>
      </c>
      <c r="G2534" s="84" t="s">
        <v>710</v>
      </c>
      <c r="H2534" s="84" t="s">
        <v>3945</v>
      </c>
      <c r="I2534" s="606">
        <v>14766</v>
      </c>
      <c r="J2534" s="105"/>
    </row>
    <row r="2535" spans="2:10" x14ac:dyDescent="0.2">
      <c r="B2535" s="72">
        <v>2530</v>
      </c>
      <c r="D2535" s="649">
        <v>1</v>
      </c>
      <c r="E2535" s="275" t="s">
        <v>2377</v>
      </c>
      <c r="F2535" s="275" t="s">
        <v>202</v>
      </c>
      <c r="G2535" s="275" t="s">
        <v>2378</v>
      </c>
      <c r="H2535" s="275" t="s">
        <v>479</v>
      </c>
      <c r="I2535" s="642">
        <v>14553</v>
      </c>
      <c r="J2535" s="105" t="s">
        <v>940</v>
      </c>
    </row>
    <row r="2536" spans="2:10" ht="13.5" thickBot="1" x14ac:dyDescent="0.25">
      <c r="B2536" s="72">
        <v>2531</v>
      </c>
      <c r="D2536" s="650"/>
      <c r="E2536" s="84" t="s">
        <v>2377</v>
      </c>
      <c r="F2536" s="84" t="s">
        <v>202</v>
      </c>
      <c r="G2536" s="84" t="s">
        <v>2378</v>
      </c>
      <c r="H2536" s="84" t="s">
        <v>3943</v>
      </c>
      <c r="I2536" s="606">
        <v>14766</v>
      </c>
      <c r="J2536" s="105"/>
    </row>
    <row r="2537" spans="2:10" ht="13.5" thickBot="1" x14ac:dyDescent="0.25">
      <c r="B2537" s="72">
        <v>2532</v>
      </c>
      <c r="E2537" s="84" t="s">
        <v>144</v>
      </c>
      <c r="F2537" s="84" t="s">
        <v>709</v>
      </c>
      <c r="G2537" s="84" t="s">
        <v>3636</v>
      </c>
      <c r="H2537" s="84" t="s">
        <v>1533</v>
      </c>
      <c r="I2537" s="606">
        <v>13931</v>
      </c>
      <c r="J2537" s="105" t="s">
        <v>940</v>
      </c>
    </row>
    <row r="2538" spans="2:10" x14ac:dyDescent="0.2">
      <c r="B2538" s="72">
        <v>2533</v>
      </c>
      <c r="D2538" s="649">
        <v>1</v>
      </c>
      <c r="E2538" s="112" t="s">
        <v>2379</v>
      </c>
      <c r="F2538" s="112" t="s">
        <v>698</v>
      </c>
      <c r="G2538" s="112" t="s">
        <v>3622</v>
      </c>
      <c r="H2538" s="112" t="s">
        <v>479</v>
      </c>
      <c r="I2538" s="605">
        <v>13847</v>
      </c>
      <c r="J2538" s="105" t="s">
        <v>940</v>
      </c>
    </row>
    <row r="2539" spans="2:10" x14ac:dyDescent="0.2">
      <c r="B2539" s="72">
        <v>2534</v>
      </c>
      <c r="D2539" s="651">
        <v>1</v>
      </c>
      <c r="E2539" s="275" t="s">
        <v>2379</v>
      </c>
      <c r="F2539" s="275" t="s">
        <v>698</v>
      </c>
      <c r="G2539" s="275" t="s">
        <v>3622</v>
      </c>
      <c r="H2539" s="275" t="s">
        <v>2535</v>
      </c>
      <c r="I2539" s="642">
        <v>14553</v>
      </c>
      <c r="J2539" s="105" t="s">
        <v>940</v>
      </c>
    </row>
    <row r="2540" spans="2:10" ht="13.5" thickBot="1" x14ac:dyDescent="0.25">
      <c r="B2540" s="72">
        <v>2535</v>
      </c>
      <c r="D2540" s="650"/>
      <c r="E2540" s="84" t="s">
        <v>2379</v>
      </c>
      <c r="F2540" s="84" t="s">
        <v>698</v>
      </c>
      <c r="G2540" s="84" t="s">
        <v>3622</v>
      </c>
      <c r="H2540" s="84" t="s">
        <v>3943</v>
      </c>
      <c r="I2540" s="606">
        <v>14766</v>
      </c>
      <c r="J2540" s="105"/>
    </row>
    <row r="2541" spans="2:10" x14ac:dyDescent="0.2">
      <c r="B2541" s="72">
        <v>2536</v>
      </c>
      <c r="D2541" s="649">
        <v>1</v>
      </c>
      <c r="E2541" s="112" t="s">
        <v>2380</v>
      </c>
      <c r="F2541" s="112" t="s">
        <v>786</v>
      </c>
      <c r="G2541" s="112" t="s">
        <v>242</v>
      </c>
      <c r="H2541" s="112" t="s">
        <v>479</v>
      </c>
      <c r="I2541" s="605">
        <v>13131</v>
      </c>
      <c r="J2541" s="105" t="s">
        <v>940</v>
      </c>
    </row>
    <row r="2542" spans="2:10" x14ac:dyDescent="0.2">
      <c r="B2542" s="72">
        <v>2537</v>
      </c>
      <c r="D2542" s="651">
        <v>1</v>
      </c>
      <c r="E2542" s="275" t="s">
        <v>2380</v>
      </c>
      <c r="F2542" s="275" t="s">
        <v>786</v>
      </c>
      <c r="G2542" s="275" t="s">
        <v>242</v>
      </c>
      <c r="H2542" s="275" t="s">
        <v>2535</v>
      </c>
      <c r="I2542" s="642">
        <v>14281</v>
      </c>
      <c r="J2542" s="105" t="s">
        <v>940</v>
      </c>
    </row>
    <row r="2543" spans="2:10" ht="13.5" thickBot="1" x14ac:dyDescent="0.25">
      <c r="B2543" s="72">
        <v>2538</v>
      </c>
      <c r="D2543" s="650"/>
      <c r="E2543" s="84" t="s">
        <v>2380</v>
      </c>
      <c r="F2543" s="84" t="s">
        <v>786</v>
      </c>
      <c r="G2543" s="84" t="s">
        <v>242</v>
      </c>
      <c r="H2543" s="84" t="s">
        <v>2670</v>
      </c>
      <c r="I2543" s="606">
        <v>14766</v>
      </c>
      <c r="J2543" s="105"/>
    </row>
    <row r="2544" spans="2:10" x14ac:dyDescent="0.2">
      <c r="B2544" s="72">
        <v>2539</v>
      </c>
      <c r="E2544" s="84" t="s">
        <v>2381</v>
      </c>
      <c r="F2544" s="84" t="s">
        <v>3172</v>
      </c>
      <c r="G2544" s="84" t="s">
        <v>504</v>
      </c>
      <c r="H2544" s="84" t="s">
        <v>479</v>
      </c>
      <c r="I2544" s="606">
        <v>13117</v>
      </c>
      <c r="J2544" s="105" t="s">
        <v>940</v>
      </c>
    </row>
    <row r="2545" spans="2:10" x14ac:dyDescent="0.2">
      <c r="B2545" s="72">
        <v>2540</v>
      </c>
      <c r="D2545" s="75">
        <v>1</v>
      </c>
      <c r="E2545" s="112" t="s">
        <v>1652</v>
      </c>
      <c r="F2545" s="112" t="s">
        <v>3705</v>
      </c>
      <c r="G2545" s="112" t="s">
        <v>3173</v>
      </c>
      <c r="H2545" s="112" t="s">
        <v>479</v>
      </c>
      <c r="I2545" s="605">
        <v>14266</v>
      </c>
      <c r="J2545" s="105" t="s">
        <v>940</v>
      </c>
    </row>
    <row r="2546" spans="2:10" x14ac:dyDescent="0.2">
      <c r="B2546" s="72">
        <v>2541</v>
      </c>
      <c r="D2546" s="75">
        <v>1</v>
      </c>
      <c r="E2546" s="275" t="s">
        <v>1652</v>
      </c>
      <c r="F2546" s="275" t="s">
        <v>3705</v>
      </c>
      <c r="G2546" s="275" t="s">
        <v>3173</v>
      </c>
      <c r="H2546" s="275" t="s">
        <v>2535</v>
      </c>
      <c r="I2546" s="642">
        <v>14553</v>
      </c>
      <c r="J2546" s="105" t="s">
        <v>940</v>
      </c>
    </row>
    <row r="2547" spans="2:10" x14ac:dyDescent="0.2">
      <c r="B2547" s="72">
        <v>2542</v>
      </c>
      <c r="D2547" s="75"/>
      <c r="E2547" s="84" t="s">
        <v>1652</v>
      </c>
      <c r="F2547" s="84" t="s">
        <v>3705</v>
      </c>
      <c r="G2547" s="84" t="s">
        <v>3173</v>
      </c>
      <c r="H2547" s="84" t="s">
        <v>3943</v>
      </c>
      <c r="I2547" s="606">
        <v>14766</v>
      </c>
      <c r="J2547" s="105"/>
    </row>
    <row r="2548" spans="2:10" x14ac:dyDescent="0.2">
      <c r="B2548" s="72">
        <v>2543</v>
      </c>
      <c r="E2548" s="81" t="s">
        <v>3694</v>
      </c>
      <c r="F2548" s="81" t="s">
        <v>3625</v>
      </c>
      <c r="G2548" s="81" t="s">
        <v>909</v>
      </c>
      <c r="H2548" s="81" t="s">
        <v>1469</v>
      </c>
      <c r="I2548" s="611">
        <v>13151</v>
      </c>
      <c r="J2548" s="105" t="s">
        <v>940</v>
      </c>
    </row>
    <row r="2549" spans="2:10" x14ac:dyDescent="0.2">
      <c r="B2549" s="72">
        <v>2544</v>
      </c>
      <c r="E2549" s="84" t="s">
        <v>145</v>
      </c>
      <c r="F2549" s="84" t="s">
        <v>90</v>
      </c>
      <c r="G2549" s="84" t="s">
        <v>710</v>
      </c>
      <c r="H2549" s="84" t="s">
        <v>1533</v>
      </c>
      <c r="I2549" s="606">
        <v>14552</v>
      </c>
      <c r="J2549" s="105" t="s">
        <v>939</v>
      </c>
    </row>
    <row r="2550" spans="2:10" x14ac:dyDescent="0.2">
      <c r="B2550" s="72">
        <v>2545</v>
      </c>
      <c r="D2550" s="75">
        <v>1</v>
      </c>
      <c r="E2550" s="275" t="s">
        <v>2137</v>
      </c>
      <c r="F2550" s="275" t="s">
        <v>90</v>
      </c>
      <c r="G2550" s="275" t="s">
        <v>1640</v>
      </c>
      <c r="H2550" s="275" t="s">
        <v>479</v>
      </c>
      <c r="I2550" s="642">
        <v>14703</v>
      </c>
      <c r="J2550" s="105" t="s">
        <v>940</v>
      </c>
    </row>
    <row r="2551" spans="2:10" x14ac:dyDescent="0.2">
      <c r="B2551" s="72">
        <v>2546</v>
      </c>
      <c r="D2551" s="75"/>
      <c r="E2551" s="84" t="s">
        <v>2137</v>
      </c>
      <c r="F2551" s="84" t="s">
        <v>90</v>
      </c>
      <c r="G2551" s="84" t="s">
        <v>1640</v>
      </c>
      <c r="H2551" s="84" t="s">
        <v>181</v>
      </c>
      <c r="I2551" s="606">
        <v>14766</v>
      </c>
      <c r="J2551" s="105"/>
    </row>
    <row r="2552" spans="2:10" x14ac:dyDescent="0.2">
      <c r="B2552" s="72">
        <v>2547</v>
      </c>
      <c r="E2552" s="87" t="s">
        <v>3135</v>
      </c>
      <c r="F2552" s="87" t="s">
        <v>709</v>
      </c>
      <c r="G2552" s="87" t="s">
        <v>909</v>
      </c>
      <c r="H2552" s="87" t="s">
        <v>2778</v>
      </c>
      <c r="I2552" s="609">
        <v>13108</v>
      </c>
      <c r="J2552" s="105" t="s">
        <v>940</v>
      </c>
    </row>
    <row r="2553" spans="2:10" x14ac:dyDescent="0.2">
      <c r="B2553" s="72">
        <v>2548</v>
      </c>
      <c r="E2553" s="81" t="s">
        <v>2138</v>
      </c>
      <c r="F2553" s="81" t="s">
        <v>905</v>
      </c>
      <c r="G2553" s="81" t="s">
        <v>710</v>
      </c>
      <c r="H2553" s="81" t="s">
        <v>479</v>
      </c>
      <c r="I2553" s="611">
        <v>13120</v>
      </c>
      <c r="J2553" s="105" t="s">
        <v>940</v>
      </c>
    </row>
    <row r="2554" spans="2:10" x14ac:dyDescent="0.2">
      <c r="B2554" s="72">
        <v>2549</v>
      </c>
      <c r="D2554" s="75">
        <v>1</v>
      </c>
      <c r="E2554" s="112" t="s">
        <v>2139</v>
      </c>
      <c r="F2554" s="112" t="s">
        <v>3624</v>
      </c>
      <c r="G2554" s="112" t="s">
        <v>3634</v>
      </c>
      <c r="H2554" s="112" t="s">
        <v>479</v>
      </c>
      <c r="I2554" s="605">
        <v>13116</v>
      </c>
      <c r="J2554" s="105" t="s">
        <v>940</v>
      </c>
    </row>
    <row r="2555" spans="2:10" x14ac:dyDescent="0.2">
      <c r="B2555" s="72">
        <v>2550</v>
      </c>
      <c r="D2555" s="75"/>
      <c r="E2555" s="84" t="s">
        <v>2139</v>
      </c>
      <c r="F2555" s="84" t="s">
        <v>3624</v>
      </c>
      <c r="G2555" s="84" t="s">
        <v>3634</v>
      </c>
      <c r="H2555" s="84" t="s">
        <v>3943</v>
      </c>
      <c r="I2555" s="606">
        <v>14766</v>
      </c>
      <c r="J2555" s="105"/>
    </row>
    <row r="2556" spans="2:10" x14ac:dyDescent="0.2">
      <c r="B2556" s="72">
        <v>2551</v>
      </c>
      <c r="E2556" s="87" t="s">
        <v>2325</v>
      </c>
      <c r="F2556" s="87" t="s">
        <v>3624</v>
      </c>
      <c r="G2556" s="87" t="s">
        <v>91</v>
      </c>
      <c r="H2556" s="87" t="s">
        <v>2531</v>
      </c>
      <c r="I2556" s="609">
        <v>13108</v>
      </c>
      <c r="J2556" s="105" t="s">
        <v>940</v>
      </c>
    </row>
    <row r="2557" spans="2:10" x14ac:dyDescent="0.2">
      <c r="B2557" s="72">
        <v>2552</v>
      </c>
      <c r="E2557" s="89" t="s">
        <v>146</v>
      </c>
      <c r="F2557" s="89" t="s">
        <v>147</v>
      </c>
      <c r="G2557" s="89" t="s">
        <v>148</v>
      </c>
      <c r="H2557" s="89" t="s">
        <v>1533</v>
      </c>
      <c r="I2557" s="607">
        <v>13947</v>
      </c>
      <c r="J2557" s="105" t="s">
        <v>1245</v>
      </c>
    </row>
    <row r="2558" spans="2:10" x14ac:dyDescent="0.2">
      <c r="B2558" s="72">
        <v>2553</v>
      </c>
      <c r="D2558" s="75">
        <v>1</v>
      </c>
      <c r="E2558" s="112" t="s">
        <v>2140</v>
      </c>
      <c r="F2558" s="112" t="s">
        <v>493</v>
      </c>
      <c r="G2558" s="112" t="s">
        <v>787</v>
      </c>
      <c r="H2558" s="112" t="s">
        <v>479</v>
      </c>
      <c r="I2558" s="605">
        <v>13799</v>
      </c>
      <c r="J2558" s="105" t="s">
        <v>940</v>
      </c>
    </row>
    <row r="2559" spans="2:10" x14ac:dyDescent="0.2">
      <c r="B2559" s="72">
        <v>2554</v>
      </c>
      <c r="D2559" s="75">
        <v>1</v>
      </c>
      <c r="E2559" s="275" t="s">
        <v>2140</v>
      </c>
      <c r="F2559" s="275" t="s">
        <v>493</v>
      </c>
      <c r="G2559" s="275" t="s">
        <v>787</v>
      </c>
      <c r="H2559" s="275" t="s">
        <v>2535</v>
      </c>
      <c r="I2559" s="642">
        <v>14285</v>
      </c>
      <c r="J2559" s="105" t="s">
        <v>940</v>
      </c>
    </row>
    <row r="2560" spans="2:10" x14ac:dyDescent="0.2">
      <c r="B2560" s="72">
        <v>2555</v>
      </c>
      <c r="D2560" s="75"/>
      <c r="E2560" s="84" t="s">
        <v>2140</v>
      </c>
      <c r="F2560" s="84" t="s">
        <v>493</v>
      </c>
      <c r="G2560" s="84" t="s">
        <v>787</v>
      </c>
      <c r="H2560" s="84" t="s">
        <v>2670</v>
      </c>
      <c r="I2560" s="606">
        <v>14766</v>
      </c>
      <c r="J2560" s="105"/>
    </row>
    <row r="2561" spans="2:10" x14ac:dyDescent="0.2">
      <c r="B2561" s="72">
        <v>2556</v>
      </c>
      <c r="E2561" s="343" t="s">
        <v>1737</v>
      </c>
      <c r="F2561" s="343" t="s">
        <v>90</v>
      </c>
      <c r="G2561" s="343" t="s">
        <v>3636</v>
      </c>
      <c r="H2561" s="343" t="s">
        <v>2770</v>
      </c>
      <c r="I2561" s="493">
        <v>13959</v>
      </c>
      <c r="J2561" s="105" t="s">
        <v>940</v>
      </c>
    </row>
    <row r="2562" spans="2:10" x14ac:dyDescent="0.2">
      <c r="B2562" s="72">
        <v>2557</v>
      </c>
      <c r="E2562" s="884" t="s">
        <v>3451</v>
      </c>
      <c r="F2562" s="884" t="s">
        <v>3625</v>
      </c>
      <c r="G2562" s="884" t="s">
        <v>907</v>
      </c>
      <c r="H2562" s="927" t="s">
        <v>3046</v>
      </c>
      <c r="I2562" s="887">
        <v>13717</v>
      </c>
      <c r="J2562" s="105" t="s">
        <v>1245</v>
      </c>
    </row>
    <row r="2563" spans="2:10" x14ac:dyDescent="0.2">
      <c r="B2563" s="72">
        <v>2558</v>
      </c>
      <c r="E2563" s="84" t="s">
        <v>1738</v>
      </c>
      <c r="F2563" s="84" t="s">
        <v>914</v>
      </c>
      <c r="G2563" s="84" t="s">
        <v>1739</v>
      </c>
      <c r="H2563" s="84" t="s">
        <v>2770</v>
      </c>
      <c r="I2563" s="606">
        <v>14108</v>
      </c>
      <c r="J2563" s="105" t="s">
        <v>940</v>
      </c>
    </row>
    <row r="2564" spans="2:10" x14ac:dyDescent="0.2">
      <c r="B2564" s="72">
        <v>2559</v>
      </c>
      <c r="E2564" s="84" t="s">
        <v>462</v>
      </c>
      <c r="F2564" s="84" t="s">
        <v>709</v>
      </c>
      <c r="G2564" s="84" t="s">
        <v>94</v>
      </c>
      <c r="H2564" s="84" t="s">
        <v>10</v>
      </c>
      <c r="I2564" s="606">
        <v>14332</v>
      </c>
      <c r="J2564" s="105" t="s">
        <v>939</v>
      </c>
    </row>
    <row r="2565" spans="2:10" x14ac:dyDescent="0.2">
      <c r="B2565" s="72">
        <v>2560</v>
      </c>
      <c r="D2565" s="75">
        <v>1</v>
      </c>
      <c r="E2565" s="112" t="s">
        <v>2141</v>
      </c>
      <c r="F2565" s="112" t="s">
        <v>101</v>
      </c>
      <c r="G2565" s="112" t="s">
        <v>710</v>
      </c>
      <c r="H2565" s="112" t="s">
        <v>479</v>
      </c>
      <c r="I2565" s="605">
        <v>13117</v>
      </c>
      <c r="J2565" s="105" t="s">
        <v>940</v>
      </c>
    </row>
    <row r="2566" spans="2:10" x14ac:dyDescent="0.2">
      <c r="B2566" s="72">
        <v>2561</v>
      </c>
      <c r="D2566" s="75">
        <v>1</v>
      </c>
      <c r="E2566" s="275" t="s">
        <v>2141</v>
      </c>
      <c r="F2566" s="275" t="s">
        <v>101</v>
      </c>
      <c r="G2566" s="275" t="s">
        <v>710</v>
      </c>
      <c r="H2566" s="275" t="s">
        <v>2535</v>
      </c>
      <c r="I2566" s="642">
        <v>14296</v>
      </c>
      <c r="J2566" s="105" t="s">
        <v>940</v>
      </c>
    </row>
    <row r="2567" spans="2:10" x14ac:dyDescent="0.2">
      <c r="B2567" s="72">
        <v>2562</v>
      </c>
      <c r="D2567" s="75"/>
      <c r="E2567" s="84" t="s">
        <v>2141</v>
      </c>
      <c r="F2567" s="84" t="s">
        <v>101</v>
      </c>
      <c r="G2567" s="84" t="s">
        <v>710</v>
      </c>
      <c r="H2567" s="84" t="s">
        <v>3943</v>
      </c>
      <c r="I2567" s="606">
        <v>14766</v>
      </c>
      <c r="J2567" s="105"/>
    </row>
    <row r="2568" spans="2:10" ht="13.5" thickBot="1" x14ac:dyDescent="0.25">
      <c r="B2568" s="72">
        <v>2563</v>
      </c>
      <c r="E2568" s="84" t="s">
        <v>149</v>
      </c>
      <c r="F2568" s="84" t="s">
        <v>3158</v>
      </c>
      <c r="G2568" s="84" t="s">
        <v>906</v>
      </c>
      <c r="H2568" s="84" t="s">
        <v>1533</v>
      </c>
      <c r="I2568" s="606">
        <v>14360</v>
      </c>
      <c r="J2568" s="105" t="s">
        <v>940</v>
      </c>
    </row>
    <row r="2569" spans="2:10" x14ac:dyDescent="0.2">
      <c r="B2569" s="72">
        <v>2564</v>
      </c>
      <c r="D2569" s="649">
        <v>1</v>
      </c>
      <c r="E2569" s="275" t="s">
        <v>2142</v>
      </c>
      <c r="F2569" s="275" t="s">
        <v>3705</v>
      </c>
      <c r="G2569" s="275" t="s">
        <v>710</v>
      </c>
      <c r="H2569" s="275" t="s">
        <v>479</v>
      </c>
      <c r="I2569" s="642">
        <v>14553</v>
      </c>
      <c r="J2569" s="105" t="s">
        <v>940</v>
      </c>
    </row>
    <row r="2570" spans="2:10" ht="13.5" thickBot="1" x14ac:dyDescent="0.25">
      <c r="B2570" s="72">
        <v>2565</v>
      </c>
      <c r="D2570" s="650"/>
      <c r="E2570" s="84" t="s">
        <v>2142</v>
      </c>
      <c r="F2570" s="84" t="s">
        <v>3705</v>
      </c>
      <c r="G2570" s="84" t="s">
        <v>710</v>
      </c>
      <c r="H2570" s="84" t="s">
        <v>3943</v>
      </c>
      <c r="I2570" s="606">
        <v>14766</v>
      </c>
      <c r="J2570" s="105"/>
    </row>
    <row r="2571" spans="2:10" x14ac:dyDescent="0.2">
      <c r="B2571" s="72">
        <v>2566</v>
      </c>
      <c r="D2571" s="649">
        <v>1</v>
      </c>
      <c r="E2571" s="275" t="s">
        <v>2143</v>
      </c>
      <c r="F2571" s="275" t="s">
        <v>93</v>
      </c>
      <c r="G2571" s="275" t="s">
        <v>702</v>
      </c>
      <c r="H2571" s="275" t="s">
        <v>479</v>
      </c>
      <c r="I2571" s="642">
        <v>13559</v>
      </c>
      <c r="J2571" s="105" t="s">
        <v>940</v>
      </c>
    </row>
    <row r="2572" spans="2:10" ht="13.5" thickBot="1" x14ac:dyDescent="0.25">
      <c r="B2572" s="72">
        <v>2567</v>
      </c>
      <c r="D2572" s="650"/>
      <c r="E2572" s="84" t="s">
        <v>2143</v>
      </c>
      <c r="F2572" s="84" t="s">
        <v>93</v>
      </c>
      <c r="G2572" s="84" t="s">
        <v>702</v>
      </c>
      <c r="H2572" s="84" t="s">
        <v>3943</v>
      </c>
      <c r="I2572" s="606">
        <v>14766</v>
      </c>
      <c r="J2572" s="105"/>
    </row>
    <row r="2573" spans="2:10" x14ac:dyDescent="0.2">
      <c r="B2573" s="72">
        <v>2568</v>
      </c>
      <c r="E2573" s="343" t="s">
        <v>2143</v>
      </c>
      <c r="F2573" s="343" t="s">
        <v>698</v>
      </c>
      <c r="G2573" s="343" t="s">
        <v>209</v>
      </c>
      <c r="H2573" s="343" t="s">
        <v>479</v>
      </c>
      <c r="I2573" s="493">
        <v>14293</v>
      </c>
      <c r="J2573" s="105" t="s">
        <v>940</v>
      </c>
    </row>
    <row r="2574" spans="2:10" x14ac:dyDescent="0.2">
      <c r="B2574" s="72">
        <v>2569</v>
      </c>
      <c r="D2574" s="75">
        <v>1</v>
      </c>
      <c r="E2574" s="275" t="s">
        <v>2143</v>
      </c>
      <c r="F2574" s="275" t="s">
        <v>706</v>
      </c>
      <c r="G2574" s="275" t="s">
        <v>242</v>
      </c>
      <c r="H2574" s="275" t="s">
        <v>479</v>
      </c>
      <c r="I2574" s="642">
        <v>14553</v>
      </c>
      <c r="J2574" s="105" t="s">
        <v>940</v>
      </c>
    </row>
    <row r="2575" spans="2:10" x14ac:dyDescent="0.2">
      <c r="B2575" s="72">
        <v>2570</v>
      </c>
      <c r="D2575" s="75"/>
      <c r="E2575" s="84" t="s">
        <v>2143</v>
      </c>
      <c r="F2575" s="84" t="s">
        <v>706</v>
      </c>
      <c r="G2575" s="84" t="s">
        <v>242</v>
      </c>
      <c r="H2575" s="84" t="s">
        <v>3943</v>
      </c>
      <c r="I2575" s="606">
        <v>14766</v>
      </c>
      <c r="J2575" s="105"/>
    </row>
    <row r="2576" spans="2:10" x14ac:dyDescent="0.2">
      <c r="B2576" s="72">
        <v>2571</v>
      </c>
      <c r="E2576" s="84" t="s">
        <v>150</v>
      </c>
      <c r="F2576" s="84" t="s">
        <v>905</v>
      </c>
      <c r="G2576" s="84" t="s">
        <v>242</v>
      </c>
      <c r="H2576" s="84" t="s">
        <v>1533</v>
      </c>
      <c r="I2576" s="606">
        <v>14756</v>
      </c>
      <c r="J2576" s="105" t="s">
        <v>940</v>
      </c>
    </row>
    <row r="2577" spans="2:10" x14ac:dyDescent="0.2">
      <c r="B2577" s="72">
        <v>2572</v>
      </c>
      <c r="D2577" s="75">
        <v>1</v>
      </c>
      <c r="E2577" s="275" t="s">
        <v>827</v>
      </c>
      <c r="F2577" s="275" t="s">
        <v>2797</v>
      </c>
      <c r="G2577" s="275" t="s">
        <v>1176</v>
      </c>
      <c r="H2577" s="275" t="s">
        <v>3942</v>
      </c>
      <c r="I2577" s="642">
        <v>14578</v>
      </c>
      <c r="J2577" s="105" t="s">
        <v>940</v>
      </c>
    </row>
    <row r="2578" spans="2:10" x14ac:dyDescent="0.2">
      <c r="B2578" s="72">
        <v>2573</v>
      </c>
      <c r="D2578" s="75"/>
      <c r="E2578" s="84" t="s">
        <v>827</v>
      </c>
      <c r="F2578" s="84" t="s">
        <v>2797</v>
      </c>
      <c r="G2578" s="84" t="s">
        <v>1176</v>
      </c>
      <c r="H2578" s="84" t="s">
        <v>180</v>
      </c>
      <c r="I2578" s="606">
        <v>14766</v>
      </c>
      <c r="J2578" s="105"/>
    </row>
    <row r="2579" spans="2:10" ht="13.5" thickBot="1" x14ac:dyDescent="0.25">
      <c r="B2579" s="72">
        <v>2574</v>
      </c>
      <c r="E2579" s="87" t="s">
        <v>2144</v>
      </c>
      <c r="F2579" s="87" t="s">
        <v>786</v>
      </c>
      <c r="G2579" s="87" t="s">
        <v>787</v>
      </c>
      <c r="H2579" s="87" t="s">
        <v>2535</v>
      </c>
      <c r="I2579" s="609">
        <v>13114</v>
      </c>
      <c r="J2579" s="105" t="s">
        <v>940</v>
      </c>
    </row>
    <row r="2580" spans="2:10" x14ac:dyDescent="0.2">
      <c r="B2580" s="72">
        <v>2575</v>
      </c>
      <c r="D2580" s="649">
        <v>1</v>
      </c>
      <c r="E2580" s="275" t="s">
        <v>2144</v>
      </c>
      <c r="F2580" s="275" t="s">
        <v>698</v>
      </c>
      <c r="G2580" s="275" t="s">
        <v>707</v>
      </c>
      <c r="H2580" s="275" t="s">
        <v>479</v>
      </c>
      <c r="I2580" s="642">
        <v>13801</v>
      </c>
      <c r="J2580" s="105" t="s">
        <v>940</v>
      </c>
    </row>
    <row r="2581" spans="2:10" ht="13.5" thickBot="1" x14ac:dyDescent="0.25">
      <c r="B2581" s="72">
        <v>2576</v>
      </c>
      <c r="D2581" s="650"/>
      <c r="E2581" s="84" t="s">
        <v>2144</v>
      </c>
      <c r="F2581" s="84" t="s">
        <v>698</v>
      </c>
      <c r="G2581" s="84" t="s">
        <v>707</v>
      </c>
      <c r="H2581" s="84" t="s">
        <v>3945</v>
      </c>
      <c r="I2581" s="606">
        <v>14766</v>
      </c>
      <c r="J2581" s="105"/>
    </row>
    <row r="2582" spans="2:10" x14ac:dyDescent="0.2">
      <c r="B2582" s="72">
        <v>2577</v>
      </c>
      <c r="D2582" s="649">
        <v>1</v>
      </c>
      <c r="E2582" s="112" t="s">
        <v>2144</v>
      </c>
      <c r="F2582" s="112" t="s">
        <v>3705</v>
      </c>
      <c r="G2582" s="112" t="s">
        <v>710</v>
      </c>
      <c r="H2582" s="112" t="s">
        <v>479</v>
      </c>
      <c r="I2582" s="605">
        <v>13930</v>
      </c>
      <c r="J2582" s="105" t="s">
        <v>940</v>
      </c>
    </row>
    <row r="2583" spans="2:10" x14ac:dyDescent="0.2">
      <c r="B2583" s="72">
        <v>2578</v>
      </c>
      <c r="D2583" s="651">
        <v>1</v>
      </c>
      <c r="E2583" s="275" t="s">
        <v>2144</v>
      </c>
      <c r="F2583" s="275" t="s">
        <v>3705</v>
      </c>
      <c r="G2583" s="275" t="s">
        <v>710</v>
      </c>
      <c r="H2583" s="275" t="s">
        <v>2535</v>
      </c>
      <c r="I2583" s="642">
        <v>14296</v>
      </c>
      <c r="J2583" s="105" t="s">
        <v>940</v>
      </c>
    </row>
    <row r="2584" spans="2:10" ht="13.5" thickBot="1" x14ac:dyDescent="0.25">
      <c r="B2584" s="72">
        <v>2579</v>
      </c>
      <c r="D2584" s="650"/>
      <c r="E2584" s="84" t="s">
        <v>2144</v>
      </c>
      <c r="F2584" s="84" t="s">
        <v>3705</v>
      </c>
      <c r="G2584" s="84" t="s">
        <v>710</v>
      </c>
      <c r="H2584" s="84" t="s">
        <v>2681</v>
      </c>
      <c r="I2584" s="606">
        <v>14766</v>
      </c>
      <c r="J2584" s="105"/>
    </row>
    <row r="2585" spans="2:10" x14ac:dyDescent="0.2">
      <c r="B2585" s="72">
        <v>2580</v>
      </c>
      <c r="E2585" s="84" t="s">
        <v>2144</v>
      </c>
      <c r="F2585" s="84" t="s">
        <v>3705</v>
      </c>
      <c r="G2585" s="84" t="s">
        <v>91</v>
      </c>
      <c r="H2585" s="84" t="s">
        <v>1533</v>
      </c>
      <c r="I2585" s="606">
        <v>13151</v>
      </c>
      <c r="J2585" s="105" t="s">
        <v>940</v>
      </c>
    </row>
    <row r="2586" spans="2:10" x14ac:dyDescent="0.2">
      <c r="B2586" s="72">
        <v>2581</v>
      </c>
      <c r="E2586" s="81" t="s">
        <v>2144</v>
      </c>
      <c r="F2586" s="81" t="s">
        <v>701</v>
      </c>
      <c r="G2586" s="81" t="s">
        <v>3636</v>
      </c>
      <c r="H2586" s="81" t="s">
        <v>1469</v>
      </c>
      <c r="I2586" s="611">
        <v>13151</v>
      </c>
      <c r="J2586" s="105" t="s">
        <v>940</v>
      </c>
    </row>
    <row r="2587" spans="2:10" x14ac:dyDescent="0.2">
      <c r="B2587" s="72">
        <v>2582</v>
      </c>
      <c r="E2587" s="343" t="s">
        <v>151</v>
      </c>
      <c r="F2587" s="343" t="s">
        <v>3887</v>
      </c>
      <c r="G2587" s="343" t="s">
        <v>1640</v>
      </c>
      <c r="H2587" s="343" t="s">
        <v>2770</v>
      </c>
      <c r="I2587" s="493">
        <v>13928</v>
      </c>
      <c r="J2587" s="105" t="s">
        <v>940</v>
      </c>
    </row>
    <row r="2588" spans="2:10" x14ac:dyDescent="0.2">
      <c r="B2588" s="72">
        <v>2583</v>
      </c>
      <c r="E2588" s="87" t="s">
        <v>151</v>
      </c>
      <c r="F2588" s="87" t="s">
        <v>101</v>
      </c>
      <c r="G2588" s="87" t="s">
        <v>702</v>
      </c>
      <c r="H2588" s="87" t="s">
        <v>1533</v>
      </c>
      <c r="I2588" s="609">
        <v>13151</v>
      </c>
      <c r="J2588" s="105" t="s">
        <v>940</v>
      </c>
    </row>
    <row r="2589" spans="2:10" x14ac:dyDescent="0.2">
      <c r="B2589" s="72">
        <v>2584</v>
      </c>
      <c r="E2589" s="84" t="s">
        <v>2145</v>
      </c>
      <c r="F2589" s="84" t="s">
        <v>706</v>
      </c>
      <c r="G2589" s="84" t="s">
        <v>242</v>
      </c>
      <c r="H2589" s="84" t="s">
        <v>479</v>
      </c>
      <c r="I2589" s="606">
        <v>14276</v>
      </c>
      <c r="J2589" s="105" t="s">
        <v>1245</v>
      </c>
    </row>
    <row r="2590" spans="2:10" x14ac:dyDescent="0.2">
      <c r="B2590" s="72">
        <v>2585</v>
      </c>
      <c r="E2590" s="84" t="s">
        <v>2146</v>
      </c>
      <c r="F2590" s="84" t="s">
        <v>90</v>
      </c>
      <c r="G2590" s="84" t="s">
        <v>906</v>
      </c>
      <c r="H2590" s="84" t="s">
        <v>479</v>
      </c>
      <c r="I2590" s="606">
        <v>14675</v>
      </c>
      <c r="J2590" s="105" t="s">
        <v>940</v>
      </c>
    </row>
    <row r="2591" spans="2:10" x14ac:dyDescent="0.2">
      <c r="B2591" s="72">
        <v>2586</v>
      </c>
      <c r="D2591" s="75">
        <v>1</v>
      </c>
      <c r="E2591" s="275" t="s">
        <v>2147</v>
      </c>
      <c r="F2591" s="275" t="s">
        <v>3294</v>
      </c>
      <c r="G2591" s="275" t="s">
        <v>710</v>
      </c>
      <c r="H2591" s="275" t="s">
        <v>479</v>
      </c>
      <c r="I2591" s="642">
        <v>14726</v>
      </c>
      <c r="J2591" s="105" t="s">
        <v>940</v>
      </c>
    </row>
    <row r="2592" spans="2:10" x14ac:dyDescent="0.2">
      <c r="B2592" s="72">
        <v>2587</v>
      </c>
      <c r="D2592" s="75"/>
      <c r="E2592" s="84" t="s">
        <v>2147</v>
      </c>
      <c r="F2592" s="84" t="s">
        <v>3294</v>
      </c>
      <c r="G2592" s="84" t="s">
        <v>710</v>
      </c>
      <c r="H2592" s="84" t="s">
        <v>181</v>
      </c>
      <c r="I2592" s="606">
        <v>14766</v>
      </c>
      <c r="J2592" s="105"/>
    </row>
    <row r="2593" spans="2:10" x14ac:dyDescent="0.2">
      <c r="B2593" s="72">
        <v>2588</v>
      </c>
      <c r="E2593" s="84" t="s">
        <v>2472</v>
      </c>
      <c r="F2593" s="84" t="s">
        <v>96</v>
      </c>
      <c r="G2593" s="84" t="s">
        <v>106</v>
      </c>
      <c r="H2593" s="84" t="s">
        <v>1533</v>
      </c>
      <c r="I2593" s="606">
        <v>14497</v>
      </c>
      <c r="J2593" s="105" t="s">
        <v>940</v>
      </c>
    </row>
    <row r="2594" spans="2:10" x14ac:dyDescent="0.2">
      <c r="B2594" s="72">
        <v>2589</v>
      </c>
      <c r="E2594" s="87" t="s">
        <v>737</v>
      </c>
      <c r="F2594" s="87" t="s">
        <v>3172</v>
      </c>
      <c r="G2594" s="87" t="s">
        <v>3824</v>
      </c>
      <c r="H2594" s="87" t="s">
        <v>2535</v>
      </c>
      <c r="I2594" s="609">
        <v>13116</v>
      </c>
      <c r="J2594" s="105" t="s">
        <v>940</v>
      </c>
    </row>
    <row r="2595" spans="2:10" x14ac:dyDescent="0.2">
      <c r="B2595" s="72">
        <v>2590</v>
      </c>
      <c r="E2595" s="846" t="s">
        <v>2473</v>
      </c>
      <c r="F2595" s="846" t="s">
        <v>905</v>
      </c>
      <c r="G2595" s="846" t="s">
        <v>702</v>
      </c>
      <c r="H2595" s="846" t="s">
        <v>1533</v>
      </c>
      <c r="I2595" s="848">
        <v>13228</v>
      </c>
      <c r="J2595" s="105" t="s">
        <v>1245</v>
      </c>
    </row>
    <row r="2596" spans="2:10" x14ac:dyDescent="0.2">
      <c r="B2596" s="72">
        <v>2591</v>
      </c>
      <c r="D2596" s="75">
        <v>1</v>
      </c>
      <c r="E2596" s="112" t="s">
        <v>407</v>
      </c>
      <c r="F2596" s="112" t="s">
        <v>786</v>
      </c>
      <c r="G2596" s="112" t="s">
        <v>707</v>
      </c>
      <c r="H2596" s="112" t="s">
        <v>8</v>
      </c>
      <c r="I2596" s="605">
        <v>13226</v>
      </c>
      <c r="J2596" s="105" t="s">
        <v>940</v>
      </c>
    </row>
    <row r="2597" spans="2:10" x14ac:dyDescent="0.2">
      <c r="B2597" s="72">
        <v>2592</v>
      </c>
      <c r="D2597" s="75">
        <v>1</v>
      </c>
      <c r="E2597" s="275" t="s">
        <v>407</v>
      </c>
      <c r="F2597" s="275" t="s">
        <v>786</v>
      </c>
      <c r="G2597" s="275" t="s">
        <v>707</v>
      </c>
      <c r="H2597" s="275" t="s">
        <v>2296</v>
      </c>
      <c r="I2597" s="642">
        <v>14381</v>
      </c>
      <c r="J2597" s="105" t="s">
        <v>939</v>
      </c>
    </row>
    <row r="2598" spans="2:10" x14ac:dyDescent="0.2">
      <c r="B2598" s="72">
        <v>2593</v>
      </c>
      <c r="D2598" s="75"/>
      <c r="E2598" s="84" t="s">
        <v>407</v>
      </c>
      <c r="F2598" s="84" t="s">
        <v>786</v>
      </c>
      <c r="G2598" s="84" t="s">
        <v>707</v>
      </c>
      <c r="H2598" s="84" t="s">
        <v>402</v>
      </c>
      <c r="I2598" s="606">
        <v>14766</v>
      </c>
      <c r="J2598" s="105"/>
    </row>
    <row r="2599" spans="2:10" x14ac:dyDescent="0.2">
      <c r="B2599" s="72">
        <v>2594</v>
      </c>
      <c r="E2599" s="84" t="s">
        <v>163</v>
      </c>
      <c r="F2599" s="84" t="s">
        <v>905</v>
      </c>
      <c r="G2599" s="84" t="s">
        <v>94</v>
      </c>
      <c r="H2599" s="84" t="s">
        <v>3045</v>
      </c>
      <c r="I2599" s="606">
        <v>14297</v>
      </c>
      <c r="J2599" s="105" t="s">
        <v>939</v>
      </c>
    </row>
    <row r="2600" spans="2:10" x14ac:dyDescent="0.2">
      <c r="B2600" s="72">
        <v>2595</v>
      </c>
      <c r="E2600" s="84" t="s">
        <v>2148</v>
      </c>
      <c r="F2600" s="84" t="s">
        <v>905</v>
      </c>
      <c r="G2600" s="84" t="s">
        <v>3065</v>
      </c>
      <c r="H2600" s="84" t="s">
        <v>2770</v>
      </c>
      <c r="I2600" s="606">
        <v>13928</v>
      </c>
      <c r="J2600" s="105" t="s">
        <v>940</v>
      </c>
    </row>
    <row r="2601" spans="2:10" x14ac:dyDescent="0.2">
      <c r="B2601" s="72">
        <v>2596</v>
      </c>
      <c r="E2601" s="87" t="s">
        <v>2148</v>
      </c>
      <c r="F2601" s="87" t="s">
        <v>920</v>
      </c>
      <c r="G2601" s="87" t="s">
        <v>707</v>
      </c>
      <c r="H2601" s="87" t="s">
        <v>479</v>
      </c>
      <c r="I2601" s="609">
        <v>13197</v>
      </c>
      <c r="J2601" s="105" t="s">
        <v>940</v>
      </c>
    </row>
    <row r="2602" spans="2:10" x14ac:dyDescent="0.2">
      <c r="B2602" s="72">
        <v>2597</v>
      </c>
      <c r="E2602" s="84" t="s">
        <v>2474</v>
      </c>
      <c r="F2602" s="84" t="s">
        <v>2475</v>
      </c>
      <c r="G2602" s="84" t="s">
        <v>2476</v>
      </c>
      <c r="H2602" s="84" t="s">
        <v>1533</v>
      </c>
      <c r="I2602" s="606">
        <v>14490</v>
      </c>
      <c r="J2602" s="105" t="s">
        <v>940</v>
      </c>
    </row>
    <row r="2603" spans="2:10" ht="13.5" thickBot="1" x14ac:dyDescent="0.25">
      <c r="B2603" s="72">
        <v>2598</v>
      </c>
      <c r="E2603" s="84" t="s">
        <v>463</v>
      </c>
      <c r="F2603" s="84" t="s">
        <v>3624</v>
      </c>
      <c r="G2603" s="84" t="s">
        <v>1573</v>
      </c>
      <c r="H2603" s="84" t="s">
        <v>10</v>
      </c>
      <c r="I2603" s="606">
        <v>13116</v>
      </c>
      <c r="J2603" s="105" t="s">
        <v>940</v>
      </c>
    </row>
    <row r="2604" spans="2:10" x14ac:dyDescent="0.2">
      <c r="B2604" s="72">
        <v>2599</v>
      </c>
      <c r="D2604" s="649">
        <v>1</v>
      </c>
      <c r="E2604" s="275" t="s">
        <v>2149</v>
      </c>
      <c r="F2604" s="275" t="s">
        <v>905</v>
      </c>
      <c r="G2604" s="275" t="s">
        <v>94</v>
      </c>
      <c r="H2604" s="275" t="s">
        <v>479</v>
      </c>
      <c r="I2604" s="642">
        <v>14727</v>
      </c>
      <c r="J2604" s="105" t="s">
        <v>940</v>
      </c>
    </row>
    <row r="2605" spans="2:10" ht="13.5" thickBot="1" x14ac:dyDescent="0.25">
      <c r="B2605" s="72">
        <v>2600</v>
      </c>
      <c r="D2605" s="650"/>
      <c r="E2605" s="84" t="s">
        <v>2149</v>
      </c>
      <c r="F2605" s="84" t="s">
        <v>905</v>
      </c>
      <c r="G2605" s="84" t="s">
        <v>94</v>
      </c>
      <c r="H2605" s="84" t="s">
        <v>3945</v>
      </c>
      <c r="I2605" s="606">
        <v>14766</v>
      </c>
      <c r="J2605" s="105"/>
    </row>
    <row r="2606" spans="2:10" x14ac:dyDescent="0.2">
      <c r="B2606" s="72">
        <v>2601</v>
      </c>
      <c r="D2606" s="649">
        <v>1</v>
      </c>
      <c r="E2606" s="112" t="s">
        <v>556</v>
      </c>
      <c r="F2606" s="112" t="s">
        <v>3158</v>
      </c>
      <c r="G2606" s="112" t="s">
        <v>557</v>
      </c>
      <c r="H2606" s="112" t="s">
        <v>479</v>
      </c>
      <c r="I2606" s="605">
        <v>14642</v>
      </c>
      <c r="J2606" s="105" t="s">
        <v>940</v>
      </c>
    </row>
    <row r="2607" spans="2:10" x14ac:dyDescent="0.2">
      <c r="B2607" s="72">
        <v>2602</v>
      </c>
      <c r="D2607" s="651">
        <v>1</v>
      </c>
      <c r="E2607" s="275" t="s">
        <v>556</v>
      </c>
      <c r="F2607" s="275" t="s">
        <v>3158</v>
      </c>
      <c r="G2607" s="275" t="s">
        <v>557</v>
      </c>
      <c r="H2607" s="275" t="s">
        <v>2535</v>
      </c>
      <c r="I2607" s="642">
        <v>14712</v>
      </c>
      <c r="J2607" s="105" t="s">
        <v>940</v>
      </c>
    </row>
    <row r="2608" spans="2:10" ht="13.5" thickBot="1" x14ac:dyDescent="0.25">
      <c r="B2608" s="72">
        <v>2603</v>
      </c>
      <c r="D2608" s="650"/>
      <c r="E2608" s="84" t="s">
        <v>556</v>
      </c>
      <c r="F2608" s="84" t="s">
        <v>3158</v>
      </c>
      <c r="G2608" s="84" t="s">
        <v>557</v>
      </c>
      <c r="H2608" s="84" t="s">
        <v>2671</v>
      </c>
      <c r="I2608" s="606">
        <v>14766</v>
      </c>
      <c r="J2608" s="105"/>
    </row>
    <row r="2609" spans="2:11" x14ac:dyDescent="0.2">
      <c r="B2609" s="72">
        <v>2604</v>
      </c>
      <c r="E2609" s="87" t="s">
        <v>556</v>
      </c>
      <c r="F2609" s="87" t="s">
        <v>3625</v>
      </c>
      <c r="G2609" s="87" t="s">
        <v>4001</v>
      </c>
      <c r="H2609" s="87" t="s">
        <v>1533</v>
      </c>
      <c r="I2609" s="609">
        <v>13737</v>
      </c>
      <c r="J2609" s="105" t="s">
        <v>940</v>
      </c>
    </row>
    <row r="2610" spans="2:11" x14ac:dyDescent="0.2">
      <c r="B2610" s="72">
        <v>2605</v>
      </c>
      <c r="E2610" s="89" t="s">
        <v>164</v>
      </c>
      <c r="F2610" s="89" t="s">
        <v>786</v>
      </c>
      <c r="G2610" s="89" t="s">
        <v>2728</v>
      </c>
      <c r="H2610" s="89" t="s">
        <v>3045</v>
      </c>
      <c r="I2610" s="607">
        <v>13301</v>
      </c>
      <c r="J2610" s="105" t="s">
        <v>940</v>
      </c>
      <c r="K2610" s="72" t="s">
        <v>1689</v>
      </c>
    </row>
    <row r="2611" spans="2:11" x14ac:dyDescent="0.2">
      <c r="B2611" s="72">
        <v>2606</v>
      </c>
      <c r="E2611" s="84" t="s">
        <v>3452</v>
      </c>
      <c r="F2611" s="84" t="s">
        <v>534</v>
      </c>
      <c r="G2611" s="84" t="s">
        <v>710</v>
      </c>
      <c r="H2611" s="645" t="s">
        <v>3046</v>
      </c>
      <c r="I2611" s="606">
        <v>14281</v>
      </c>
      <c r="J2611" s="105" t="s">
        <v>940</v>
      </c>
    </row>
    <row r="2612" spans="2:11" x14ac:dyDescent="0.2">
      <c r="B2612" s="72">
        <v>2607</v>
      </c>
      <c r="E2612" s="836" t="s">
        <v>327</v>
      </c>
      <c r="F2612" s="836" t="s">
        <v>3242</v>
      </c>
      <c r="G2612" s="836" t="s">
        <v>3240</v>
      </c>
      <c r="H2612" s="836" t="s">
        <v>3047</v>
      </c>
      <c r="I2612" s="838">
        <v>14734</v>
      </c>
      <c r="J2612" s="105" t="s">
        <v>1245</v>
      </c>
    </row>
    <row r="2613" spans="2:11" x14ac:dyDescent="0.2">
      <c r="B2613" s="72">
        <v>2608</v>
      </c>
      <c r="E2613" s="84" t="s">
        <v>2477</v>
      </c>
      <c r="F2613" s="84" t="s">
        <v>698</v>
      </c>
      <c r="G2613" s="84" t="s">
        <v>702</v>
      </c>
      <c r="H2613" s="84" t="s">
        <v>1533</v>
      </c>
      <c r="I2613" s="606">
        <v>14873</v>
      </c>
      <c r="J2613" s="105" t="s">
        <v>940</v>
      </c>
    </row>
    <row r="2614" spans="2:11" x14ac:dyDescent="0.2">
      <c r="B2614" s="72">
        <v>2609</v>
      </c>
      <c r="E2614" s="84" t="s">
        <v>2478</v>
      </c>
      <c r="F2614" s="84" t="s">
        <v>202</v>
      </c>
      <c r="G2614" s="84" t="s">
        <v>710</v>
      </c>
      <c r="H2614" s="84" t="s">
        <v>1533</v>
      </c>
      <c r="I2614" s="606">
        <v>14552</v>
      </c>
      <c r="J2614" s="105" t="s">
        <v>940</v>
      </c>
    </row>
    <row r="2615" spans="2:11" x14ac:dyDescent="0.2">
      <c r="B2615" s="72">
        <v>2610</v>
      </c>
      <c r="D2615" s="75">
        <v>1</v>
      </c>
      <c r="E2615" s="275" t="s">
        <v>190</v>
      </c>
      <c r="F2615" s="275" t="s">
        <v>709</v>
      </c>
      <c r="G2615" s="275" t="s">
        <v>710</v>
      </c>
      <c r="H2615" s="275" t="s">
        <v>479</v>
      </c>
      <c r="I2615" s="642">
        <v>14390</v>
      </c>
      <c r="J2615" s="105" t="s">
        <v>1245</v>
      </c>
    </row>
    <row r="2616" spans="2:11" x14ac:dyDescent="0.2">
      <c r="B2616" s="72">
        <v>2611</v>
      </c>
      <c r="D2616" s="75"/>
      <c r="E2616" s="84" t="s">
        <v>190</v>
      </c>
      <c r="F2616" s="84" t="s">
        <v>709</v>
      </c>
      <c r="G2616" s="84" t="s">
        <v>710</v>
      </c>
      <c r="H2616" s="84" t="s">
        <v>3943</v>
      </c>
      <c r="I2616" s="606">
        <v>14766</v>
      </c>
      <c r="J2616" s="105"/>
    </row>
    <row r="2617" spans="2:11" ht="13.5" thickBot="1" x14ac:dyDescent="0.25">
      <c r="B2617" s="72">
        <v>2612</v>
      </c>
      <c r="E2617" s="836" t="s">
        <v>191</v>
      </c>
      <c r="F2617" s="836" t="s">
        <v>920</v>
      </c>
      <c r="G2617" s="836" t="s">
        <v>710</v>
      </c>
      <c r="H2617" s="836" t="s">
        <v>1533</v>
      </c>
      <c r="I2617" s="838">
        <v>14781</v>
      </c>
      <c r="J2617" s="105" t="s">
        <v>940</v>
      </c>
    </row>
    <row r="2618" spans="2:11" x14ac:dyDescent="0.2">
      <c r="B2618" s="72">
        <v>2613</v>
      </c>
      <c r="D2618" s="649">
        <v>1</v>
      </c>
      <c r="E2618" s="275" t="s">
        <v>191</v>
      </c>
      <c r="F2618" s="275" t="s">
        <v>3625</v>
      </c>
      <c r="G2618" s="275" t="s">
        <v>710</v>
      </c>
      <c r="H2618" s="275" t="s">
        <v>479</v>
      </c>
      <c r="I2618" s="642">
        <v>14108</v>
      </c>
      <c r="J2618" s="105" t="s">
        <v>940</v>
      </c>
    </row>
    <row r="2619" spans="2:11" ht="13.5" thickBot="1" x14ac:dyDescent="0.25">
      <c r="B2619" s="72">
        <v>2614</v>
      </c>
      <c r="D2619" s="650"/>
      <c r="E2619" s="84" t="s">
        <v>191</v>
      </c>
      <c r="F2619" s="84" t="s">
        <v>3625</v>
      </c>
      <c r="G2619" s="84" t="s">
        <v>710</v>
      </c>
      <c r="H2619" s="84" t="s">
        <v>181</v>
      </c>
      <c r="I2619" s="606">
        <v>14766</v>
      </c>
      <c r="J2619" s="105"/>
    </row>
    <row r="2620" spans="2:11" x14ac:dyDescent="0.2">
      <c r="B2620" s="72">
        <v>2615</v>
      </c>
      <c r="D2620" s="649">
        <v>1</v>
      </c>
      <c r="E2620" s="275" t="s">
        <v>191</v>
      </c>
      <c r="F2620" s="275" t="s">
        <v>701</v>
      </c>
      <c r="G2620" s="275" t="s">
        <v>106</v>
      </c>
      <c r="H2620" s="275" t="s">
        <v>479</v>
      </c>
      <c r="I2620" s="642">
        <v>13114</v>
      </c>
      <c r="J2620" s="105" t="s">
        <v>940</v>
      </c>
    </row>
    <row r="2621" spans="2:11" ht="13.5" thickBot="1" x14ac:dyDescent="0.25">
      <c r="B2621" s="72">
        <v>2616</v>
      </c>
      <c r="D2621" s="650"/>
      <c r="E2621" s="84" t="s">
        <v>191</v>
      </c>
      <c r="F2621" s="84" t="s">
        <v>701</v>
      </c>
      <c r="G2621" s="84" t="s">
        <v>106</v>
      </c>
      <c r="H2621" s="84" t="s">
        <v>3943</v>
      </c>
      <c r="I2621" s="606">
        <v>14766</v>
      </c>
      <c r="J2621" s="105"/>
    </row>
    <row r="2622" spans="2:11" x14ac:dyDescent="0.2">
      <c r="B2622" s="72">
        <v>2617</v>
      </c>
      <c r="E2622" s="84" t="s">
        <v>165</v>
      </c>
      <c r="F2622" s="84" t="s">
        <v>2022</v>
      </c>
      <c r="G2622" s="84" t="s">
        <v>94</v>
      </c>
      <c r="H2622" s="84" t="s">
        <v>3045</v>
      </c>
      <c r="I2622" s="606">
        <v>14726</v>
      </c>
      <c r="J2622" s="105" t="s">
        <v>940</v>
      </c>
    </row>
    <row r="2623" spans="2:11" x14ac:dyDescent="0.2">
      <c r="B2623" s="72">
        <v>2618</v>
      </c>
      <c r="E2623" s="84" t="s">
        <v>2479</v>
      </c>
      <c r="F2623" s="84" t="s">
        <v>3624</v>
      </c>
      <c r="G2623" s="84" t="s">
        <v>710</v>
      </c>
      <c r="H2623" s="84" t="s">
        <v>2770</v>
      </c>
      <c r="I2623" s="606">
        <v>14518</v>
      </c>
      <c r="J2623" s="105" t="s">
        <v>940</v>
      </c>
    </row>
    <row r="2624" spans="2:11" x14ac:dyDescent="0.2">
      <c r="B2624" s="72">
        <v>2619</v>
      </c>
      <c r="E2624" s="84" t="s">
        <v>2479</v>
      </c>
      <c r="F2624" s="84" t="s">
        <v>506</v>
      </c>
      <c r="G2624" s="84" t="s">
        <v>3622</v>
      </c>
      <c r="H2624" s="84" t="s">
        <v>1533</v>
      </c>
      <c r="I2624" s="606">
        <v>14349</v>
      </c>
      <c r="J2624" s="105" t="s">
        <v>939</v>
      </c>
    </row>
    <row r="2625" spans="2:10" x14ac:dyDescent="0.2">
      <c r="B2625" s="72">
        <v>2620</v>
      </c>
      <c r="E2625" s="84" t="s">
        <v>3206</v>
      </c>
      <c r="F2625" s="84" t="s">
        <v>905</v>
      </c>
      <c r="G2625" s="84" t="s">
        <v>94</v>
      </c>
      <c r="H2625" s="84" t="s">
        <v>8</v>
      </c>
      <c r="I2625" s="606">
        <v>14396</v>
      </c>
      <c r="J2625" s="105" t="s">
        <v>939</v>
      </c>
    </row>
    <row r="2626" spans="2:10" x14ac:dyDescent="0.2">
      <c r="B2626" s="72">
        <v>2621</v>
      </c>
      <c r="E2626" s="84" t="s">
        <v>3882</v>
      </c>
      <c r="F2626" s="84" t="s">
        <v>905</v>
      </c>
      <c r="G2626" s="84" t="s">
        <v>3240</v>
      </c>
      <c r="H2626" s="645" t="s">
        <v>3046</v>
      </c>
      <c r="I2626" s="606">
        <v>14726</v>
      </c>
      <c r="J2626" s="105" t="s">
        <v>940</v>
      </c>
    </row>
    <row r="2627" spans="2:10" x14ac:dyDescent="0.2">
      <c r="B2627" s="72">
        <v>2622</v>
      </c>
      <c r="D2627" s="75">
        <v>1</v>
      </c>
      <c r="E2627" s="275" t="s">
        <v>3882</v>
      </c>
      <c r="F2627" s="275" t="s">
        <v>914</v>
      </c>
      <c r="G2627" s="275" t="s">
        <v>702</v>
      </c>
      <c r="H2627" s="275" t="s">
        <v>479</v>
      </c>
      <c r="I2627" s="642">
        <v>14293</v>
      </c>
      <c r="J2627" s="105" t="s">
        <v>940</v>
      </c>
    </row>
    <row r="2628" spans="2:10" x14ac:dyDescent="0.2">
      <c r="B2628" s="72">
        <v>2623</v>
      </c>
      <c r="D2628" s="75"/>
      <c r="E2628" s="84" t="s">
        <v>3882</v>
      </c>
      <c r="F2628" s="84" t="s">
        <v>914</v>
      </c>
      <c r="G2628" s="84" t="s">
        <v>702</v>
      </c>
      <c r="H2628" s="84" t="s">
        <v>177</v>
      </c>
      <c r="I2628" s="606">
        <v>14766</v>
      </c>
      <c r="J2628" s="105"/>
    </row>
    <row r="2629" spans="2:10" x14ac:dyDescent="0.2">
      <c r="B2629" s="72">
        <v>2624</v>
      </c>
      <c r="E2629" s="87" t="s">
        <v>3882</v>
      </c>
      <c r="F2629" s="87" t="s">
        <v>3633</v>
      </c>
      <c r="G2629" s="87" t="s">
        <v>710</v>
      </c>
      <c r="H2629" s="87" t="s">
        <v>1469</v>
      </c>
      <c r="I2629" s="609">
        <v>13151</v>
      </c>
      <c r="J2629" s="105" t="s">
        <v>940</v>
      </c>
    </row>
    <row r="2630" spans="2:10" x14ac:dyDescent="0.2">
      <c r="B2630" s="72">
        <v>2625</v>
      </c>
      <c r="E2630" s="84" t="s">
        <v>382</v>
      </c>
      <c r="F2630" s="84" t="s">
        <v>786</v>
      </c>
      <c r="G2630" s="84" t="s">
        <v>702</v>
      </c>
      <c r="H2630" s="645" t="s">
        <v>3046</v>
      </c>
      <c r="I2630" s="606">
        <v>14831</v>
      </c>
      <c r="J2630" s="105" t="s">
        <v>939</v>
      </c>
    </row>
    <row r="2631" spans="2:10" x14ac:dyDescent="0.2">
      <c r="B2631" s="72">
        <v>2626</v>
      </c>
      <c r="D2631" s="75">
        <v>1</v>
      </c>
      <c r="E2631" s="275" t="s">
        <v>3883</v>
      </c>
      <c r="F2631" s="275" t="s">
        <v>506</v>
      </c>
      <c r="G2631" s="275" t="s">
        <v>707</v>
      </c>
      <c r="H2631" s="275" t="s">
        <v>479</v>
      </c>
      <c r="I2631" s="642">
        <v>14281</v>
      </c>
      <c r="J2631" s="105" t="s">
        <v>940</v>
      </c>
    </row>
    <row r="2632" spans="2:10" x14ac:dyDescent="0.2">
      <c r="B2632" s="72">
        <v>2627</v>
      </c>
      <c r="D2632" s="75"/>
      <c r="E2632" s="84" t="s">
        <v>3883</v>
      </c>
      <c r="F2632" s="84" t="s">
        <v>506</v>
      </c>
      <c r="G2632" s="84" t="s">
        <v>707</v>
      </c>
      <c r="H2632" s="84" t="s">
        <v>3944</v>
      </c>
      <c r="I2632" s="606">
        <v>14766</v>
      </c>
      <c r="J2632" s="105"/>
    </row>
    <row r="2633" spans="2:10" x14ac:dyDescent="0.2">
      <c r="B2633" s="72">
        <v>2628</v>
      </c>
      <c r="E2633" s="343" t="s">
        <v>3601</v>
      </c>
      <c r="F2633" s="343" t="s">
        <v>709</v>
      </c>
      <c r="G2633" s="343" t="s">
        <v>3890</v>
      </c>
      <c r="H2633" s="343" t="s">
        <v>1469</v>
      </c>
      <c r="I2633" s="493">
        <v>13151</v>
      </c>
      <c r="J2633" s="105" t="s">
        <v>940</v>
      </c>
    </row>
    <row r="2634" spans="2:10" x14ac:dyDescent="0.2">
      <c r="B2634" s="72">
        <v>2629</v>
      </c>
      <c r="D2634" s="75">
        <v>1</v>
      </c>
      <c r="E2634" s="275" t="s">
        <v>3884</v>
      </c>
      <c r="F2634" s="275" t="s">
        <v>103</v>
      </c>
      <c r="G2634" s="275" t="s">
        <v>3885</v>
      </c>
      <c r="H2634" s="275" t="s">
        <v>479</v>
      </c>
      <c r="I2634" s="642">
        <v>13122</v>
      </c>
      <c r="J2634" s="105" t="s">
        <v>940</v>
      </c>
    </row>
    <row r="2635" spans="2:10" x14ac:dyDescent="0.2">
      <c r="B2635" s="72">
        <v>2630</v>
      </c>
      <c r="D2635" s="75"/>
      <c r="E2635" s="84" t="s">
        <v>3884</v>
      </c>
      <c r="F2635" s="84" t="s">
        <v>103</v>
      </c>
      <c r="G2635" s="84" t="s">
        <v>3885</v>
      </c>
      <c r="H2635" s="84" t="s">
        <v>3945</v>
      </c>
      <c r="I2635" s="606">
        <v>14766</v>
      </c>
      <c r="J2635" s="105"/>
    </row>
    <row r="2636" spans="2:10" x14ac:dyDescent="0.2">
      <c r="B2636" s="72">
        <v>2631</v>
      </c>
      <c r="E2636" s="87" t="s">
        <v>2480</v>
      </c>
      <c r="F2636" s="87" t="s">
        <v>3156</v>
      </c>
      <c r="G2636" s="87" t="s">
        <v>2922</v>
      </c>
      <c r="H2636" s="87" t="s">
        <v>1533</v>
      </c>
      <c r="I2636" s="609">
        <v>13223</v>
      </c>
      <c r="J2636" s="105" t="s">
        <v>940</v>
      </c>
    </row>
    <row r="2637" spans="2:10" x14ac:dyDescent="0.2">
      <c r="B2637" s="72">
        <v>2632</v>
      </c>
      <c r="E2637" s="87" t="s">
        <v>738</v>
      </c>
      <c r="F2637" s="87" t="s">
        <v>2502</v>
      </c>
      <c r="G2637" s="87" t="s">
        <v>521</v>
      </c>
      <c r="H2637" s="87" t="s">
        <v>2535</v>
      </c>
      <c r="I2637" s="609">
        <v>13141</v>
      </c>
      <c r="J2637" s="105" t="s">
        <v>1245</v>
      </c>
    </row>
    <row r="2638" spans="2:10" x14ac:dyDescent="0.2">
      <c r="B2638" s="72">
        <v>2633</v>
      </c>
      <c r="D2638" s="75">
        <v>1</v>
      </c>
      <c r="E2638" s="226" t="s">
        <v>828</v>
      </c>
      <c r="F2638" s="226" t="s">
        <v>96</v>
      </c>
      <c r="G2638" s="226" t="s">
        <v>707</v>
      </c>
      <c r="H2638" s="112" t="s">
        <v>3942</v>
      </c>
      <c r="I2638" s="605">
        <v>13185</v>
      </c>
      <c r="J2638" s="105" t="s">
        <v>940</v>
      </c>
    </row>
    <row r="2639" spans="2:10" x14ac:dyDescent="0.2">
      <c r="B2639" s="72">
        <v>2634</v>
      </c>
      <c r="D2639" s="75"/>
      <c r="E2639" s="84" t="s">
        <v>828</v>
      </c>
      <c r="F2639" s="84" t="s">
        <v>96</v>
      </c>
      <c r="G2639" s="84" t="s">
        <v>707</v>
      </c>
      <c r="H2639" s="84" t="s">
        <v>2771</v>
      </c>
      <c r="I2639" s="606">
        <v>14703</v>
      </c>
      <c r="J2639" s="105" t="s">
        <v>940</v>
      </c>
    </row>
    <row r="2640" spans="2:10" x14ac:dyDescent="0.2">
      <c r="B2640" s="72">
        <v>2635</v>
      </c>
      <c r="E2640" s="89" t="s">
        <v>2481</v>
      </c>
      <c r="F2640" s="89" t="s">
        <v>98</v>
      </c>
      <c r="G2640" s="89" t="s">
        <v>2919</v>
      </c>
      <c r="H2640" s="89" t="s">
        <v>1533</v>
      </c>
      <c r="I2640" s="607">
        <v>13151</v>
      </c>
      <c r="J2640" s="105" t="s">
        <v>940</v>
      </c>
    </row>
    <row r="2641" spans="2:11" x14ac:dyDescent="0.2">
      <c r="B2641" s="72">
        <v>2636</v>
      </c>
      <c r="E2641" s="836" t="s">
        <v>383</v>
      </c>
      <c r="F2641" s="836" t="s">
        <v>265</v>
      </c>
      <c r="G2641" s="836" t="s">
        <v>3173</v>
      </c>
      <c r="H2641" s="925" t="s">
        <v>3046</v>
      </c>
      <c r="I2641" s="838">
        <v>13154</v>
      </c>
      <c r="J2641" s="105" t="s">
        <v>1245</v>
      </c>
    </row>
    <row r="2642" spans="2:11" x14ac:dyDescent="0.2">
      <c r="B2642" s="72">
        <v>2637</v>
      </c>
      <c r="E2642" s="836" t="s">
        <v>1740</v>
      </c>
      <c r="F2642" s="836" t="s">
        <v>90</v>
      </c>
      <c r="G2642" s="836" t="s">
        <v>702</v>
      </c>
      <c r="H2642" s="836" t="s">
        <v>2770</v>
      </c>
      <c r="I2642" s="838">
        <v>13261</v>
      </c>
      <c r="J2642" s="105" t="s">
        <v>940</v>
      </c>
    </row>
    <row r="2643" spans="2:11" x14ac:dyDescent="0.2">
      <c r="B2643" s="72">
        <v>2638</v>
      </c>
      <c r="E2643" s="84" t="s">
        <v>829</v>
      </c>
      <c r="F2643" s="84" t="s">
        <v>90</v>
      </c>
      <c r="G2643" s="84" t="s">
        <v>710</v>
      </c>
      <c r="H2643" s="84" t="s">
        <v>3942</v>
      </c>
      <c r="I2643" s="606">
        <v>14894</v>
      </c>
      <c r="J2643" s="105" t="s">
        <v>940</v>
      </c>
    </row>
    <row r="2644" spans="2:11" x14ac:dyDescent="0.2">
      <c r="B2644" s="72">
        <v>2639</v>
      </c>
      <c r="E2644" s="84" t="s">
        <v>2636</v>
      </c>
      <c r="F2644" s="84" t="s">
        <v>3625</v>
      </c>
      <c r="G2644" s="84" t="s">
        <v>3591</v>
      </c>
      <c r="H2644" s="84" t="s">
        <v>479</v>
      </c>
      <c r="I2644" s="606">
        <v>14730</v>
      </c>
      <c r="J2644" s="105" t="s">
        <v>1245</v>
      </c>
    </row>
    <row r="2645" spans="2:11" x14ac:dyDescent="0.2">
      <c r="B2645" s="72">
        <v>2640</v>
      </c>
      <c r="E2645" s="836" t="s">
        <v>328</v>
      </c>
      <c r="F2645" s="836" t="s">
        <v>786</v>
      </c>
      <c r="G2645" s="836" t="s">
        <v>2630</v>
      </c>
      <c r="H2645" s="836" t="s">
        <v>3047</v>
      </c>
      <c r="I2645" s="838">
        <v>14703</v>
      </c>
      <c r="J2645" s="105" t="s">
        <v>940</v>
      </c>
    </row>
    <row r="2646" spans="2:11" x14ac:dyDescent="0.2">
      <c r="B2646" s="72">
        <v>2641</v>
      </c>
      <c r="E2646" s="87" t="s">
        <v>2326</v>
      </c>
      <c r="F2646" s="87" t="s">
        <v>786</v>
      </c>
      <c r="G2646" s="87" t="s">
        <v>106</v>
      </c>
      <c r="H2646" s="87" t="s">
        <v>2531</v>
      </c>
      <c r="I2646" s="609">
        <v>13108</v>
      </c>
      <c r="J2646" s="105" t="s">
        <v>940</v>
      </c>
    </row>
    <row r="2647" spans="2:11" x14ac:dyDescent="0.2">
      <c r="B2647" s="72">
        <v>2642</v>
      </c>
      <c r="E2647" s="84" t="s">
        <v>2637</v>
      </c>
      <c r="F2647" s="84" t="s">
        <v>3625</v>
      </c>
      <c r="G2647" s="84" t="s">
        <v>787</v>
      </c>
      <c r="H2647" s="645" t="s">
        <v>3046</v>
      </c>
      <c r="I2647" s="606">
        <v>14231</v>
      </c>
      <c r="J2647" s="105" t="s">
        <v>939</v>
      </c>
    </row>
    <row r="2648" spans="2:11" x14ac:dyDescent="0.2">
      <c r="B2648" s="72">
        <v>2643</v>
      </c>
      <c r="D2648" s="75">
        <v>1</v>
      </c>
      <c r="E2648" s="275" t="s">
        <v>2637</v>
      </c>
      <c r="F2648" s="275" t="s">
        <v>506</v>
      </c>
      <c r="G2648" s="275" t="s">
        <v>917</v>
      </c>
      <c r="H2648" s="275" t="s">
        <v>479</v>
      </c>
      <c r="I2648" s="642">
        <v>13615</v>
      </c>
      <c r="J2648" s="105" t="s">
        <v>940</v>
      </c>
    </row>
    <row r="2649" spans="2:11" x14ac:dyDescent="0.2">
      <c r="B2649" s="72">
        <v>2644</v>
      </c>
      <c r="D2649" s="75"/>
      <c r="E2649" s="84" t="s">
        <v>2637</v>
      </c>
      <c r="F2649" s="84" t="s">
        <v>506</v>
      </c>
      <c r="G2649" s="84" t="s">
        <v>917</v>
      </c>
      <c r="H2649" s="84" t="s">
        <v>3943</v>
      </c>
      <c r="I2649" s="606">
        <v>14766</v>
      </c>
      <c r="J2649" s="105"/>
    </row>
    <row r="2650" spans="2:11" x14ac:dyDescent="0.2">
      <c r="B2650" s="72">
        <v>2645</v>
      </c>
      <c r="E2650" s="884" t="s">
        <v>1741</v>
      </c>
      <c r="F2650" s="884" t="s">
        <v>98</v>
      </c>
      <c r="G2650" s="884" t="s">
        <v>906</v>
      </c>
      <c r="H2650" s="884" t="s">
        <v>2770</v>
      </c>
      <c r="I2650" s="887">
        <v>13933</v>
      </c>
      <c r="J2650" s="105" t="s">
        <v>940</v>
      </c>
    </row>
    <row r="2651" spans="2:11" x14ac:dyDescent="0.2">
      <c r="B2651" s="72">
        <v>2646</v>
      </c>
      <c r="E2651" s="84" t="s">
        <v>3207</v>
      </c>
      <c r="F2651" s="84" t="s">
        <v>96</v>
      </c>
      <c r="G2651" s="84" t="s">
        <v>3636</v>
      </c>
      <c r="H2651" s="84" t="s">
        <v>8</v>
      </c>
      <c r="I2651" s="606">
        <v>14614</v>
      </c>
      <c r="J2651" s="105" t="s">
        <v>939</v>
      </c>
    </row>
    <row r="2652" spans="2:11" x14ac:dyDescent="0.2">
      <c r="B2652" s="72">
        <v>2647</v>
      </c>
      <c r="E2652" s="87" t="s">
        <v>3602</v>
      </c>
      <c r="F2652" s="87" t="s">
        <v>3158</v>
      </c>
      <c r="G2652" s="87" t="s">
        <v>552</v>
      </c>
      <c r="H2652" s="87" t="s">
        <v>1469</v>
      </c>
      <c r="I2652" s="609">
        <v>13151</v>
      </c>
      <c r="J2652" s="105" t="s">
        <v>940</v>
      </c>
    </row>
    <row r="2653" spans="2:11" x14ac:dyDescent="0.2">
      <c r="B2653" s="72">
        <v>2648</v>
      </c>
      <c r="E2653" s="836" t="s">
        <v>830</v>
      </c>
      <c r="F2653" s="836" t="s">
        <v>3291</v>
      </c>
      <c r="G2653" s="836" t="s">
        <v>831</v>
      </c>
      <c r="H2653" s="836" t="s">
        <v>3942</v>
      </c>
      <c r="I2653" s="838">
        <v>14332</v>
      </c>
      <c r="J2653" s="105" t="s">
        <v>1245</v>
      </c>
      <c r="K2653" s="11"/>
    </row>
    <row r="2654" spans="2:11" x14ac:dyDescent="0.2">
      <c r="B2654" s="72">
        <v>2649</v>
      </c>
      <c r="E2654" s="88" t="s">
        <v>3603</v>
      </c>
      <c r="F2654" s="88" t="s">
        <v>905</v>
      </c>
      <c r="G2654" s="88" t="s">
        <v>94</v>
      </c>
      <c r="H2654" s="88" t="s">
        <v>1469</v>
      </c>
      <c r="I2654" s="608">
        <v>13116</v>
      </c>
      <c r="J2654" s="105" t="s">
        <v>940</v>
      </c>
    </row>
    <row r="2655" spans="2:11" x14ac:dyDescent="0.2">
      <c r="B2655" s="72">
        <v>2650</v>
      </c>
      <c r="E2655" s="89" t="s">
        <v>3603</v>
      </c>
      <c r="F2655" s="89" t="s">
        <v>3624</v>
      </c>
      <c r="G2655" s="89" t="s">
        <v>702</v>
      </c>
      <c r="H2655" s="89" t="s">
        <v>1469</v>
      </c>
      <c r="I2655" s="607">
        <v>13151</v>
      </c>
      <c r="J2655" s="105" t="s">
        <v>940</v>
      </c>
    </row>
    <row r="2656" spans="2:11" x14ac:dyDescent="0.2">
      <c r="B2656" s="72">
        <v>2651</v>
      </c>
      <c r="E2656" s="87" t="s">
        <v>2638</v>
      </c>
      <c r="F2656" s="87" t="s">
        <v>3291</v>
      </c>
      <c r="G2656" s="87" t="s">
        <v>509</v>
      </c>
      <c r="H2656" s="87" t="s">
        <v>479</v>
      </c>
      <c r="I2656" s="609">
        <v>13197</v>
      </c>
      <c r="J2656" s="105" t="s">
        <v>940</v>
      </c>
    </row>
    <row r="2657" spans="2:10" x14ac:dyDescent="0.2">
      <c r="B2657" s="72">
        <v>2652</v>
      </c>
      <c r="E2657" s="84" t="s">
        <v>2638</v>
      </c>
      <c r="F2657" s="84" t="s">
        <v>90</v>
      </c>
      <c r="G2657" s="84" t="s">
        <v>707</v>
      </c>
      <c r="H2657" s="84" t="s">
        <v>3045</v>
      </c>
      <c r="I2657" s="606">
        <v>14703</v>
      </c>
      <c r="J2657" s="105" t="s">
        <v>940</v>
      </c>
    </row>
    <row r="2658" spans="2:10" x14ac:dyDescent="0.2">
      <c r="B2658" s="72">
        <v>2653</v>
      </c>
      <c r="E2658" s="343" t="s">
        <v>2638</v>
      </c>
      <c r="F2658" s="343" t="s">
        <v>101</v>
      </c>
      <c r="G2658" s="343" t="s">
        <v>490</v>
      </c>
      <c r="H2658" s="343" t="s">
        <v>10</v>
      </c>
      <c r="I2658" s="493">
        <v>13925</v>
      </c>
      <c r="J2658" s="105" t="s">
        <v>939</v>
      </c>
    </row>
    <row r="2659" spans="2:10" x14ac:dyDescent="0.2">
      <c r="B2659" s="72">
        <v>2654</v>
      </c>
      <c r="E2659" s="87" t="s">
        <v>2482</v>
      </c>
      <c r="F2659" s="87" t="s">
        <v>905</v>
      </c>
      <c r="G2659" s="87" t="s">
        <v>94</v>
      </c>
      <c r="H2659" s="87" t="s">
        <v>1533</v>
      </c>
      <c r="I2659" s="609">
        <v>13116</v>
      </c>
      <c r="J2659" s="105" t="s">
        <v>940</v>
      </c>
    </row>
    <row r="2660" spans="2:10" x14ac:dyDescent="0.2">
      <c r="B2660" s="72">
        <v>2655</v>
      </c>
      <c r="E2660" s="836" t="s">
        <v>2483</v>
      </c>
      <c r="F2660" s="836" t="s">
        <v>3242</v>
      </c>
      <c r="G2660" s="836" t="s">
        <v>1059</v>
      </c>
      <c r="H2660" s="836" t="s">
        <v>1533</v>
      </c>
      <c r="I2660" s="838">
        <v>14554</v>
      </c>
      <c r="J2660" s="105" t="s">
        <v>940</v>
      </c>
    </row>
    <row r="2661" spans="2:10" x14ac:dyDescent="0.2">
      <c r="B2661" s="72">
        <v>2656</v>
      </c>
      <c r="D2661" s="75">
        <v>1</v>
      </c>
      <c r="E2661" s="112" t="s">
        <v>2911</v>
      </c>
      <c r="F2661" s="112" t="s">
        <v>245</v>
      </c>
      <c r="G2661" s="112" t="s">
        <v>906</v>
      </c>
      <c r="H2661" s="112" t="s">
        <v>479</v>
      </c>
      <c r="I2661" s="605">
        <v>13681</v>
      </c>
      <c r="J2661" s="105" t="s">
        <v>940</v>
      </c>
    </row>
    <row r="2662" spans="2:10" x14ac:dyDescent="0.2">
      <c r="B2662" s="72">
        <v>2657</v>
      </c>
      <c r="D2662" s="75">
        <v>1</v>
      </c>
      <c r="E2662" s="112" t="s">
        <v>2911</v>
      </c>
      <c r="F2662" s="112" t="s">
        <v>245</v>
      </c>
      <c r="G2662" s="112" t="s">
        <v>906</v>
      </c>
      <c r="H2662" s="112" t="s">
        <v>2535</v>
      </c>
      <c r="I2662" s="605">
        <v>13880</v>
      </c>
      <c r="J2662" s="105" t="s">
        <v>940</v>
      </c>
    </row>
    <row r="2663" spans="2:10" x14ac:dyDescent="0.2">
      <c r="B2663" s="72">
        <v>2658</v>
      </c>
      <c r="D2663" s="75">
        <v>1</v>
      </c>
      <c r="E2663" s="275" t="s">
        <v>2911</v>
      </c>
      <c r="F2663" s="275" t="s">
        <v>245</v>
      </c>
      <c r="G2663" s="275" t="s">
        <v>906</v>
      </c>
      <c r="H2663" s="275" t="s">
        <v>2531</v>
      </c>
      <c r="I2663" s="642">
        <v>14285</v>
      </c>
      <c r="J2663" s="105" t="s">
        <v>940</v>
      </c>
    </row>
    <row r="2664" spans="2:10" x14ac:dyDescent="0.2">
      <c r="B2664" s="72">
        <v>2659</v>
      </c>
      <c r="D2664" s="75"/>
      <c r="E2664" s="84" t="s">
        <v>2911</v>
      </c>
      <c r="F2664" s="84" t="s">
        <v>245</v>
      </c>
      <c r="G2664" s="84" t="s">
        <v>906</v>
      </c>
      <c r="H2664" s="84" t="s">
        <v>3943</v>
      </c>
      <c r="I2664" s="606">
        <v>14766</v>
      </c>
      <c r="J2664" s="105"/>
    </row>
    <row r="2665" spans="2:10" x14ac:dyDescent="0.2">
      <c r="B2665" s="72">
        <v>2660</v>
      </c>
      <c r="E2665" s="87" t="s">
        <v>2912</v>
      </c>
      <c r="F2665" s="87" t="s">
        <v>3650</v>
      </c>
      <c r="G2665" s="87" t="s">
        <v>94</v>
      </c>
      <c r="H2665" s="87" t="s">
        <v>479</v>
      </c>
      <c r="I2665" s="609">
        <v>13114</v>
      </c>
      <c r="J2665" s="105" t="s">
        <v>940</v>
      </c>
    </row>
    <row r="2666" spans="2:10" x14ac:dyDescent="0.2">
      <c r="B2666" s="72">
        <v>2661</v>
      </c>
      <c r="E2666" s="84" t="s">
        <v>2913</v>
      </c>
      <c r="F2666" s="84" t="s">
        <v>3624</v>
      </c>
      <c r="G2666" s="84" t="s">
        <v>3888</v>
      </c>
      <c r="H2666" s="84" t="s">
        <v>479</v>
      </c>
      <c r="I2666" s="606">
        <v>14108</v>
      </c>
      <c r="J2666" s="105" t="s">
        <v>940</v>
      </c>
    </row>
    <row r="2667" spans="2:10" x14ac:dyDescent="0.2">
      <c r="B2667" s="72">
        <v>2662</v>
      </c>
      <c r="E2667" s="84" t="s">
        <v>2914</v>
      </c>
      <c r="F2667" s="84" t="s">
        <v>103</v>
      </c>
      <c r="G2667" s="84" t="s">
        <v>3634</v>
      </c>
      <c r="H2667" s="84" t="s">
        <v>479</v>
      </c>
      <c r="I2667" s="606">
        <v>14691</v>
      </c>
      <c r="J2667" s="105" t="s">
        <v>940</v>
      </c>
    </row>
    <row r="2668" spans="2:10" x14ac:dyDescent="0.2">
      <c r="B2668" s="72">
        <v>2663</v>
      </c>
      <c r="D2668" s="75">
        <v>1</v>
      </c>
      <c r="E2668" s="275" t="s">
        <v>2185</v>
      </c>
      <c r="F2668" s="275" t="s">
        <v>905</v>
      </c>
      <c r="G2668" s="275" t="s">
        <v>2186</v>
      </c>
      <c r="H2668" s="275" t="s">
        <v>479</v>
      </c>
      <c r="I2668" s="642">
        <v>14382</v>
      </c>
      <c r="J2668" s="105" t="s">
        <v>940</v>
      </c>
    </row>
    <row r="2669" spans="2:10" x14ac:dyDescent="0.2">
      <c r="B2669" s="72">
        <v>2664</v>
      </c>
      <c r="D2669" s="75"/>
      <c r="E2669" s="84" t="s">
        <v>2185</v>
      </c>
      <c r="F2669" s="84" t="s">
        <v>905</v>
      </c>
      <c r="G2669" s="84" t="s">
        <v>2186</v>
      </c>
      <c r="H2669" s="84" t="s">
        <v>3943</v>
      </c>
      <c r="I2669" s="606">
        <v>14766</v>
      </c>
      <c r="J2669" s="105"/>
    </row>
    <row r="2670" spans="2:10" x14ac:dyDescent="0.2">
      <c r="B2670" s="72">
        <v>2665</v>
      </c>
      <c r="E2670" s="84" t="s">
        <v>628</v>
      </c>
      <c r="F2670" s="84" t="s">
        <v>3625</v>
      </c>
      <c r="G2670" s="84" t="s">
        <v>787</v>
      </c>
      <c r="H2670" s="84" t="s">
        <v>181</v>
      </c>
      <c r="I2670" s="606">
        <v>14824</v>
      </c>
      <c r="J2670" s="105" t="s">
        <v>940</v>
      </c>
    </row>
    <row r="2671" spans="2:10" x14ac:dyDescent="0.2">
      <c r="B2671" s="72">
        <v>2666</v>
      </c>
      <c r="E2671" s="84" t="s">
        <v>384</v>
      </c>
      <c r="F2671" s="84" t="s">
        <v>905</v>
      </c>
      <c r="G2671" s="84" t="s">
        <v>1247</v>
      </c>
      <c r="H2671" s="645" t="s">
        <v>3046</v>
      </c>
      <c r="I2671" s="606">
        <v>14314</v>
      </c>
      <c r="J2671" s="105" t="s">
        <v>939</v>
      </c>
    </row>
    <row r="2672" spans="2:10" x14ac:dyDescent="0.2">
      <c r="B2672" s="72">
        <v>2667</v>
      </c>
      <c r="E2672" s="87" t="s">
        <v>629</v>
      </c>
      <c r="F2672" s="87" t="s">
        <v>914</v>
      </c>
      <c r="G2672" s="87" t="s">
        <v>106</v>
      </c>
      <c r="H2672" s="87" t="s">
        <v>3943</v>
      </c>
      <c r="I2672" s="609">
        <v>14974</v>
      </c>
      <c r="J2672" s="105"/>
    </row>
    <row r="2673" spans="2:10" x14ac:dyDescent="0.2">
      <c r="B2673" s="72">
        <v>2668</v>
      </c>
      <c r="D2673" s="75">
        <v>1</v>
      </c>
      <c r="E2673" s="275" t="s">
        <v>2187</v>
      </c>
      <c r="F2673" s="275" t="s">
        <v>920</v>
      </c>
      <c r="G2673" s="275" t="s">
        <v>106</v>
      </c>
      <c r="H2673" s="275" t="s">
        <v>479</v>
      </c>
      <c r="I2673" s="642">
        <v>14382</v>
      </c>
      <c r="J2673" s="105" t="s">
        <v>940</v>
      </c>
    </row>
    <row r="2674" spans="2:10" x14ac:dyDescent="0.2">
      <c r="B2674" s="72">
        <v>2669</v>
      </c>
      <c r="D2674" s="75"/>
      <c r="E2674" s="84" t="s">
        <v>2187</v>
      </c>
      <c r="F2674" s="84" t="s">
        <v>920</v>
      </c>
      <c r="G2674" s="84" t="s">
        <v>106</v>
      </c>
      <c r="H2674" s="84" t="s">
        <v>3943</v>
      </c>
      <c r="I2674" s="606">
        <v>14766</v>
      </c>
      <c r="J2674" s="105"/>
    </row>
    <row r="2675" spans="2:10" x14ac:dyDescent="0.2">
      <c r="B2675" s="72">
        <v>2670</v>
      </c>
      <c r="E2675" s="659" t="s">
        <v>630</v>
      </c>
      <c r="F2675" s="660" t="s">
        <v>98</v>
      </c>
      <c r="G2675" s="660" t="s">
        <v>2919</v>
      </c>
      <c r="H2675" s="87" t="s">
        <v>3943</v>
      </c>
      <c r="I2675" s="609">
        <v>14974</v>
      </c>
      <c r="J2675" s="105"/>
    </row>
    <row r="2676" spans="2:10" ht="13.5" thickBot="1" x14ac:dyDescent="0.25">
      <c r="B2676" s="72">
        <v>2671</v>
      </c>
      <c r="E2676" s="87" t="s">
        <v>739</v>
      </c>
      <c r="F2676" s="87" t="s">
        <v>786</v>
      </c>
      <c r="G2676" s="87" t="s">
        <v>488</v>
      </c>
      <c r="H2676" s="87" t="s">
        <v>2535</v>
      </c>
      <c r="I2676" s="609">
        <v>13135</v>
      </c>
      <c r="J2676" s="105" t="s">
        <v>1245</v>
      </c>
    </row>
    <row r="2677" spans="2:10" x14ac:dyDescent="0.2">
      <c r="B2677" s="72">
        <v>2672</v>
      </c>
      <c r="D2677" s="649">
        <v>1</v>
      </c>
      <c r="E2677" s="275" t="s">
        <v>2188</v>
      </c>
      <c r="F2677" s="275" t="s">
        <v>96</v>
      </c>
      <c r="G2677" s="275" t="s">
        <v>3622</v>
      </c>
      <c r="H2677" s="275" t="s">
        <v>479</v>
      </c>
      <c r="I2677" s="642">
        <v>14727</v>
      </c>
      <c r="J2677" s="105" t="s">
        <v>940</v>
      </c>
    </row>
    <row r="2678" spans="2:10" ht="13.5" thickBot="1" x14ac:dyDescent="0.25">
      <c r="B2678" s="72">
        <v>2673</v>
      </c>
      <c r="D2678" s="650"/>
      <c r="E2678" s="84" t="s">
        <v>2188</v>
      </c>
      <c r="F2678" s="84" t="s">
        <v>96</v>
      </c>
      <c r="G2678" s="84" t="s">
        <v>3622</v>
      </c>
      <c r="H2678" s="84" t="s">
        <v>3943</v>
      </c>
      <c r="I2678" s="606">
        <v>14766</v>
      </c>
      <c r="J2678" s="105"/>
    </row>
    <row r="2679" spans="2:10" x14ac:dyDescent="0.2">
      <c r="B2679" s="72">
        <v>2674</v>
      </c>
      <c r="D2679" s="649">
        <v>1</v>
      </c>
      <c r="E2679" s="112" t="s">
        <v>2188</v>
      </c>
      <c r="F2679" s="112" t="s">
        <v>709</v>
      </c>
      <c r="G2679" s="112" t="s">
        <v>1148</v>
      </c>
      <c r="H2679" s="657" t="s">
        <v>3046</v>
      </c>
      <c r="I2679" s="605">
        <v>13251</v>
      </c>
      <c r="J2679" s="105" t="s">
        <v>940</v>
      </c>
    </row>
    <row r="2680" spans="2:10" ht="13.5" thickBot="1" x14ac:dyDescent="0.25">
      <c r="B2680" s="72">
        <v>2675</v>
      </c>
      <c r="D2680" s="650"/>
      <c r="E2680" s="84" t="s">
        <v>2188</v>
      </c>
      <c r="F2680" s="84" t="s">
        <v>709</v>
      </c>
      <c r="G2680" s="84" t="s">
        <v>1148</v>
      </c>
      <c r="H2680" s="84" t="s">
        <v>2773</v>
      </c>
      <c r="I2680" s="606">
        <v>14727</v>
      </c>
      <c r="J2680" s="105" t="s">
        <v>940</v>
      </c>
    </row>
    <row r="2681" spans="2:10" x14ac:dyDescent="0.2">
      <c r="B2681" s="72">
        <v>2676</v>
      </c>
      <c r="D2681" s="649">
        <v>1</v>
      </c>
      <c r="E2681" s="275" t="s">
        <v>2188</v>
      </c>
      <c r="F2681" s="275" t="s">
        <v>701</v>
      </c>
      <c r="G2681" s="275" t="s">
        <v>106</v>
      </c>
      <c r="H2681" s="275" t="s">
        <v>479</v>
      </c>
      <c r="I2681" s="642">
        <v>14703</v>
      </c>
      <c r="J2681" s="105" t="s">
        <v>940</v>
      </c>
    </row>
    <row r="2682" spans="2:10" ht="13.5" thickBot="1" x14ac:dyDescent="0.25">
      <c r="B2682" s="72">
        <v>2677</v>
      </c>
      <c r="D2682" s="650"/>
      <c r="E2682" s="84" t="s">
        <v>2188</v>
      </c>
      <c r="F2682" s="84" t="s">
        <v>701</v>
      </c>
      <c r="G2682" s="84" t="s">
        <v>106</v>
      </c>
      <c r="H2682" s="84" t="s">
        <v>3943</v>
      </c>
      <c r="I2682" s="606">
        <v>14766</v>
      </c>
      <c r="J2682" s="105"/>
    </row>
    <row r="2683" spans="2:10" x14ac:dyDescent="0.2">
      <c r="B2683" s="72">
        <v>2678</v>
      </c>
      <c r="E2683" s="84" t="s">
        <v>2188</v>
      </c>
      <c r="F2683" s="84" t="s">
        <v>701</v>
      </c>
      <c r="G2683" s="84" t="s">
        <v>906</v>
      </c>
      <c r="H2683" s="645" t="s">
        <v>3046</v>
      </c>
      <c r="I2683" s="606">
        <v>14894</v>
      </c>
      <c r="J2683" s="105" t="s">
        <v>940</v>
      </c>
    </row>
    <row r="2684" spans="2:10" x14ac:dyDescent="0.2">
      <c r="B2684" s="72">
        <v>2679</v>
      </c>
      <c r="D2684" s="75">
        <v>1</v>
      </c>
      <c r="E2684" s="275" t="s">
        <v>2188</v>
      </c>
      <c r="F2684" s="275" t="s">
        <v>389</v>
      </c>
      <c r="G2684" s="275" t="s">
        <v>702</v>
      </c>
      <c r="H2684" s="275" t="s">
        <v>3036</v>
      </c>
      <c r="I2684" s="642">
        <v>13510</v>
      </c>
      <c r="J2684" s="105" t="s">
        <v>940</v>
      </c>
    </row>
    <row r="2685" spans="2:10" x14ac:dyDescent="0.2">
      <c r="B2685" s="72">
        <v>2680</v>
      </c>
      <c r="D2685" s="75"/>
      <c r="E2685" s="84" t="s">
        <v>2188</v>
      </c>
      <c r="F2685" s="84" t="s">
        <v>389</v>
      </c>
      <c r="G2685" s="84" t="s">
        <v>702</v>
      </c>
      <c r="H2685" s="84" t="s">
        <v>401</v>
      </c>
      <c r="I2685" s="606">
        <v>14766</v>
      </c>
      <c r="J2685" s="105"/>
    </row>
    <row r="2686" spans="2:10" ht="13.5" thickBot="1" x14ac:dyDescent="0.25">
      <c r="B2686" s="72">
        <v>2681</v>
      </c>
      <c r="E2686" s="87" t="s">
        <v>2189</v>
      </c>
      <c r="F2686" s="87" t="s">
        <v>706</v>
      </c>
      <c r="G2686" s="87" t="s">
        <v>906</v>
      </c>
      <c r="H2686" s="87" t="s">
        <v>479</v>
      </c>
      <c r="I2686" s="609">
        <v>14362</v>
      </c>
      <c r="J2686" s="105" t="s">
        <v>1245</v>
      </c>
    </row>
    <row r="2687" spans="2:10" x14ac:dyDescent="0.2">
      <c r="B2687" s="72">
        <v>2682</v>
      </c>
      <c r="D2687" s="649">
        <v>1</v>
      </c>
      <c r="E2687" s="275" t="s">
        <v>2190</v>
      </c>
      <c r="F2687" s="275" t="s">
        <v>905</v>
      </c>
      <c r="G2687" s="275" t="s">
        <v>1375</v>
      </c>
      <c r="H2687" s="275" t="s">
        <v>479</v>
      </c>
      <c r="I2687" s="642">
        <v>13933</v>
      </c>
      <c r="J2687" s="105" t="s">
        <v>940</v>
      </c>
    </row>
    <row r="2688" spans="2:10" ht="13.5" thickBot="1" x14ac:dyDescent="0.25">
      <c r="B2688" s="72">
        <v>2683</v>
      </c>
      <c r="D2688" s="650"/>
      <c r="E2688" s="84" t="s">
        <v>2190</v>
      </c>
      <c r="F2688" s="84" t="s">
        <v>905</v>
      </c>
      <c r="G2688" s="84" t="s">
        <v>1375</v>
      </c>
      <c r="H2688" s="84" t="s">
        <v>181</v>
      </c>
      <c r="I2688" s="606">
        <v>14766</v>
      </c>
      <c r="J2688" s="105"/>
    </row>
    <row r="2689" spans="2:10" x14ac:dyDescent="0.2">
      <c r="B2689" s="72">
        <v>2684</v>
      </c>
      <c r="D2689" s="649">
        <v>1</v>
      </c>
      <c r="E2689" s="667" t="s">
        <v>2190</v>
      </c>
      <c r="F2689" s="667" t="s">
        <v>905</v>
      </c>
      <c r="G2689" s="667" t="s">
        <v>702</v>
      </c>
      <c r="H2689" s="112" t="s">
        <v>1533</v>
      </c>
      <c r="I2689" s="605">
        <v>14534</v>
      </c>
      <c r="J2689" s="105" t="s">
        <v>940</v>
      </c>
    </row>
    <row r="2690" spans="2:10" ht="13.5" thickBot="1" x14ac:dyDescent="0.25">
      <c r="B2690" s="72">
        <v>2685</v>
      </c>
      <c r="D2690" s="650"/>
      <c r="E2690" s="84" t="s">
        <v>2190</v>
      </c>
      <c r="F2690" s="84" t="s">
        <v>905</v>
      </c>
      <c r="G2690" s="84" t="s">
        <v>702</v>
      </c>
      <c r="H2690" s="84" t="s">
        <v>1469</v>
      </c>
      <c r="I2690" s="606">
        <v>14781</v>
      </c>
      <c r="J2690" s="105" t="s">
        <v>940</v>
      </c>
    </row>
    <row r="2691" spans="2:10" x14ac:dyDescent="0.2">
      <c r="B2691" s="72">
        <v>2686</v>
      </c>
      <c r="D2691" s="649">
        <v>1</v>
      </c>
      <c r="E2691" s="275" t="s">
        <v>2190</v>
      </c>
      <c r="F2691" s="275" t="s">
        <v>96</v>
      </c>
      <c r="G2691" s="275" t="s">
        <v>509</v>
      </c>
      <c r="H2691" s="275" t="s">
        <v>479</v>
      </c>
      <c r="I2691" s="642">
        <v>14691</v>
      </c>
      <c r="J2691" s="105" t="s">
        <v>940</v>
      </c>
    </row>
    <row r="2692" spans="2:10" ht="13.5" thickBot="1" x14ac:dyDescent="0.25">
      <c r="B2692" s="72">
        <v>2687</v>
      </c>
      <c r="D2692" s="650"/>
      <c r="E2692" s="84" t="s">
        <v>2190</v>
      </c>
      <c r="F2692" s="84" t="s">
        <v>96</v>
      </c>
      <c r="G2692" s="84" t="s">
        <v>509</v>
      </c>
      <c r="H2692" s="84" t="s">
        <v>3943</v>
      </c>
      <c r="I2692" s="606">
        <v>14766</v>
      </c>
      <c r="J2692" s="105"/>
    </row>
    <row r="2693" spans="2:10" x14ac:dyDescent="0.2">
      <c r="B2693" s="72">
        <v>2688</v>
      </c>
      <c r="D2693" s="649">
        <v>1</v>
      </c>
      <c r="E2693" s="112" t="s">
        <v>2190</v>
      </c>
      <c r="F2693" s="112" t="s">
        <v>3638</v>
      </c>
      <c r="G2693" s="112" t="s">
        <v>787</v>
      </c>
      <c r="H2693" s="112" t="s">
        <v>479</v>
      </c>
      <c r="I2693" s="605">
        <v>13753</v>
      </c>
      <c r="J2693" s="105" t="s">
        <v>940</v>
      </c>
    </row>
    <row r="2694" spans="2:10" x14ac:dyDescent="0.2">
      <c r="B2694" s="72">
        <v>2689</v>
      </c>
      <c r="D2694" s="651">
        <v>1</v>
      </c>
      <c r="E2694" s="275" t="s">
        <v>2190</v>
      </c>
      <c r="F2694" s="275" t="s">
        <v>3638</v>
      </c>
      <c r="G2694" s="275" t="s">
        <v>787</v>
      </c>
      <c r="H2694" s="275" t="s">
        <v>2535</v>
      </c>
      <c r="I2694" s="642">
        <v>14554</v>
      </c>
      <c r="J2694" s="105" t="s">
        <v>940</v>
      </c>
    </row>
    <row r="2695" spans="2:10" ht="13.5" thickBot="1" x14ac:dyDescent="0.25">
      <c r="B2695" s="72">
        <v>2690</v>
      </c>
      <c r="D2695" s="650"/>
      <c r="E2695" s="84" t="s">
        <v>2190</v>
      </c>
      <c r="F2695" s="84" t="s">
        <v>3638</v>
      </c>
      <c r="G2695" s="84" t="s">
        <v>787</v>
      </c>
      <c r="H2695" s="84" t="s">
        <v>3944</v>
      </c>
      <c r="I2695" s="606">
        <v>14766</v>
      </c>
      <c r="J2695" s="105"/>
    </row>
    <row r="2696" spans="2:10" x14ac:dyDescent="0.2">
      <c r="B2696" s="72">
        <v>2691</v>
      </c>
      <c r="D2696" s="649">
        <v>1</v>
      </c>
      <c r="E2696" s="112" t="s">
        <v>2191</v>
      </c>
      <c r="F2696" s="112" t="s">
        <v>90</v>
      </c>
      <c r="G2696" s="112" t="s">
        <v>91</v>
      </c>
      <c r="H2696" s="112" t="s">
        <v>479</v>
      </c>
      <c r="I2696" s="605">
        <v>13933</v>
      </c>
      <c r="J2696" s="105" t="s">
        <v>940</v>
      </c>
    </row>
    <row r="2697" spans="2:10" x14ac:dyDescent="0.2">
      <c r="B2697" s="72">
        <v>2692</v>
      </c>
      <c r="D2697" s="651">
        <v>1</v>
      </c>
      <c r="E2697" s="275" t="s">
        <v>2191</v>
      </c>
      <c r="F2697" s="275" t="s">
        <v>90</v>
      </c>
      <c r="G2697" s="275" t="s">
        <v>91</v>
      </c>
      <c r="H2697" s="275" t="s">
        <v>2535</v>
      </c>
      <c r="I2697" s="642">
        <v>14553</v>
      </c>
      <c r="J2697" s="105" t="s">
        <v>940</v>
      </c>
    </row>
    <row r="2698" spans="2:10" ht="13.5" thickBot="1" x14ac:dyDescent="0.25">
      <c r="B2698" s="72">
        <v>2693</v>
      </c>
      <c r="D2698" s="650"/>
      <c r="E2698" s="84" t="s">
        <v>2191</v>
      </c>
      <c r="F2698" s="84" t="s">
        <v>90</v>
      </c>
      <c r="G2698" s="84" t="s">
        <v>91</v>
      </c>
      <c r="H2698" s="84" t="s">
        <v>3943</v>
      </c>
      <c r="I2698" s="606">
        <v>14766</v>
      </c>
      <c r="J2698" s="105"/>
    </row>
    <row r="2699" spans="2:10" x14ac:dyDescent="0.2">
      <c r="B2699" s="72">
        <v>2694</v>
      </c>
      <c r="D2699" s="649">
        <v>1</v>
      </c>
      <c r="E2699" s="112" t="s">
        <v>1484</v>
      </c>
      <c r="F2699" s="112" t="s">
        <v>905</v>
      </c>
      <c r="G2699" s="112" t="s">
        <v>3292</v>
      </c>
      <c r="H2699" s="112" t="s">
        <v>479</v>
      </c>
      <c r="I2699" s="605">
        <v>13928</v>
      </c>
      <c r="J2699" s="105" t="s">
        <v>940</v>
      </c>
    </row>
    <row r="2700" spans="2:10" x14ac:dyDescent="0.2">
      <c r="B2700" s="72">
        <v>2695</v>
      </c>
      <c r="D2700" s="651">
        <v>1</v>
      </c>
      <c r="E2700" s="275" t="s">
        <v>1484</v>
      </c>
      <c r="F2700" s="275" t="s">
        <v>905</v>
      </c>
      <c r="G2700" s="275" t="s">
        <v>3292</v>
      </c>
      <c r="H2700" s="275" t="s">
        <v>2535</v>
      </c>
      <c r="I2700" s="642">
        <v>14296</v>
      </c>
      <c r="J2700" s="105" t="s">
        <v>940</v>
      </c>
    </row>
    <row r="2701" spans="2:10" ht="13.5" thickBot="1" x14ac:dyDescent="0.25">
      <c r="B2701" s="72">
        <v>2696</v>
      </c>
      <c r="D2701" s="650"/>
      <c r="E2701" s="84" t="s">
        <v>1484</v>
      </c>
      <c r="F2701" s="84" t="s">
        <v>905</v>
      </c>
      <c r="G2701" s="84" t="s">
        <v>3292</v>
      </c>
      <c r="H2701" s="84" t="s">
        <v>3943</v>
      </c>
      <c r="I2701" s="606">
        <v>14766</v>
      </c>
      <c r="J2701" s="105"/>
    </row>
    <row r="2702" spans="2:10" x14ac:dyDescent="0.2">
      <c r="B2702" s="72">
        <v>2697</v>
      </c>
      <c r="E2702" s="84" t="s">
        <v>2484</v>
      </c>
      <c r="F2702" s="84" t="s">
        <v>2485</v>
      </c>
      <c r="G2702" s="84" t="s">
        <v>515</v>
      </c>
      <c r="H2702" s="84" t="s">
        <v>1533</v>
      </c>
      <c r="I2702" s="606">
        <v>14873</v>
      </c>
      <c r="J2702" s="105" t="s">
        <v>940</v>
      </c>
    </row>
    <row r="2703" spans="2:10" x14ac:dyDescent="0.2">
      <c r="B2703" s="72">
        <v>2698</v>
      </c>
      <c r="D2703" s="75">
        <v>1</v>
      </c>
      <c r="E2703" s="275" t="s">
        <v>408</v>
      </c>
      <c r="F2703" s="275" t="s">
        <v>3291</v>
      </c>
      <c r="G2703" s="275" t="s">
        <v>702</v>
      </c>
      <c r="H2703" s="275" t="s">
        <v>8</v>
      </c>
      <c r="I2703" s="642">
        <v>13120</v>
      </c>
      <c r="J2703" s="105" t="s">
        <v>940</v>
      </c>
    </row>
    <row r="2704" spans="2:10" x14ac:dyDescent="0.2">
      <c r="B2704" s="72">
        <v>2699</v>
      </c>
      <c r="D2704" s="75"/>
      <c r="E2704" s="84" t="s">
        <v>408</v>
      </c>
      <c r="F2704" s="84" t="s">
        <v>3291</v>
      </c>
      <c r="G2704" s="84" t="s">
        <v>702</v>
      </c>
      <c r="H2704" s="84" t="s">
        <v>402</v>
      </c>
      <c r="I2704" s="606">
        <v>14766</v>
      </c>
      <c r="J2704" s="105" t="s">
        <v>940</v>
      </c>
    </row>
    <row r="2705" spans="2:10" x14ac:dyDescent="0.2">
      <c r="B2705" s="72">
        <v>2700</v>
      </c>
      <c r="E2705" s="343" t="s">
        <v>832</v>
      </c>
      <c r="F2705" s="343" t="s">
        <v>920</v>
      </c>
      <c r="G2705" s="343" t="s">
        <v>702</v>
      </c>
      <c r="H2705" s="343" t="s">
        <v>2770</v>
      </c>
      <c r="I2705" s="493">
        <v>14781</v>
      </c>
      <c r="J2705" s="105" t="s">
        <v>940</v>
      </c>
    </row>
    <row r="2706" spans="2:10" x14ac:dyDescent="0.2">
      <c r="B2706" s="72">
        <v>2701</v>
      </c>
      <c r="E2706" s="84" t="s">
        <v>832</v>
      </c>
      <c r="F2706" s="84" t="s">
        <v>1145</v>
      </c>
      <c r="G2706" s="84" t="s">
        <v>40</v>
      </c>
      <c r="H2706" s="84" t="s">
        <v>3942</v>
      </c>
      <c r="I2706" s="606">
        <v>14726</v>
      </c>
      <c r="J2706" s="105" t="s">
        <v>940</v>
      </c>
    </row>
    <row r="2707" spans="2:10" x14ac:dyDescent="0.2">
      <c r="B2707" s="72">
        <v>2702</v>
      </c>
      <c r="E2707" s="343" t="s">
        <v>832</v>
      </c>
      <c r="F2707" s="343" t="s">
        <v>786</v>
      </c>
      <c r="G2707" s="343" t="s">
        <v>3622</v>
      </c>
      <c r="H2707" s="343" t="s">
        <v>10</v>
      </c>
      <c r="I2707" s="493">
        <v>14662</v>
      </c>
      <c r="J2707" s="105" t="s">
        <v>939</v>
      </c>
    </row>
    <row r="2708" spans="2:10" x14ac:dyDescent="0.2">
      <c r="B2708" s="72">
        <v>2703</v>
      </c>
      <c r="E2708" s="84" t="s">
        <v>1678</v>
      </c>
      <c r="F2708" s="84" t="s">
        <v>905</v>
      </c>
      <c r="G2708" s="84" t="s">
        <v>106</v>
      </c>
      <c r="H2708" s="84" t="s">
        <v>479</v>
      </c>
      <c r="I2708" s="606">
        <v>14703</v>
      </c>
      <c r="J2708" s="105" t="s">
        <v>940</v>
      </c>
    </row>
    <row r="2709" spans="2:10" x14ac:dyDescent="0.2">
      <c r="B2709" s="72">
        <v>2704</v>
      </c>
      <c r="D2709" s="75">
        <v>1</v>
      </c>
      <c r="E2709" s="275" t="s">
        <v>2577</v>
      </c>
      <c r="F2709" s="275" t="s">
        <v>905</v>
      </c>
      <c r="G2709" s="275" t="s">
        <v>702</v>
      </c>
      <c r="H2709" s="275" t="s">
        <v>479</v>
      </c>
      <c r="I2709" s="642">
        <v>14553</v>
      </c>
      <c r="J2709" s="105" t="s">
        <v>940</v>
      </c>
    </row>
    <row r="2710" spans="2:10" x14ac:dyDescent="0.2">
      <c r="B2710" s="72">
        <v>2705</v>
      </c>
      <c r="D2710" s="75"/>
      <c r="E2710" s="84" t="s">
        <v>2577</v>
      </c>
      <c r="F2710" s="84" t="s">
        <v>905</v>
      </c>
      <c r="G2710" s="84" t="s">
        <v>702</v>
      </c>
      <c r="H2710" s="84" t="s">
        <v>3943</v>
      </c>
      <c r="I2710" s="606">
        <v>14766</v>
      </c>
      <c r="J2710" s="105"/>
    </row>
    <row r="2711" spans="2:10" x14ac:dyDescent="0.2">
      <c r="B2711" s="72">
        <v>2706</v>
      </c>
      <c r="E2711" s="84" t="s">
        <v>3208</v>
      </c>
      <c r="F2711" s="84" t="s">
        <v>905</v>
      </c>
      <c r="G2711" s="84" t="s">
        <v>3627</v>
      </c>
      <c r="H2711" s="84" t="s">
        <v>8</v>
      </c>
      <c r="I2711" s="606">
        <v>14409</v>
      </c>
      <c r="J2711" s="105" t="s">
        <v>939</v>
      </c>
    </row>
    <row r="2712" spans="2:10" x14ac:dyDescent="0.2">
      <c r="B2712" s="72">
        <v>2707</v>
      </c>
      <c r="E2712" s="84" t="s">
        <v>2486</v>
      </c>
      <c r="F2712" s="84" t="s">
        <v>786</v>
      </c>
      <c r="G2712" s="84" t="s">
        <v>710</v>
      </c>
      <c r="H2712" s="84" t="s">
        <v>1533</v>
      </c>
      <c r="I2712" s="606">
        <v>14362</v>
      </c>
      <c r="J2712" s="105" t="s">
        <v>939</v>
      </c>
    </row>
    <row r="2713" spans="2:10" x14ac:dyDescent="0.2">
      <c r="B2713" s="72">
        <v>2708</v>
      </c>
      <c r="E2713" s="84" t="s">
        <v>2487</v>
      </c>
      <c r="F2713" s="84" t="s">
        <v>3291</v>
      </c>
      <c r="G2713" s="84" t="s">
        <v>702</v>
      </c>
      <c r="H2713" s="84" t="s">
        <v>1533</v>
      </c>
      <c r="I2713" s="606">
        <v>14552</v>
      </c>
      <c r="J2713" s="105" t="s">
        <v>940</v>
      </c>
    </row>
    <row r="2714" spans="2:10" x14ac:dyDescent="0.2">
      <c r="B2714" s="72">
        <v>2709</v>
      </c>
      <c r="E2714" s="89" t="s">
        <v>2487</v>
      </c>
      <c r="F2714" s="89" t="s">
        <v>3624</v>
      </c>
      <c r="G2714" s="89" t="s">
        <v>3622</v>
      </c>
      <c r="H2714" s="89" t="s">
        <v>1533</v>
      </c>
      <c r="I2714" s="607">
        <v>13116</v>
      </c>
      <c r="J2714" s="105" t="s">
        <v>940</v>
      </c>
    </row>
    <row r="2715" spans="2:10" x14ac:dyDescent="0.2">
      <c r="B2715" s="72">
        <v>2710</v>
      </c>
      <c r="D2715" s="75">
        <v>1</v>
      </c>
      <c r="E2715" s="275" t="s">
        <v>2578</v>
      </c>
      <c r="F2715" s="275" t="s">
        <v>905</v>
      </c>
      <c r="G2715" s="275" t="s">
        <v>3622</v>
      </c>
      <c r="H2715" s="275" t="s">
        <v>479</v>
      </c>
      <c r="I2715" s="642">
        <v>14394</v>
      </c>
      <c r="J2715" s="105" t="s">
        <v>939</v>
      </c>
    </row>
    <row r="2716" spans="2:10" x14ac:dyDescent="0.2">
      <c r="B2716" s="72">
        <v>2711</v>
      </c>
      <c r="D2716" s="75"/>
      <c r="E2716" s="74" t="s">
        <v>2578</v>
      </c>
      <c r="F2716" s="74" t="s">
        <v>905</v>
      </c>
      <c r="G2716" s="74" t="s">
        <v>3622</v>
      </c>
      <c r="H2716" s="74" t="s">
        <v>3945</v>
      </c>
      <c r="I2716" s="268">
        <v>14766</v>
      </c>
      <c r="J2716" s="105"/>
    </row>
    <row r="2717" spans="2:10" x14ac:dyDescent="0.2">
      <c r="B2717" s="72">
        <v>2712</v>
      </c>
      <c r="E2717" s="84" t="s">
        <v>2578</v>
      </c>
      <c r="F2717" s="84" t="s">
        <v>905</v>
      </c>
      <c r="G2717" s="84" t="s">
        <v>787</v>
      </c>
      <c r="H2717" s="645" t="s">
        <v>3046</v>
      </c>
      <c r="I2717" s="606">
        <v>13142</v>
      </c>
      <c r="J2717" s="105" t="s">
        <v>940</v>
      </c>
    </row>
    <row r="2718" spans="2:10" x14ac:dyDescent="0.2">
      <c r="B2718" s="72">
        <v>2713</v>
      </c>
      <c r="E2718" s="84" t="s">
        <v>2578</v>
      </c>
      <c r="F2718" s="84" t="s">
        <v>920</v>
      </c>
      <c r="G2718" s="84" t="s">
        <v>907</v>
      </c>
      <c r="H2718" s="84" t="s">
        <v>2775</v>
      </c>
      <c r="I2718" s="606">
        <v>13334</v>
      </c>
      <c r="J2718" s="105" t="s">
        <v>1245</v>
      </c>
    </row>
    <row r="2719" spans="2:10" ht="13.5" thickBot="1" x14ac:dyDescent="0.25">
      <c r="B2719" s="72">
        <v>2714</v>
      </c>
      <c r="E2719" s="836" t="s">
        <v>2578</v>
      </c>
      <c r="F2719" s="836" t="s">
        <v>908</v>
      </c>
      <c r="G2719" s="836" t="s">
        <v>3622</v>
      </c>
      <c r="H2719" s="836" t="s">
        <v>1533</v>
      </c>
      <c r="I2719" s="838">
        <v>14534</v>
      </c>
      <c r="J2719" s="105" t="s">
        <v>1245</v>
      </c>
    </row>
    <row r="2720" spans="2:10" x14ac:dyDescent="0.2">
      <c r="B2720" s="72">
        <v>2715</v>
      </c>
      <c r="D2720" s="649">
        <v>1</v>
      </c>
      <c r="E2720" s="112" t="s">
        <v>2578</v>
      </c>
      <c r="F2720" s="112" t="s">
        <v>2399</v>
      </c>
      <c r="G2720" s="112" t="s">
        <v>707</v>
      </c>
      <c r="H2720" s="112" t="s">
        <v>10</v>
      </c>
      <c r="I2720" s="605">
        <v>13116</v>
      </c>
      <c r="J2720" s="105" t="s">
        <v>940</v>
      </c>
    </row>
    <row r="2721" spans="2:10" x14ac:dyDescent="0.2">
      <c r="B2721" s="72">
        <v>2716</v>
      </c>
      <c r="D2721" s="651">
        <v>1</v>
      </c>
      <c r="E2721" s="275" t="s">
        <v>2578</v>
      </c>
      <c r="F2721" s="275" t="s">
        <v>2399</v>
      </c>
      <c r="G2721" s="275" t="s">
        <v>707</v>
      </c>
      <c r="H2721" s="275" t="s">
        <v>3036</v>
      </c>
      <c r="I2721" s="642">
        <v>14625</v>
      </c>
      <c r="J2721" s="105" t="s">
        <v>939</v>
      </c>
    </row>
    <row r="2722" spans="2:10" ht="13.5" thickBot="1" x14ac:dyDescent="0.25">
      <c r="B2722" s="72">
        <v>2717</v>
      </c>
      <c r="D2722" s="650"/>
      <c r="E2722" s="84" t="s">
        <v>2578</v>
      </c>
      <c r="F2722" s="84" t="s">
        <v>2399</v>
      </c>
      <c r="G2722" s="84" t="s">
        <v>707</v>
      </c>
      <c r="H2722" s="84" t="s">
        <v>401</v>
      </c>
      <c r="I2722" s="606">
        <v>14766</v>
      </c>
      <c r="J2722" s="105"/>
    </row>
    <row r="2723" spans="2:10" x14ac:dyDescent="0.2">
      <c r="B2723" s="72">
        <v>2718</v>
      </c>
      <c r="D2723" s="649">
        <v>1</v>
      </c>
      <c r="E2723" s="275" t="s">
        <v>2578</v>
      </c>
      <c r="F2723" s="275" t="s">
        <v>3291</v>
      </c>
      <c r="G2723" s="275" t="s">
        <v>3285</v>
      </c>
      <c r="H2723" s="275" t="s">
        <v>2535</v>
      </c>
      <c r="I2723" s="642">
        <v>13123</v>
      </c>
      <c r="J2723" s="105" t="s">
        <v>940</v>
      </c>
    </row>
    <row r="2724" spans="2:10" ht="13.5" thickBot="1" x14ac:dyDescent="0.25">
      <c r="B2724" s="72">
        <v>2719</v>
      </c>
      <c r="D2724" s="650"/>
      <c r="E2724" s="84" t="s">
        <v>2578</v>
      </c>
      <c r="F2724" s="84" t="s">
        <v>3291</v>
      </c>
      <c r="G2724" s="84" t="s">
        <v>3285</v>
      </c>
      <c r="H2724" s="84" t="s">
        <v>3943</v>
      </c>
      <c r="I2724" s="606">
        <v>14766</v>
      </c>
      <c r="J2724" s="105"/>
    </row>
    <row r="2725" spans="2:10" x14ac:dyDescent="0.2">
      <c r="B2725" s="72">
        <v>2720</v>
      </c>
      <c r="E2725" s="343" t="s">
        <v>2578</v>
      </c>
      <c r="F2725" s="343" t="s">
        <v>90</v>
      </c>
      <c r="G2725" s="343" t="s">
        <v>710</v>
      </c>
      <c r="H2725" s="343" t="s">
        <v>1533</v>
      </c>
      <c r="I2725" s="493">
        <v>13280</v>
      </c>
      <c r="J2725" s="105" t="s">
        <v>940</v>
      </c>
    </row>
    <row r="2726" spans="2:10" x14ac:dyDescent="0.2">
      <c r="B2726" s="72">
        <v>2721</v>
      </c>
      <c r="D2726" s="75">
        <v>1</v>
      </c>
      <c r="E2726" s="112" t="s">
        <v>2578</v>
      </c>
      <c r="F2726" s="112" t="s">
        <v>90</v>
      </c>
      <c r="G2726" s="112" t="s">
        <v>702</v>
      </c>
      <c r="H2726" s="112" t="s">
        <v>479</v>
      </c>
      <c r="I2726" s="605">
        <v>13197</v>
      </c>
      <c r="J2726" s="105" t="s">
        <v>940</v>
      </c>
    </row>
    <row r="2727" spans="2:10" x14ac:dyDescent="0.2">
      <c r="B2727" s="72">
        <v>2722</v>
      </c>
      <c r="D2727" s="75">
        <v>1</v>
      </c>
      <c r="E2727" s="112" t="s">
        <v>2578</v>
      </c>
      <c r="F2727" s="112" t="s">
        <v>90</v>
      </c>
      <c r="G2727" s="112" t="s">
        <v>702</v>
      </c>
      <c r="H2727" s="112" t="s">
        <v>2535</v>
      </c>
      <c r="I2727" s="605">
        <v>13962</v>
      </c>
      <c r="J2727" s="105" t="s">
        <v>940</v>
      </c>
    </row>
    <row r="2728" spans="2:10" x14ac:dyDescent="0.2">
      <c r="B2728" s="72">
        <v>2723</v>
      </c>
      <c r="D2728" s="75">
        <v>1</v>
      </c>
      <c r="E2728" s="275" t="s">
        <v>2578</v>
      </c>
      <c r="F2728" s="275" t="s">
        <v>90</v>
      </c>
      <c r="G2728" s="275" t="s">
        <v>702</v>
      </c>
      <c r="H2728" s="275" t="s">
        <v>2531</v>
      </c>
      <c r="I2728" s="642">
        <v>14285</v>
      </c>
      <c r="J2728" s="105" t="s">
        <v>940</v>
      </c>
    </row>
    <row r="2729" spans="2:10" x14ac:dyDescent="0.2">
      <c r="B2729" s="72">
        <v>2724</v>
      </c>
      <c r="D2729" s="75"/>
      <c r="E2729" s="84" t="s">
        <v>2578</v>
      </c>
      <c r="F2729" s="84" t="s">
        <v>90</v>
      </c>
      <c r="G2729" s="84" t="s">
        <v>702</v>
      </c>
      <c r="H2729" s="84" t="s">
        <v>2670</v>
      </c>
      <c r="I2729" s="606">
        <v>14766</v>
      </c>
      <c r="J2729" s="105"/>
    </row>
    <row r="2730" spans="2:10" x14ac:dyDescent="0.2">
      <c r="B2730" s="72">
        <v>2725</v>
      </c>
      <c r="E2730" s="84" t="s">
        <v>2578</v>
      </c>
      <c r="F2730" s="84" t="s">
        <v>90</v>
      </c>
      <c r="G2730" s="84" t="s">
        <v>906</v>
      </c>
      <c r="H2730" s="84" t="s">
        <v>3942</v>
      </c>
      <c r="I2730" s="606">
        <v>13933</v>
      </c>
      <c r="J2730" s="105" t="s">
        <v>940</v>
      </c>
    </row>
    <row r="2731" spans="2:10" x14ac:dyDescent="0.2">
      <c r="B2731" s="72">
        <v>2726</v>
      </c>
      <c r="D2731" s="75">
        <v>1</v>
      </c>
      <c r="E2731" s="275" t="s">
        <v>2578</v>
      </c>
      <c r="F2731" s="275" t="s">
        <v>96</v>
      </c>
      <c r="G2731" s="275" t="s">
        <v>3634</v>
      </c>
      <c r="H2731" s="275" t="s">
        <v>479</v>
      </c>
      <c r="I2731" s="642">
        <v>14276</v>
      </c>
      <c r="J2731" s="105" t="s">
        <v>940</v>
      </c>
    </row>
    <row r="2732" spans="2:10" x14ac:dyDescent="0.2">
      <c r="B2732" s="72">
        <v>2727</v>
      </c>
      <c r="D2732" s="75"/>
      <c r="E2732" s="84" t="s">
        <v>2578</v>
      </c>
      <c r="F2732" s="84" t="s">
        <v>96</v>
      </c>
      <c r="G2732" s="84" t="s">
        <v>3634</v>
      </c>
      <c r="H2732" s="84" t="s">
        <v>3943</v>
      </c>
      <c r="I2732" s="606">
        <v>14766</v>
      </c>
      <c r="J2732" s="105"/>
    </row>
    <row r="2733" spans="2:10" x14ac:dyDescent="0.2">
      <c r="B2733" s="72">
        <v>2728</v>
      </c>
      <c r="E2733" s="84" t="s">
        <v>2578</v>
      </c>
      <c r="F2733" s="84" t="s">
        <v>3624</v>
      </c>
      <c r="G2733" s="84" t="s">
        <v>710</v>
      </c>
      <c r="H2733" s="84" t="s">
        <v>1533</v>
      </c>
      <c r="I2733" s="606">
        <v>14873</v>
      </c>
      <c r="J2733" s="105" t="s">
        <v>940</v>
      </c>
    </row>
    <row r="2734" spans="2:10" x14ac:dyDescent="0.2">
      <c r="B2734" s="72">
        <v>2729</v>
      </c>
      <c r="E2734" s="87" t="s">
        <v>2578</v>
      </c>
      <c r="F2734" s="87" t="s">
        <v>3624</v>
      </c>
      <c r="G2734" s="87" t="s">
        <v>702</v>
      </c>
      <c r="H2734" s="87" t="s">
        <v>479</v>
      </c>
      <c r="I2734" s="609">
        <v>13114</v>
      </c>
      <c r="J2734" s="105" t="s">
        <v>940</v>
      </c>
    </row>
    <row r="2735" spans="2:10" x14ac:dyDescent="0.2">
      <c r="B2735" s="72">
        <v>2730</v>
      </c>
      <c r="D2735" s="75">
        <v>1</v>
      </c>
      <c r="E2735" s="275" t="s">
        <v>2578</v>
      </c>
      <c r="F2735" s="275" t="s">
        <v>3624</v>
      </c>
      <c r="G2735" s="275" t="s">
        <v>94</v>
      </c>
      <c r="H2735" s="275" t="s">
        <v>479</v>
      </c>
      <c r="I2735" s="642">
        <v>14691</v>
      </c>
      <c r="J2735" s="105" t="s">
        <v>940</v>
      </c>
    </row>
    <row r="2736" spans="2:10" x14ac:dyDescent="0.2">
      <c r="B2736" s="72">
        <v>2731</v>
      </c>
      <c r="D2736" s="75"/>
      <c r="E2736" s="84" t="s">
        <v>2578</v>
      </c>
      <c r="F2736" s="84" t="s">
        <v>3624</v>
      </c>
      <c r="G2736" s="84" t="s">
        <v>94</v>
      </c>
      <c r="H2736" s="84" t="s">
        <v>3943</v>
      </c>
      <c r="I2736" s="606">
        <v>14766</v>
      </c>
      <c r="J2736" s="105"/>
    </row>
    <row r="2737" spans="2:10" ht="13.5" thickBot="1" x14ac:dyDescent="0.25">
      <c r="B2737" s="72">
        <v>2732</v>
      </c>
      <c r="E2737" s="84" t="s">
        <v>2578</v>
      </c>
      <c r="F2737" s="84" t="s">
        <v>202</v>
      </c>
      <c r="G2737" s="84" t="s">
        <v>1247</v>
      </c>
      <c r="H2737" s="84" t="s">
        <v>10</v>
      </c>
      <c r="I2737" s="606">
        <v>14387</v>
      </c>
      <c r="J2737" s="105" t="s">
        <v>939</v>
      </c>
    </row>
    <row r="2738" spans="2:10" x14ac:dyDescent="0.2">
      <c r="B2738" s="72">
        <v>2733</v>
      </c>
      <c r="D2738" s="649">
        <v>1</v>
      </c>
      <c r="E2738" s="275" t="s">
        <v>2578</v>
      </c>
      <c r="F2738" s="275" t="s">
        <v>3625</v>
      </c>
      <c r="G2738" s="275" t="s">
        <v>3890</v>
      </c>
      <c r="H2738" s="275" t="s">
        <v>479</v>
      </c>
      <c r="I2738" s="642">
        <v>14455</v>
      </c>
      <c r="J2738" s="105" t="s">
        <v>940</v>
      </c>
    </row>
    <row r="2739" spans="2:10" ht="13.5" thickBot="1" x14ac:dyDescent="0.25">
      <c r="B2739" s="72">
        <v>2734</v>
      </c>
      <c r="D2739" s="650"/>
      <c r="E2739" s="84" t="s">
        <v>2578</v>
      </c>
      <c r="F2739" s="84" t="s">
        <v>3625</v>
      </c>
      <c r="G2739" s="84" t="s">
        <v>3890</v>
      </c>
      <c r="H2739" s="84" t="s">
        <v>3943</v>
      </c>
      <c r="I2739" s="606">
        <v>14766</v>
      </c>
      <c r="J2739" s="105"/>
    </row>
    <row r="2740" spans="2:10" x14ac:dyDescent="0.2">
      <c r="B2740" s="72">
        <v>2735</v>
      </c>
      <c r="D2740" s="649">
        <v>1</v>
      </c>
      <c r="E2740" s="667" t="s">
        <v>2578</v>
      </c>
      <c r="F2740" s="667" t="s">
        <v>3625</v>
      </c>
      <c r="G2740" s="667" t="s">
        <v>3634</v>
      </c>
      <c r="H2740" s="112" t="s">
        <v>1533</v>
      </c>
      <c r="I2740" s="605">
        <v>13111</v>
      </c>
      <c r="J2740" s="105" t="s">
        <v>940</v>
      </c>
    </row>
    <row r="2741" spans="2:10" ht="13.5" thickBot="1" x14ac:dyDescent="0.25">
      <c r="B2741" s="72">
        <v>2736</v>
      </c>
      <c r="D2741" s="650"/>
      <c r="E2741" s="84" t="s">
        <v>2578</v>
      </c>
      <c r="F2741" s="84" t="s">
        <v>3625</v>
      </c>
      <c r="G2741" s="84" t="s">
        <v>3634</v>
      </c>
      <c r="H2741" s="84" t="s">
        <v>2772</v>
      </c>
      <c r="I2741" s="606">
        <v>14800</v>
      </c>
      <c r="J2741" s="105" t="s">
        <v>940</v>
      </c>
    </row>
    <row r="2742" spans="2:10" x14ac:dyDescent="0.2">
      <c r="B2742" s="72">
        <v>2737</v>
      </c>
      <c r="D2742" s="649">
        <v>1</v>
      </c>
      <c r="E2742" s="275" t="s">
        <v>2578</v>
      </c>
      <c r="F2742" s="275" t="s">
        <v>786</v>
      </c>
      <c r="G2742" s="275" t="s">
        <v>707</v>
      </c>
      <c r="H2742" s="275" t="s">
        <v>479</v>
      </c>
      <c r="I2742" s="642">
        <v>14703</v>
      </c>
      <c r="J2742" s="105" t="s">
        <v>940</v>
      </c>
    </row>
    <row r="2743" spans="2:10" ht="13.5" thickBot="1" x14ac:dyDescent="0.25">
      <c r="B2743" s="72">
        <v>2738</v>
      </c>
      <c r="D2743" s="650"/>
      <c r="E2743" s="84" t="s">
        <v>2578</v>
      </c>
      <c r="F2743" s="84" t="s">
        <v>786</v>
      </c>
      <c r="G2743" s="84" t="s">
        <v>707</v>
      </c>
      <c r="H2743" s="84" t="s">
        <v>178</v>
      </c>
      <c r="I2743" s="606">
        <v>14766</v>
      </c>
      <c r="J2743" s="105"/>
    </row>
    <row r="2744" spans="2:10" x14ac:dyDescent="0.2">
      <c r="B2744" s="72">
        <v>2739</v>
      </c>
      <c r="D2744" s="649">
        <v>1</v>
      </c>
      <c r="E2744" s="112" t="s">
        <v>2578</v>
      </c>
      <c r="F2744" s="112" t="s">
        <v>786</v>
      </c>
      <c r="G2744" s="112" t="s">
        <v>3065</v>
      </c>
      <c r="H2744" s="112" t="s">
        <v>10</v>
      </c>
      <c r="I2744" s="605">
        <v>13742</v>
      </c>
      <c r="J2744" s="105" t="s">
        <v>940</v>
      </c>
    </row>
    <row r="2745" spans="2:10" x14ac:dyDescent="0.2">
      <c r="B2745" s="72">
        <v>2740</v>
      </c>
      <c r="D2745" s="651">
        <v>1</v>
      </c>
      <c r="E2745" s="112" t="s">
        <v>2578</v>
      </c>
      <c r="F2745" s="112" t="s">
        <v>786</v>
      </c>
      <c r="G2745" s="112" t="s">
        <v>3065</v>
      </c>
      <c r="H2745" s="112" t="s">
        <v>3036</v>
      </c>
      <c r="I2745" s="605">
        <v>13928</v>
      </c>
      <c r="J2745" s="105" t="s">
        <v>939</v>
      </c>
    </row>
    <row r="2746" spans="2:10" x14ac:dyDescent="0.2">
      <c r="B2746" s="72">
        <v>2741</v>
      </c>
      <c r="D2746" s="651">
        <v>1</v>
      </c>
      <c r="E2746" s="280" t="s">
        <v>2578</v>
      </c>
      <c r="F2746" s="280" t="s">
        <v>786</v>
      </c>
      <c r="G2746" s="280" t="s">
        <v>3065</v>
      </c>
      <c r="H2746" s="280" t="s">
        <v>421</v>
      </c>
      <c r="I2746" s="642">
        <v>14338</v>
      </c>
      <c r="J2746" s="105" t="s">
        <v>1706</v>
      </c>
    </row>
    <row r="2747" spans="2:10" ht="13.5" thickBot="1" x14ac:dyDescent="0.25">
      <c r="B2747" s="72">
        <v>2742</v>
      </c>
      <c r="D2747" s="650"/>
      <c r="E2747" s="84" t="s">
        <v>2578</v>
      </c>
      <c r="F2747" s="84" t="s">
        <v>786</v>
      </c>
      <c r="G2747" s="84" t="s">
        <v>3065</v>
      </c>
      <c r="H2747" s="84" t="s">
        <v>386</v>
      </c>
      <c r="I2747" s="606">
        <v>14766</v>
      </c>
      <c r="J2747" s="105"/>
    </row>
    <row r="2748" spans="2:10" x14ac:dyDescent="0.2">
      <c r="B2748" s="72">
        <v>2743</v>
      </c>
      <c r="E2748" s="836" t="s">
        <v>2578</v>
      </c>
      <c r="F2748" s="836" t="s">
        <v>786</v>
      </c>
      <c r="G2748" s="836" t="s">
        <v>1247</v>
      </c>
      <c r="H2748" s="836" t="s">
        <v>1533</v>
      </c>
      <c r="I2748" s="838">
        <v>14781</v>
      </c>
      <c r="J2748" s="105" t="s">
        <v>940</v>
      </c>
    </row>
    <row r="2749" spans="2:10" x14ac:dyDescent="0.2">
      <c r="B2749" s="72">
        <v>2744</v>
      </c>
      <c r="E2749" s="88" t="s">
        <v>2578</v>
      </c>
      <c r="F2749" s="88" t="s">
        <v>786</v>
      </c>
      <c r="G2749" s="88" t="s">
        <v>94</v>
      </c>
      <c r="H2749" s="88" t="s">
        <v>2775</v>
      </c>
      <c r="I2749" s="608">
        <v>13222</v>
      </c>
      <c r="J2749" s="105" t="s">
        <v>940</v>
      </c>
    </row>
    <row r="2750" spans="2:10" x14ac:dyDescent="0.2">
      <c r="B2750" s="72">
        <v>2745</v>
      </c>
      <c r="E2750" s="84" t="s">
        <v>2578</v>
      </c>
      <c r="F2750" s="84" t="s">
        <v>2074</v>
      </c>
      <c r="G2750" s="84" t="s">
        <v>792</v>
      </c>
      <c r="H2750" s="84" t="s">
        <v>2770</v>
      </c>
      <c r="I2750" s="606">
        <v>14290</v>
      </c>
      <c r="J2750" s="105" t="s">
        <v>939</v>
      </c>
    </row>
    <row r="2751" spans="2:10" x14ac:dyDescent="0.2">
      <c r="B2751" s="72">
        <v>2746</v>
      </c>
      <c r="D2751" s="75">
        <v>1</v>
      </c>
      <c r="E2751" s="275" t="s">
        <v>2578</v>
      </c>
      <c r="F2751" s="275" t="s">
        <v>701</v>
      </c>
      <c r="G2751" s="275" t="s">
        <v>106</v>
      </c>
      <c r="H2751" s="275" t="s">
        <v>479</v>
      </c>
      <c r="I2751" s="642">
        <v>14382</v>
      </c>
      <c r="J2751" s="105" t="s">
        <v>940</v>
      </c>
    </row>
    <row r="2752" spans="2:10" x14ac:dyDescent="0.2">
      <c r="B2752" s="72">
        <v>2747</v>
      </c>
      <c r="D2752" s="75"/>
      <c r="E2752" s="84" t="s">
        <v>2578</v>
      </c>
      <c r="F2752" s="84" t="s">
        <v>701</v>
      </c>
      <c r="G2752" s="84" t="s">
        <v>106</v>
      </c>
      <c r="H2752" s="84" t="s">
        <v>3944</v>
      </c>
      <c r="I2752" s="606">
        <v>14766</v>
      </c>
      <c r="J2752" s="105"/>
    </row>
    <row r="2753" spans="2:10" x14ac:dyDescent="0.2">
      <c r="B2753" s="72">
        <v>2748</v>
      </c>
      <c r="E2753" s="87" t="s">
        <v>2578</v>
      </c>
      <c r="F2753" s="87" t="s">
        <v>493</v>
      </c>
      <c r="G2753" s="87" t="s">
        <v>3622</v>
      </c>
      <c r="H2753" s="87" t="s">
        <v>479</v>
      </c>
      <c r="I2753" s="609">
        <v>13197</v>
      </c>
      <c r="J2753" s="105" t="s">
        <v>940</v>
      </c>
    </row>
    <row r="2754" spans="2:10" ht="13.5" thickBot="1" x14ac:dyDescent="0.25">
      <c r="B2754" s="72">
        <v>2749</v>
      </c>
      <c r="E2754" s="89" t="s">
        <v>2578</v>
      </c>
      <c r="F2754" s="89" t="s">
        <v>493</v>
      </c>
      <c r="G2754" s="89" t="s">
        <v>702</v>
      </c>
      <c r="H2754" s="89" t="s">
        <v>1533</v>
      </c>
      <c r="I2754" s="607">
        <v>13151</v>
      </c>
      <c r="J2754" s="105" t="s">
        <v>940</v>
      </c>
    </row>
    <row r="2755" spans="2:10" x14ac:dyDescent="0.2">
      <c r="B2755" s="72">
        <v>2750</v>
      </c>
      <c r="D2755" s="649">
        <v>1</v>
      </c>
      <c r="E2755" s="112" t="s">
        <v>2578</v>
      </c>
      <c r="F2755" s="112" t="s">
        <v>493</v>
      </c>
      <c r="G2755" s="112" t="s">
        <v>1273</v>
      </c>
      <c r="H2755" s="112" t="s">
        <v>479</v>
      </c>
      <c r="I2755" s="605">
        <v>13123</v>
      </c>
      <c r="J2755" s="105" t="s">
        <v>940</v>
      </c>
    </row>
    <row r="2756" spans="2:10" x14ac:dyDescent="0.2">
      <c r="B2756" s="72">
        <v>2751</v>
      </c>
      <c r="D2756" s="651">
        <v>1</v>
      </c>
      <c r="E2756" s="112" t="s">
        <v>2578</v>
      </c>
      <c r="F2756" s="112" t="s">
        <v>493</v>
      </c>
      <c r="G2756" s="112" t="s">
        <v>1273</v>
      </c>
      <c r="H2756" s="112" t="s">
        <v>2535</v>
      </c>
      <c r="I2756" s="605">
        <v>14076</v>
      </c>
      <c r="J2756" s="105" t="s">
        <v>940</v>
      </c>
    </row>
    <row r="2757" spans="2:10" x14ac:dyDescent="0.2">
      <c r="B2757" s="72">
        <v>2752</v>
      </c>
      <c r="D2757" s="651">
        <v>1</v>
      </c>
      <c r="E2757" s="275" t="s">
        <v>2578</v>
      </c>
      <c r="F2757" s="275" t="s">
        <v>493</v>
      </c>
      <c r="G2757" s="275" t="s">
        <v>1273</v>
      </c>
      <c r="H2757" s="275" t="s">
        <v>2531</v>
      </c>
      <c r="I2757" s="642">
        <v>14553</v>
      </c>
      <c r="J2757" s="105" t="s">
        <v>940</v>
      </c>
    </row>
    <row r="2758" spans="2:10" x14ac:dyDescent="0.2">
      <c r="B2758" s="72">
        <v>2753</v>
      </c>
      <c r="D2758" s="651">
        <v>1</v>
      </c>
      <c r="E2758" s="112" t="s">
        <v>2578</v>
      </c>
      <c r="F2758" s="112" t="s">
        <v>493</v>
      </c>
      <c r="G2758" s="112" t="s">
        <v>1273</v>
      </c>
      <c r="H2758" s="112" t="s">
        <v>2670</v>
      </c>
      <c r="I2758" s="605">
        <v>14766</v>
      </c>
      <c r="J2758" s="105"/>
    </row>
    <row r="2759" spans="2:10" ht="13.5" thickBot="1" x14ac:dyDescent="0.25">
      <c r="B2759" s="72">
        <v>2754</v>
      </c>
      <c r="D2759" s="650"/>
      <c r="E2759" s="84" t="s">
        <v>2578</v>
      </c>
      <c r="F2759" s="84" t="s">
        <v>493</v>
      </c>
      <c r="G2759" s="84" t="s">
        <v>1273</v>
      </c>
      <c r="H2759" s="84" t="s">
        <v>2669</v>
      </c>
      <c r="I2759" s="606">
        <v>15029</v>
      </c>
      <c r="J2759" s="105"/>
    </row>
    <row r="2760" spans="2:10" x14ac:dyDescent="0.2">
      <c r="B2760" s="72">
        <v>2755</v>
      </c>
      <c r="D2760" s="649">
        <v>1</v>
      </c>
      <c r="E2760" s="667" t="s">
        <v>2578</v>
      </c>
      <c r="F2760" s="667" t="s">
        <v>493</v>
      </c>
      <c r="G2760" s="667" t="s">
        <v>1192</v>
      </c>
      <c r="H2760" s="112" t="s">
        <v>1533</v>
      </c>
      <c r="I2760" s="605">
        <v>13906</v>
      </c>
      <c r="J2760" s="105" t="s">
        <v>940</v>
      </c>
    </row>
    <row r="2761" spans="2:10" x14ac:dyDescent="0.2">
      <c r="B2761" s="72">
        <v>2756</v>
      </c>
      <c r="D2761" s="651">
        <v>1</v>
      </c>
      <c r="E2761" s="112" t="s">
        <v>2578</v>
      </c>
      <c r="F2761" s="112" t="s">
        <v>493</v>
      </c>
      <c r="G2761" s="112" t="s">
        <v>1192</v>
      </c>
      <c r="H2761" s="112" t="s">
        <v>1469</v>
      </c>
      <c r="I2761" s="605">
        <v>14007</v>
      </c>
      <c r="J2761" s="105" t="s">
        <v>940</v>
      </c>
    </row>
    <row r="2762" spans="2:10" ht="13.5" thickBot="1" x14ac:dyDescent="0.25">
      <c r="B2762" s="72">
        <v>2757</v>
      </c>
      <c r="D2762" s="650"/>
      <c r="E2762" s="84" t="s">
        <v>2578</v>
      </c>
      <c r="F2762" s="84" t="s">
        <v>493</v>
      </c>
      <c r="G2762" s="84" t="s">
        <v>1192</v>
      </c>
      <c r="H2762" s="84" t="s">
        <v>1468</v>
      </c>
      <c r="I2762" s="606">
        <v>14490</v>
      </c>
      <c r="J2762" s="105" t="s">
        <v>940</v>
      </c>
    </row>
    <row r="2763" spans="2:10" x14ac:dyDescent="0.2">
      <c r="B2763" s="72">
        <v>2758</v>
      </c>
      <c r="E2763" s="84" t="s">
        <v>2525</v>
      </c>
      <c r="F2763" s="84" t="s">
        <v>3624</v>
      </c>
      <c r="G2763" s="84" t="s">
        <v>488</v>
      </c>
      <c r="H2763" s="84" t="s">
        <v>479</v>
      </c>
      <c r="I2763" s="606">
        <v>14703</v>
      </c>
      <c r="J2763" s="105" t="s">
        <v>940</v>
      </c>
    </row>
    <row r="2764" spans="2:10" x14ac:dyDescent="0.2">
      <c r="B2764" s="72">
        <v>2759</v>
      </c>
      <c r="E2764" s="884" t="s">
        <v>2525</v>
      </c>
      <c r="F2764" s="884" t="s">
        <v>268</v>
      </c>
      <c r="G2764" s="884" t="s">
        <v>702</v>
      </c>
      <c r="H2764" s="884" t="s">
        <v>1533</v>
      </c>
      <c r="I2764" s="887">
        <v>13228</v>
      </c>
      <c r="J2764" s="105" t="s">
        <v>1245</v>
      </c>
    </row>
    <row r="2765" spans="2:10" ht="13.5" thickBot="1" x14ac:dyDescent="0.25">
      <c r="B2765" s="72">
        <v>2760</v>
      </c>
      <c r="E2765" s="87" t="s">
        <v>2525</v>
      </c>
      <c r="F2765" s="87" t="s">
        <v>3625</v>
      </c>
      <c r="G2765" s="87" t="s">
        <v>710</v>
      </c>
      <c r="H2765" s="87" t="s">
        <v>1533</v>
      </c>
      <c r="I2765" s="609">
        <v>13117</v>
      </c>
      <c r="J2765" s="105" t="s">
        <v>940</v>
      </c>
    </row>
    <row r="2766" spans="2:10" x14ac:dyDescent="0.2">
      <c r="B2766" s="72">
        <v>2761</v>
      </c>
      <c r="D2766" s="649">
        <v>1</v>
      </c>
      <c r="E2766" s="275" t="s">
        <v>2525</v>
      </c>
      <c r="F2766" s="275" t="s">
        <v>493</v>
      </c>
      <c r="G2766" s="275" t="s">
        <v>488</v>
      </c>
      <c r="H2766" s="275" t="s">
        <v>479</v>
      </c>
      <c r="I2766" s="642">
        <v>13123</v>
      </c>
      <c r="J2766" s="105" t="s">
        <v>940</v>
      </c>
    </row>
    <row r="2767" spans="2:10" ht="13.5" thickBot="1" x14ac:dyDescent="0.25">
      <c r="B2767" s="72">
        <v>2762</v>
      </c>
      <c r="D2767" s="650"/>
      <c r="E2767" s="84" t="s">
        <v>2525</v>
      </c>
      <c r="F2767" s="84" t="s">
        <v>493</v>
      </c>
      <c r="G2767" s="84" t="s">
        <v>488</v>
      </c>
      <c r="H2767" s="84" t="s">
        <v>3943</v>
      </c>
      <c r="I2767" s="606">
        <v>14766</v>
      </c>
      <c r="J2767" s="105"/>
    </row>
    <row r="2768" spans="2:10" x14ac:dyDescent="0.2">
      <c r="B2768" s="72">
        <v>2763</v>
      </c>
      <c r="D2768" s="649">
        <v>1</v>
      </c>
      <c r="E2768" s="275" t="s">
        <v>2808</v>
      </c>
      <c r="F2768" s="275" t="s">
        <v>3624</v>
      </c>
      <c r="G2768" s="275" t="s">
        <v>106</v>
      </c>
      <c r="H2768" s="275" t="s">
        <v>479</v>
      </c>
      <c r="I2768" s="642">
        <v>14409</v>
      </c>
      <c r="J2768" s="105" t="s">
        <v>939</v>
      </c>
    </row>
    <row r="2769" spans="2:10" ht="13.5" thickBot="1" x14ac:dyDescent="0.25">
      <c r="B2769" s="72">
        <v>2764</v>
      </c>
      <c r="D2769" s="650"/>
      <c r="E2769" s="84" t="s">
        <v>2808</v>
      </c>
      <c r="F2769" s="84" t="s">
        <v>3624</v>
      </c>
      <c r="G2769" s="84" t="s">
        <v>106</v>
      </c>
      <c r="H2769" s="84" t="s">
        <v>175</v>
      </c>
      <c r="I2769" s="606">
        <v>14766</v>
      </c>
      <c r="J2769" s="105"/>
    </row>
    <row r="2770" spans="2:10" x14ac:dyDescent="0.2">
      <c r="B2770" s="72">
        <v>2765</v>
      </c>
      <c r="E2770" s="87" t="s">
        <v>2327</v>
      </c>
      <c r="F2770" s="87" t="s">
        <v>786</v>
      </c>
      <c r="G2770" s="87" t="s">
        <v>205</v>
      </c>
      <c r="H2770" s="87" t="s">
        <v>2531</v>
      </c>
      <c r="I2770" s="609">
        <v>13195</v>
      </c>
      <c r="J2770" s="105" t="s">
        <v>940</v>
      </c>
    </row>
    <row r="2771" spans="2:10" x14ac:dyDescent="0.2">
      <c r="B2771" s="72">
        <v>2766</v>
      </c>
      <c r="E2771" s="87" t="s">
        <v>464</v>
      </c>
      <c r="F2771" s="87" t="s">
        <v>96</v>
      </c>
      <c r="G2771" s="87" t="s">
        <v>3890</v>
      </c>
      <c r="H2771" s="87" t="s">
        <v>10</v>
      </c>
      <c r="I2771" s="609">
        <v>13154</v>
      </c>
      <c r="J2771" s="105" t="s">
        <v>1245</v>
      </c>
    </row>
    <row r="2772" spans="2:10" x14ac:dyDescent="0.2">
      <c r="B2772" s="72">
        <v>2767</v>
      </c>
      <c r="E2772" s="84" t="s">
        <v>2809</v>
      </c>
      <c r="F2772" s="84" t="s">
        <v>3158</v>
      </c>
      <c r="G2772" s="84" t="s">
        <v>166</v>
      </c>
      <c r="H2772" s="84" t="s">
        <v>3045</v>
      </c>
      <c r="I2772" s="606">
        <v>14703</v>
      </c>
      <c r="J2772" s="105" t="s">
        <v>940</v>
      </c>
    </row>
    <row r="2773" spans="2:10" x14ac:dyDescent="0.2">
      <c r="B2773" s="72">
        <v>2768</v>
      </c>
      <c r="E2773" s="343" t="s">
        <v>2809</v>
      </c>
      <c r="F2773" s="343" t="s">
        <v>706</v>
      </c>
      <c r="G2773" s="343" t="s">
        <v>515</v>
      </c>
      <c r="H2773" s="343" t="s">
        <v>479</v>
      </c>
      <c r="I2773" s="493">
        <v>13933</v>
      </c>
      <c r="J2773" s="105" t="s">
        <v>940</v>
      </c>
    </row>
    <row r="2774" spans="2:10" x14ac:dyDescent="0.2">
      <c r="B2774" s="72">
        <v>2769</v>
      </c>
      <c r="D2774" s="75">
        <v>1</v>
      </c>
      <c r="E2774" s="667" t="s">
        <v>2488</v>
      </c>
      <c r="F2774" s="667" t="s">
        <v>786</v>
      </c>
      <c r="G2774" s="667" t="s">
        <v>94</v>
      </c>
      <c r="H2774" s="112" t="s">
        <v>1533</v>
      </c>
      <c r="I2774" s="605">
        <v>14409</v>
      </c>
      <c r="J2774" s="105" t="s">
        <v>939</v>
      </c>
    </row>
    <row r="2775" spans="2:10" x14ac:dyDescent="0.2">
      <c r="B2775" s="72">
        <v>2770</v>
      </c>
      <c r="D2775" s="75"/>
      <c r="E2775" s="84" t="s">
        <v>2488</v>
      </c>
      <c r="F2775" s="84" t="s">
        <v>786</v>
      </c>
      <c r="G2775" s="84" t="s">
        <v>94</v>
      </c>
      <c r="H2775" s="84" t="s">
        <v>1469</v>
      </c>
      <c r="I2775" s="606">
        <v>14831</v>
      </c>
      <c r="J2775" s="105" t="s">
        <v>939</v>
      </c>
    </row>
    <row r="2776" spans="2:10" x14ac:dyDescent="0.2">
      <c r="B2776" s="72">
        <v>2771</v>
      </c>
      <c r="E2776" s="84" t="s">
        <v>2488</v>
      </c>
      <c r="F2776" s="84" t="s">
        <v>522</v>
      </c>
      <c r="G2776" s="84" t="s">
        <v>710</v>
      </c>
      <c r="H2776" s="84" t="s">
        <v>2770</v>
      </c>
      <c r="I2776" s="606">
        <v>13928</v>
      </c>
      <c r="J2776" s="105" t="s">
        <v>940</v>
      </c>
    </row>
    <row r="2777" spans="2:10" ht="13.5" thickBot="1" x14ac:dyDescent="0.25">
      <c r="B2777" s="72">
        <v>2772</v>
      </c>
      <c r="E2777" s="84" t="s">
        <v>833</v>
      </c>
      <c r="F2777" s="84" t="s">
        <v>101</v>
      </c>
      <c r="G2777" s="84" t="s">
        <v>3292</v>
      </c>
      <c r="H2777" s="84" t="s">
        <v>3942</v>
      </c>
      <c r="I2777" s="606">
        <v>14459</v>
      </c>
      <c r="J2777" s="105" t="s">
        <v>940</v>
      </c>
    </row>
    <row r="2778" spans="2:10" x14ac:dyDescent="0.2">
      <c r="B2778" s="72">
        <v>2773</v>
      </c>
      <c r="D2778" s="649">
        <v>1</v>
      </c>
      <c r="E2778" s="275" t="s">
        <v>740</v>
      </c>
      <c r="F2778" s="275" t="s">
        <v>905</v>
      </c>
      <c r="G2778" s="275" t="s">
        <v>1824</v>
      </c>
      <c r="H2778" s="275" t="s">
        <v>2535</v>
      </c>
      <c r="I2778" s="642">
        <v>13114</v>
      </c>
      <c r="J2778" s="105" t="s">
        <v>940</v>
      </c>
    </row>
    <row r="2779" spans="2:10" ht="13.5" thickBot="1" x14ac:dyDescent="0.25">
      <c r="B2779" s="72">
        <v>2774</v>
      </c>
      <c r="D2779" s="650"/>
      <c r="E2779" s="84" t="s">
        <v>740</v>
      </c>
      <c r="F2779" s="84" t="s">
        <v>905</v>
      </c>
      <c r="G2779" s="84" t="s">
        <v>1824</v>
      </c>
      <c r="H2779" s="84" t="s">
        <v>3943</v>
      </c>
      <c r="I2779" s="606">
        <v>14766</v>
      </c>
      <c r="J2779" s="105"/>
    </row>
    <row r="2780" spans="2:10" x14ac:dyDescent="0.2">
      <c r="B2780" s="72">
        <v>2775</v>
      </c>
      <c r="D2780" s="649">
        <v>1</v>
      </c>
      <c r="E2780" s="112" t="s">
        <v>2489</v>
      </c>
      <c r="F2780" s="112" t="s">
        <v>3158</v>
      </c>
      <c r="G2780" s="112" t="s">
        <v>702</v>
      </c>
      <c r="H2780" s="112" t="s">
        <v>2531</v>
      </c>
      <c r="I2780" s="605">
        <v>13108</v>
      </c>
      <c r="J2780" s="105" t="s">
        <v>940</v>
      </c>
    </row>
    <row r="2781" spans="2:10" x14ac:dyDescent="0.2">
      <c r="B2781" s="72">
        <v>2776</v>
      </c>
      <c r="D2781" s="651">
        <v>1</v>
      </c>
      <c r="E2781" s="112" t="s">
        <v>2489</v>
      </c>
      <c r="F2781" s="112" t="s">
        <v>3158</v>
      </c>
      <c r="G2781" s="112" t="s">
        <v>702</v>
      </c>
      <c r="H2781" s="112" t="s">
        <v>2782</v>
      </c>
      <c r="I2781" s="605">
        <v>13680</v>
      </c>
      <c r="J2781" s="105" t="s">
        <v>1677</v>
      </c>
    </row>
    <row r="2782" spans="2:10" x14ac:dyDescent="0.2">
      <c r="B2782" s="72">
        <v>2777</v>
      </c>
      <c r="D2782" s="651">
        <v>1</v>
      </c>
      <c r="E2782" s="112" t="s">
        <v>2489</v>
      </c>
      <c r="F2782" s="112" t="s">
        <v>3158</v>
      </c>
      <c r="G2782" s="112" t="s">
        <v>702</v>
      </c>
      <c r="H2782" s="114" t="s">
        <v>3764</v>
      </c>
      <c r="I2782" s="605">
        <v>14284</v>
      </c>
      <c r="J2782" s="105" t="s">
        <v>1706</v>
      </c>
    </row>
    <row r="2783" spans="2:10" ht="13.5" thickBot="1" x14ac:dyDescent="0.25">
      <c r="B2783" s="72">
        <v>2778</v>
      </c>
      <c r="D2783" s="650"/>
      <c r="E2783" s="84" t="s">
        <v>2489</v>
      </c>
      <c r="F2783" s="84" t="s">
        <v>3158</v>
      </c>
      <c r="G2783" s="84" t="s">
        <v>702</v>
      </c>
      <c r="H2783" s="84" t="s">
        <v>192</v>
      </c>
      <c r="I2783" s="606">
        <v>14738</v>
      </c>
      <c r="J2783" s="105"/>
    </row>
    <row r="2784" spans="2:10" x14ac:dyDescent="0.2">
      <c r="B2784" s="72">
        <v>2779</v>
      </c>
      <c r="E2784" s="836" t="s">
        <v>2489</v>
      </c>
      <c r="F2784" s="836" t="s">
        <v>3158</v>
      </c>
      <c r="G2784" s="836" t="s">
        <v>1608</v>
      </c>
      <c r="H2784" s="836" t="s">
        <v>2770</v>
      </c>
      <c r="I2784" s="838">
        <v>13334</v>
      </c>
      <c r="J2784" s="105" t="s">
        <v>1245</v>
      </c>
    </row>
    <row r="2785" spans="2:10" x14ac:dyDescent="0.2">
      <c r="B2785" s="72">
        <v>2780</v>
      </c>
      <c r="E2785" s="84" t="s">
        <v>2489</v>
      </c>
      <c r="F2785" s="84" t="s">
        <v>268</v>
      </c>
      <c r="G2785" s="84" t="s">
        <v>2490</v>
      </c>
      <c r="H2785" s="84" t="s">
        <v>1533</v>
      </c>
      <c r="I2785" s="606">
        <v>14641</v>
      </c>
      <c r="J2785" s="105" t="s">
        <v>940</v>
      </c>
    </row>
    <row r="2786" spans="2:10" x14ac:dyDescent="0.2">
      <c r="B2786" s="72">
        <v>2781</v>
      </c>
      <c r="E2786" s="884" t="s">
        <v>2810</v>
      </c>
      <c r="F2786" s="884" t="s">
        <v>3624</v>
      </c>
      <c r="G2786" s="884" t="s">
        <v>515</v>
      </c>
      <c r="H2786" s="884" t="s">
        <v>1533</v>
      </c>
      <c r="I2786" s="887">
        <v>13151</v>
      </c>
      <c r="J2786" s="105" t="s">
        <v>940</v>
      </c>
    </row>
    <row r="2787" spans="2:10" x14ac:dyDescent="0.2">
      <c r="B2787" s="72">
        <v>2782</v>
      </c>
      <c r="E2787" s="84" t="s">
        <v>2810</v>
      </c>
      <c r="F2787" s="84" t="s">
        <v>3624</v>
      </c>
      <c r="G2787" s="84" t="s">
        <v>3888</v>
      </c>
      <c r="H2787" s="84" t="s">
        <v>1533</v>
      </c>
      <c r="I2787" s="606">
        <v>14497</v>
      </c>
      <c r="J2787" s="105" t="s">
        <v>940</v>
      </c>
    </row>
    <row r="2788" spans="2:10" x14ac:dyDescent="0.2">
      <c r="B2788" s="72">
        <v>2783</v>
      </c>
      <c r="D2788" s="75">
        <v>1</v>
      </c>
      <c r="E2788" s="275" t="s">
        <v>2810</v>
      </c>
      <c r="F2788" s="275" t="s">
        <v>202</v>
      </c>
      <c r="G2788" s="275" t="s">
        <v>1770</v>
      </c>
      <c r="H2788" s="275" t="s">
        <v>479</v>
      </c>
      <c r="I2788" s="642">
        <v>13928</v>
      </c>
      <c r="J2788" s="105" t="s">
        <v>940</v>
      </c>
    </row>
    <row r="2789" spans="2:10" x14ac:dyDescent="0.2">
      <c r="B2789" s="72">
        <v>2784</v>
      </c>
      <c r="D2789" s="75"/>
      <c r="E2789" s="84" t="s">
        <v>2810</v>
      </c>
      <c r="F2789" s="84" t="s">
        <v>202</v>
      </c>
      <c r="G2789" s="84" t="s">
        <v>1770</v>
      </c>
      <c r="H2789" s="84" t="s">
        <v>3943</v>
      </c>
      <c r="I2789" s="606">
        <v>14766</v>
      </c>
      <c r="J2789" s="105"/>
    </row>
    <row r="2790" spans="2:10" x14ac:dyDescent="0.2">
      <c r="B2790" s="72">
        <v>2785</v>
      </c>
      <c r="E2790" s="84" t="s">
        <v>2810</v>
      </c>
      <c r="F2790" s="84" t="s">
        <v>3625</v>
      </c>
      <c r="G2790" s="84" t="s">
        <v>702</v>
      </c>
      <c r="H2790" s="84" t="s">
        <v>3942</v>
      </c>
      <c r="I2790" s="606">
        <v>14703</v>
      </c>
      <c r="J2790" s="105" t="s">
        <v>940</v>
      </c>
    </row>
    <row r="2791" spans="2:10" x14ac:dyDescent="0.2">
      <c r="B2791" s="72">
        <v>2786</v>
      </c>
      <c r="D2791" s="75">
        <v>1</v>
      </c>
      <c r="E2791" s="667" t="s">
        <v>2810</v>
      </c>
      <c r="F2791" s="667" t="s">
        <v>3705</v>
      </c>
      <c r="G2791" s="667" t="s">
        <v>106</v>
      </c>
      <c r="H2791" s="112" t="s">
        <v>1533</v>
      </c>
      <c r="I2791" s="605">
        <v>14252</v>
      </c>
      <c r="J2791" s="105" t="s">
        <v>940</v>
      </c>
    </row>
    <row r="2792" spans="2:10" x14ac:dyDescent="0.2">
      <c r="B2792" s="72">
        <v>2787</v>
      </c>
      <c r="D2792" s="75"/>
      <c r="E2792" s="84" t="s">
        <v>2810</v>
      </c>
      <c r="F2792" s="84" t="s">
        <v>3705</v>
      </c>
      <c r="G2792" s="84" t="s">
        <v>106</v>
      </c>
      <c r="H2792" s="84" t="s">
        <v>1469</v>
      </c>
      <c r="I2792" s="606">
        <v>14702</v>
      </c>
      <c r="J2792" s="105" t="s">
        <v>940</v>
      </c>
    </row>
    <row r="2793" spans="2:10" ht="13.5" thickBot="1" x14ac:dyDescent="0.25">
      <c r="B2793" s="72">
        <v>2788</v>
      </c>
      <c r="E2793" s="84" t="s">
        <v>385</v>
      </c>
      <c r="F2793" s="84" t="s">
        <v>3158</v>
      </c>
      <c r="G2793" s="84" t="s">
        <v>515</v>
      </c>
      <c r="H2793" s="645" t="s">
        <v>3046</v>
      </c>
      <c r="I2793" s="606">
        <v>13931</v>
      </c>
      <c r="J2793" s="105" t="s">
        <v>940</v>
      </c>
    </row>
    <row r="2794" spans="2:10" x14ac:dyDescent="0.2">
      <c r="B2794" s="72">
        <v>2789</v>
      </c>
      <c r="D2794" s="649">
        <v>1</v>
      </c>
      <c r="E2794" s="275" t="s">
        <v>465</v>
      </c>
      <c r="F2794" s="275" t="s">
        <v>3630</v>
      </c>
      <c r="G2794" s="275" t="s">
        <v>3287</v>
      </c>
      <c r="H2794" s="275" t="s">
        <v>10</v>
      </c>
      <c r="I2794" s="642">
        <v>14563</v>
      </c>
      <c r="J2794" s="105" t="s">
        <v>939</v>
      </c>
    </row>
    <row r="2795" spans="2:10" ht="13.5" thickBot="1" x14ac:dyDescent="0.25">
      <c r="B2795" s="72">
        <v>2790</v>
      </c>
      <c r="D2795" s="650"/>
      <c r="E2795" s="84" t="s">
        <v>395</v>
      </c>
      <c r="F2795" s="84" t="s">
        <v>3630</v>
      </c>
      <c r="G2795" s="84" t="s">
        <v>3287</v>
      </c>
      <c r="H2795" s="84" t="s">
        <v>401</v>
      </c>
      <c r="I2795" s="606">
        <v>14766</v>
      </c>
      <c r="J2795" s="105"/>
    </row>
    <row r="2796" spans="2:10" x14ac:dyDescent="0.2">
      <c r="B2796" s="72">
        <v>2791</v>
      </c>
      <c r="D2796" s="649">
        <v>1</v>
      </c>
      <c r="E2796" s="275" t="s">
        <v>2811</v>
      </c>
      <c r="F2796" s="275" t="s">
        <v>3625</v>
      </c>
      <c r="G2796" s="275" t="s">
        <v>3636</v>
      </c>
      <c r="H2796" s="275" t="s">
        <v>479</v>
      </c>
      <c r="I2796" s="642">
        <v>13197</v>
      </c>
      <c r="J2796" s="105" t="s">
        <v>940</v>
      </c>
    </row>
    <row r="2797" spans="2:10" ht="13.5" thickBot="1" x14ac:dyDescent="0.25">
      <c r="B2797" s="72">
        <v>2792</v>
      </c>
      <c r="D2797" s="650"/>
      <c r="E2797" s="84" t="s">
        <v>2811</v>
      </c>
      <c r="F2797" s="84" t="s">
        <v>3625</v>
      </c>
      <c r="G2797" s="84" t="s">
        <v>3636</v>
      </c>
      <c r="H2797" s="84" t="s">
        <v>175</v>
      </c>
      <c r="I2797" s="606">
        <v>14766</v>
      </c>
      <c r="J2797" s="105"/>
    </row>
    <row r="2798" spans="2:10" x14ac:dyDescent="0.2">
      <c r="B2798" s="72">
        <v>2793</v>
      </c>
      <c r="D2798" s="649">
        <v>1</v>
      </c>
      <c r="E2798" s="275" t="s">
        <v>2812</v>
      </c>
      <c r="F2798" s="275" t="s">
        <v>2813</v>
      </c>
      <c r="G2798" s="275" t="s">
        <v>702</v>
      </c>
      <c r="H2798" s="275" t="s">
        <v>479</v>
      </c>
      <c r="I2798" s="642">
        <v>14547</v>
      </c>
      <c r="J2798" s="105" t="s">
        <v>940</v>
      </c>
    </row>
    <row r="2799" spans="2:10" ht="13.5" thickBot="1" x14ac:dyDescent="0.25">
      <c r="B2799" s="72">
        <v>2794</v>
      </c>
      <c r="D2799" s="650"/>
      <c r="E2799" s="84" t="s">
        <v>2812</v>
      </c>
      <c r="F2799" s="84" t="s">
        <v>2813</v>
      </c>
      <c r="G2799" s="84" t="s">
        <v>702</v>
      </c>
      <c r="H2799" s="84" t="s">
        <v>3944</v>
      </c>
      <c r="I2799" s="606">
        <v>14766</v>
      </c>
      <c r="J2799" s="105"/>
    </row>
    <row r="2800" spans="2:10" ht="13.5" thickBot="1" x14ac:dyDescent="0.25">
      <c r="B2800" s="72">
        <v>2795</v>
      </c>
      <c r="E2800" s="87" t="s">
        <v>2814</v>
      </c>
      <c r="F2800" s="87" t="s">
        <v>3624</v>
      </c>
      <c r="G2800" s="87" t="s">
        <v>2815</v>
      </c>
      <c r="H2800" s="87" t="s">
        <v>479</v>
      </c>
      <c r="I2800" s="609">
        <v>13114</v>
      </c>
      <c r="J2800" s="105" t="s">
        <v>940</v>
      </c>
    </row>
    <row r="2801" spans="2:10" x14ac:dyDescent="0.2">
      <c r="B2801" s="72">
        <v>2796</v>
      </c>
      <c r="D2801" s="649">
        <v>1</v>
      </c>
      <c r="E2801" s="275" t="s">
        <v>2816</v>
      </c>
      <c r="F2801" s="275" t="s">
        <v>90</v>
      </c>
      <c r="G2801" s="275" t="s">
        <v>906</v>
      </c>
      <c r="H2801" s="275" t="s">
        <v>479</v>
      </c>
      <c r="I2801" s="642">
        <v>14726</v>
      </c>
      <c r="J2801" s="105" t="s">
        <v>940</v>
      </c>
    </row>
    <row r="2802" spans="2:10" ht="13.5" thickBot="1" x14ac:dyDescent="0.25">
      <c r="B2802" s="72">
        <v>2797</v>
      </c>
      <c r="D2802" s="650"/>
      <c r="E2802" s="84" t="s">
        <v>2816</v>
      </c>
      <c r="F2802" s="84" t="s">
        <v>90</v>
      </c>
      <c r="G2802" s="84" t="s">
        <v>906</v>
      </c>
      <c r="H2802" s="84" t="s">
        <v>181</v>
      </c>
      <c r="I2802" s="606">
        <v>14766</v>
      </c>
      <c r="J2802" s="105"/>
    </row>
    <row r="2803" spans="2:10" x14ac:dyDescent="0.2">
      <c r="B2803" s="72">
        <v>2798</v>
      </c>
      <c r="D2803" s="649">
        <v>1</v>
      </c>
      <c r="E2803" s="226" t="s">
        <v>2817</v>
      </c>
      <c r="F2803" s="226" t="s">
        <v>905</v>
      </c>
      <c r="G2803" s="226" t="s">
        <v>2634</v>
      </c>
      <c r="H2803" s="112" t="s">
        <v>3045</v>
      </c>
      <c r="I2803" s="605">
        <v>14335</v>
      </c>
      <c r="J2803" s="105" t="s">
        <v>939</v>
      </c>
    </row>
    <row r="2804" spans="2:10" x14ac:dyDescent="0.2">
      <c r="B2804" s="72">
        <v>2799</v>
      </c>
      <c r="D2804" s="651">
        <v>1</v>
      </c>
      <c r="E2804" s="275" t="s">
        <v>2817</v>
      </c>
      <c r="F2804" s="275" t="s">
        <v>905</v>
      </c>
      <c r="G2804" s="275" t="s">
        <v>2634</v>
      </c>
      <c r="H2804" s="275" t="s">
        <v>479</v>
      </c>
      <c r="I2804" s="642">
        <v>14598</v>
      </c>
      <c r="J2804" s="105" t="s">
        <v>939</v>
      </c>
    </row>
    <row r="2805" spans="2:10" ht="13.5" thickBot="1" x14ac:dyDescent="0.25">
      <c r="B2805" s="72">
        <v>2800</v>
      </c>
      <c r="D2805" s="650"/>
      <c r="E2805" s="84" t="s">
        <v>2817</v>
      </c>
      <c r="F2805" s="84" t="s">
        <v>905</v>
      </c>
      <c r="G2805" s="84" t="s">
        <v>2634</v>
      </c>
      <c r="H2805" s="84" t="s">
        <v>178</v>
      </c>
      <c r="I2805" s="606">
        <v>14766</v>
      </c>
      <c r="J2805" s="105"/>
    </row>
    <row r="2806" spans="2:10" x14ac:dyDescent="0.2">
      <c r="B2806" s="72">
        <v>2801</v>
      </c>
      <c r="E2806" s="343" t="s">
        <v>2491</v>
      </c>
      <c r="F2806" s="343" t="s">
        <v>3624</v>
      </c>
      <c r="G2806" s="343" t="s">
        <v>2542</v>
      </c>
      <c r="H2806" s="343" t="s">
        <v>1533</v>
      </c>
      <c r="I2806" s="493">
        <v>13151</v>
      </c>
      <c r="J2806" s="105" t="s">
        <v>940</v>
      </c>
    </row>
    <row r="2807" spans="2:10" x14ac:dyDescent="0.2">
      <c r="B2807" s="72">
        <v>2802</v>
      </c>
      <c r="E2807" s="87" t="s">
        <v>3232</v>
      </c>
      <c r="F2807" s="87" t="s">
        <v>905</v>
      </c>
      <c r="G2807" s="87" t="s">
        <v>906</v>
      </c>
      <c r="H2807" s="87" t="s">
        <v>10</v>
      </c>
      <c r="I2807" s="609">
        <v>13116</v>
      </c>
      <c r="J2807" s="105" t="s">
        <v>940</v>
      </c>
    </row>
    <row r="2808" spans="2:10" x14ac:dyDescent="0.2">
      <c r="B2808" s="72">
        <v>2803</v>
      </c>
      <c r="E2808" s="84" t="s">
        <v>3232</v>
      </c>
      <c r="F2808" s="84" t="s">
        <v>3705</v>
      </c>
      <c r="G2808" s="84" t="s">
        <v>3890</v>
      </c>
      <c r="H2808" s="645" t="s">
        <v>3046</v>
      </c>
      <c r="I2808" s="606">
        <v>14894</v>
      </c>
      <c r="J2808" s="105" t="s">
        <v>940</v>
      </c>
    </row>
    <row r="2809" spans="2:10" x14ac:dyDescent="0.2">
      <c r="B2809" s="72">
        <v>2804</v>
      </c>
      <c r="E2809" s="84" t="s">
        <v>167</v>
      </c>
      <c r="F2809" s="84" t="s">
        <v>914</v>
      </c>
      <c r="G2809" s="84" t="s">
        <v>94</v>
      </c>
      <c r="H2809" s="84" t="s">
        <v>3045</v>
      </c>
      <c r="I2809" s="606">
        <v>13114</v>
      </c>
      <c r="J2809" s="105" t="s">
        <v>940</v>
      </c>
    </row>
    <row r="2810" spans="2:10" x14ac:dyDescent="0.2">
      <c r="B2810" s="72">
        <v>2805</v>
      </c>
      <c r="E2810" s="413" t="s">
        <v>1742</v>
      </c>
      <c r="F2810" s="413" t="s">
        <v>90</v>
      </c>
      <c r="G2810" s="413" t="s">
        <v>3173</v>
      </c>
      <c r="H2810" s="413" t="s">
        <v>2770</v>
      </c>
      <c r="I2810" s="661">
        <v>13261</v>
      </c>
      <c r="J2810" s="105" t="s">
        <v>940</v>
      </c>
    </row>
    <row r="2811" spans="2:10" x14ac:dyDescent="0.2">
      <c r="B2811" s="72">
        <v>2806</v>
      </c>
      <c r="E2811" s="84" t="s">
        <v>2492</v>
      </c>
      <c r="F2811" s="84" t="s">
        <v>2467</v>
      </c>
      <c r="G2811" s="84" t="s">
        <v>2468</v>
      </c>
      <c r="H2811" s="84" t="s">
        <v>1533</v>
      </c>
      <c r="I2811" s="606">
        <v>14873</v>
      </c>
      <c r="J2811" s="105" t="s">
        <v>940</v>
      </c>
    </row>
    <row r="2812" spans="2:10" x14ac:dyDescent="0.2">
      <c r="B2812" s="72">
        <v>2807</v>
      </c>
      <c r="D2812" s="75">
        <v>1</v>
      </c>
      <c r="E2812" s="112" t="s">
        <v>2818</v>
      </c>
      <c r="F2812" s="112" t="s">
        <v>698</v>
      </c>
      <c r="G2812" s="112" t="s">
        <v>1640</v>
      </c>
      <c r="H2812" s="112" t="s">
        <v>479</v>
      </c>
      <c r="I2812" s="605">
        <v>14092</v>
      </c>
      <c r="J2812" s="105" t="s">
        <v>940</v>
      </c>
    </row>
    <row r="2813" spans="2:10" x14ac:dyDescent="0.2">
      <c r="B2813" s="72">
        <v>2808</v>
      </c>
      <c r="D2813" s="75">
        <v>1</v>
      </c>
      <c r="E2813" s="275" t="s">
        <v>2818</v>
      </c>
      <c r="F2813" s="275" t="s">
        <v>698</v>
      </c>
      <c r="G2813" s="275" t="s">
        <v>1640</v>
      </c>
      <c r="H2813" s="275" t="s">
        <v>2535</v>
      </c>
      <c r="I2813" s="642">
        <v>14266</v>
      </c>
      <c r="J2813" s="105" t="s">
        <v>940</v>
      </c>
    </row>
    <row r="2814" spans="2:10" x14ac:dyDescent="0.2">
      <c r="B2814" s="72">
        <v>2809</v>
      </c>
      <c r="D2814" s="75"/>
      <c r="E2814" s="84" t="s">
        <v>2818</v>
      </c>
      <c r="F2814" s="84" t="s">
        <v>698</v>
      </c>
      <c r="G2814" s="84" t="s">
        <v>1640</v>
      </c>
      <c r="H2814" s="84" t="s">
        <v>3943</v>
      </c>
      <c r="I2814" s="606">
        <v>14766</v>
      </c>
      <c r="J2814" s="105"/>
    </row>
    <row r="2815" spans="2:10" x14ac:dyDescent="0.2">
      <c r="B2815" s="72">
        <v>2810</v>
      </c>
      <c r="E2815" s="84" t="s">
        <v>2819</v>
      </c>
      <c r="F2815" s="84" t="s">
        <v>905</v>
      </c>
      <c r="G2815" s="84" t="s">
        <v>702</v>
      </c>
      <c r="H2815" s="84" t="s">
        <v>479</v>
      </c>
      <c r="I2815" s="606">
        <v>14726</v>
      </c>
      <c r="J2815" s="105" t="s">
        <v>940</v>
      </c>
    </row>
    <row r="2816" spans="2:10" x14ac:dyDescent="0.2">
      <c r="B2816" s="72">
        <v>2811</v>
      </c>
      <c r="E2816" s="84" t="s">
        <v>2469</v>
      </c>
      <c r="F2816" s="84" t="s">
        <v>493</v>
      </c>
      <c r="G2816" s="84" t="s">
        <v>906</v>
      </c>
      <c r="H2816" s="84" t="s">
        <v>1533</v>
      </c>
      <c r="I2816" s="606">
        <v>14497</v>
      </c>
      <c r="J2816" s="105" t="s">
        <v>940</v>
      </c>
    </row>
    <row r="2817" spans="2:10" x14ac:dyDescent="0.2">
      <c r="B2817" s="72">
        <v>2812</v>
      </c>
      <c r="D2817" s="75">
        <v>1</v>
      </c>
      <c r="E2817" s="112" t="s">
        <v>741</v>
      </c>
      <c r="F2817" s="112" t="s">
        <v>96</v>
      </c>
      <c r="G2817" s="112" t="s">
        <v>106</v>
      </c>
      <c r="H2817" s="112" t="s">
        <v>2535</v>
      </c>
      <c r="I2817" s="605">
        <v>13108</v>
      </c>
      <c r="J2817" s="105" t="s">
        <v>940</v>
      </c>
    </row>
    <row r="2818" spans="2:10" x14ac:dyDescent="0.2">
      <c r="B2818" s="72">
        <v>2813</v>
      </c>
      <c r="D2818" s="75">
        <v>1</v>
      </c>
      <c r="E2818" s="112" t="s">
        <v>741</v>
      </c>
      <c r="F2818" s="112" t="s">
        <v>96</v>
      </c>
      <c r="G2818" s="112" t="s">
        <v>106</v>
      </c>
      <c r="H2818" s="112" t="s">
        <v>2531</v>
      </c>
      <c r="I2818" s="605">
        <v>14285</v>
      </c>
      <c r="J2818" s="105" t="s">
        <v>940</v>
      </c>
    </row>
    <row r="2819" spans="2:10" x14ac:dyDescent="0.2">
      <c r="B2819" s="72">
        <v>2814</v>
      </c>
      <c r="D2819" s="75">
        <v>1</v>
      </c>
      <c r="E2819" s="275" t="s">
        <v>741</v>
      </c>
      <c r="F2819" s="275" t="s">
        <v>96</v>
      </c>
      <c r="G2819" s="275" t="s">
        <v>106</v>
      </c>
      <c r="H2819" s="275" t="s">
        <v>2782</v>
      </c>
      <c r="I2819" s="642">
        <v>14584</v>
      </c>
      <c r="J2819" s="105" t="s">
        <v>1706</v>
      </c>
    </row>
    <row r="2820" spans="2:10" x14ac:dyDescent="0.2">
      <c r="B2820" s="72">
        <v>2815</v>
      </c>
      <c r="D2820" s="75"/>
      <c r="E2820" s="84" t="s">
        <v>741</v>
      </c>
      <c r="F2820" s="84" t="s">
        <v>96</v>
      </c>
      <c r="G2820" s="84" t="s">
        <v>106</v>
      </c>
      <c r="H2820" s="84" t="s">
        <v>2670</v>
      </c>
      <c r="I2820" s="606">
        <v>14766</v>
      </c>
      <c r="J2820" s="105"/>
    </row>
    <row r="2821" spans="2:10" x14ac:dyDescent="0.2">
      <c r="B2821" s="72">
        <v>2816</v>
      </c>
      <c r="E2821" s="84" t="s">
        <v>2820</v>
      </c>
      <c r="F2821" s="84" t="s">
        <v>506</v>
      </c>
      <c r="G2821" s="84" t="s">
        <v>242</v>
      </c>
      <c r="H2821" s="84" t="s">
        <v>479</v>
      </c>
      <c r="I2821" s="606">
        <v>14729</v>
      </c>
      <c r="J2821" s="105" t="s">
        <v>940</v>
      </c>
    </row>
    <row r="2822" spans="2:10" x14ac:dyDescent="0.2">
      <c r="B2822" s="72">
        <v>2817</v>
      </c>
      <c r="E2822" s="84" t="s">
        <v>834</v>
      </c>
      <c r="F2822" s="84" t="s">
        <v>93</v>
      </c>
      <c r="G2822" s="84" t="s">
        <v>3292</v>
      </c>
      <c r="H2822" s="84" t="s">
        <v>3942</v>
      </c>
      <c r="I2822" s="606">
        <v>14675</v>
      </c>
      <c r="J2822" s="105" t="s">
        <v>940</v>
      </c>
    </row>
    <row r="2823" spans="2:10" x14ac:dyDescent="0.2">
      <c r="B2823" s="72">
        <v>2818</v>
      </c>
      <c r="E2823" s="84" t="s">
        <v>3695</v>
      </c>
      <c r="F2823" s="84" t="s">
        <v>706</v>
      </c>
      <c r="G2823" s="84" t="s">
        <v>917</v>
      </c>
      <c r="H2823" s="84" t="s">
        <v>3942</v>
      </c>
      <c r="I2823" s="606">
        <v>14675</v>
      </c>
      <c r="J2823" s="105" t="s">
        <v>940</v>
      </c>
    </row>
    <row r="2824" spans="2:10" x14ac:dyDescent="0.2">
      <c r="B2824" s="72">
        <v>2819</v>
      </c>
      <c r="D2824" s="75">
        <v>1</v>
      </c>
      <c r="E2824" s="275" t="s">
        <v>1924</v>
      </c>
      <c r="F2824" s="275" t="s">
        <v>920</v>
      </c>
      <c r="G2824" s="275" t="s">
        <v>710</v>
      </c>
      <c r="H2824" s="275" t="s">
        <v>479</v>
      </c>
      <c r="I2824" s="642">
        <v>14382</v>
      </c>
      <c r="J2824" s="105" t="s">
        <v>940</v>
      </c>
    </row>
    <row r="2825" spans="2:10" x14ac:dyDescent="0.2">
      <c r="B2825" s="72">
        <v>2820</v>
      </c>
      <c r="D2825" s="75"/>
      <c r="E2825" s="84" t="s">
        <v>1924</v>
      </c>
      <c r="F2825" s="84" t="s">
        <v>920</v>
      </c>
      <c r="G2825" s="84" t="s">
        <v>710</v>
      </c>
      <c r="H2825" s="84" t="s">
        <v>2681</v>
      </c>
      <c r="I2825" s="606">
        <v>14766</v>
      </c>
      <c r="J2825" s="105"/>
    </row>
    <row r="2826" spans="2:10" x14ac:dyDescent="0.2">
      <c r="B2826" s="72">
        <v>2821</v>
      </c>
      <c r="E2826" s="87" t="s">
        <v>1269</v>
      </c>
      <c r="F2826" s="87" t="s">
        <v>3705</v>
      </c>
      <c r="G2826" s="87" t="s">
        <v>702</v>
      </c>
      <c r="H2826" s="87" t="s">
        <v>2772</v>
      </c>
      <c r="I2826" s="609">
        <v>13114</v>
      </c>
      <c r="J2826" s="105" t="s">
        <v>940</v>
      </c>
    </row>
    <row r="2827" spans="2:10" x14ac:dyDescent="0.2">
      <c r="B2827" s="72">
        <v>2822</v>
      </c>
      <c r="E2827" s="84" t="s">
        <v>1925</v>
      </c>
      <c r="F2827" s="84" t="s">
        <v>3013</v>
      </c>
      <c r="G2827" s="84" t="s">
        <v>3888</v>
      </c>
      <c r="H2827" s="84" t="s">
        <v>479</v>
      </c>
      <c r="I2827" s="606">
        <v>14683</v>
      </c>
      <c r="J2827" s="105" t="s">
        <v>1245</v>
      </c>
    </row>
    <row r="2828" spans="2:10" x14ac:dyDescent="0.2">
      <c r="B2828" s="72">
        <v>2823</v>
      </c>
      <c r="D2828" s="75">
        <v>1</v>
      </c>
      <c r="E2828" s="275" t="s">
        <v>2062</v>
      </c>
      <c r="F2828" s="275" t="s">
        <v>3624</v>
      </c>
      <c r="G2828" s="275" t="s">
        <v>91</v>
      </c>
      <c r="H2828" s="275" t="s">
        <v>479</v>
      </c>
      <c r="I2828" s="642">
        <v>13931</v>
      </c>
      <c r="J2828" s="105" t="s">
        <v>940</v>
      </c>
    </row>
    <row r="2829" spans="2:10" x14ac:dyDescent="0.2">
      <c r="B2829" s="72">
        <v>2824</v>
      </c>
      <c r="D2829" s="75"/>
      <c r="E2829" s="84" t="s">
        <v>2062</v>
      </c>
      <c r="F2829" s="84" t="s">
        <v>3624</v>
      </c>
      <c r="G2829" s="84" t="s">
        <v>91</v>
      </c>
      <c r="H2829" s="84" t="s">
        <v>3943</v>
      </c>
      <c r="I2829" s="606">
        <v>14766</v>
      </c>
      <c r="J2829" s="105"/>
    </row>
    <row r="2830" spans="2:10" x14ac:dyDescent="0.2">
      <c r="B2830" s="72">
        <v>2825</v>
      </c>
      <c r="E2830" s="84" t="s">
        <v>79</v>
      </c>
      <c r="F2830" s="84" t="s">
        <v>3705</v>
      </c>
      <c r="G2830" s="84" t="s">
        <v>94</v>
      </c>
      <c r="H2830" s="84" t="s">
        <v>1533</v>
      </c>
      <c r="I2830" s="606">
        <v>13151</v>
      </c>
      <c r="J2830" s="105" t="s">
        <v>940</v>
      </c>
    </row>
    <row r="2831" spans="2:10" x14ac:dyDescent="0.2">
      <c r="B2831" s="72">
        <v>2826</v>
      </c>
      <c r="E2831" s="84" t="s">
        <v>3209</v>
      </c>
      <c r="F2831" s="84" t="s">
        <v>3625</v>
      </c>
      <c r="G2831" s="84" t="s">
        <v>42</v>
      </c>
      <c r="H2831" s="84" t="s">
        <v>8</v>
      </c>
      <c r="I2831" s="606">
        <v>14706</v>
      </c>
      <c r="J2831" s="105" t="s">
        <v>939</v>
      </c>
    </row>
    <row r="2832" spans="2:10" x14ac:dyDescent="0.2">
      <c r="B2832" s="72">
        <v>2827</v>
      </c>
      <c r="E2832" s="84" t="s">
        <v>80</v>
      </c>
      <c r="F2832" s="84" t="s">
        <v>786</v>
      </c>
      <c r="G2832" s="84" t="s">
        <v>702</v>
      </c>
      <c r="H2832" s="84" t="s">
        <v>1533</v>
      </c>
      <c r="I2832" s="606">
        <v>14071</v>
      </c>
      <c r="J2832" s="105" t="s">
        <v>940</v>
      </c>
    </row>
    <row r="2833" spans="2:10" x14ac:dyDescent="0.2">
      <c r="B2833" s="72">
        <v>2828</v>
      </c>
      <c r="E2833" s="84" t="s">
        <v>2063</v>
      </c>
      <c r="F2833" s="84" t="s">
        <v>202</v>
      </c>
      <c r="G2833" s="84" t="s">
        <v>1643</v>
      </c>
      <c r="H2833" s="84" t="s">
        <v>1533</v>
      </c>
      <c r="I2833" s="606">
        <v>14501</v>
      </c>
      <c r="J2833" s="105" t="s">
        <v>940</v>
      </c>
    </row>
    <row r="2834" spans="2:10" x14ac:dyDescent="0.2">
      <c r="B2834" s="72">
        <v>2829</v>
      </c>
      <c r="D2834" s="75">
        <v>1</v>
      </c>
      <c r="E2834" s="112" t="s">
        <v>2063</v>
      </c>
      <c r="F2834" s="112" t="s">
        <v>698</v>
      </c>
      <c r="G2834" s="112" t="s">
        <v>3622</v>
      </c>
      <c r="H2834" s="112" t="s">
        <v>479</v>
      </c>
      <c r="I2834" s="605">
        <v>13114</v>
      </c>
      <c r="J2834" s="105" t="s">
        <v>940</v>
      </c>
    </row>
    <row r="2835" spans="2:10" x14ac:dyDescent="0.2">
      <c r="B2835" s="72">
        <v>2830</v>
      </c>
      <c r="D2835" s="75">
        <v>1</v>
      </c>
      <c r="E2835" s="275" t="s">
        <v>2063</v>
      </c>
      <c r="F2835" s="275" t="s">
        <v>698</v>
      </c>
      <c r="G2835" s="275" t="s">
        <v>3622</v>
      </c>
      <c r="H2835" s="275" t="s">
        <v>2535</v>
      </c>
      <c r="I2835" s="642">
        <v>14553</v>
      </c>
      <c r="J2835" s="105" t="s">
        <v>940</v>
      </c>
    </row>
    <row r="2836" spans="2:10" x14ac:dyDescent="0.2">
      <c r="B2836" s="72">
        <v>2831</v>
      </c>
      <c r="D2836" s="75"/>
      <c r="E2836" s="84" t="s">
        <v>2063</v>
      </c>
      <c r="F2836" s="84" t="s">
        <v>698</v>
      </c>
      <c r="G2836" s="84" t="s">
        <v>3622</v>
      </c>
      <c r="H2836" s="84" t="s">
        <v>2670</v>
      </c>
      <c r="I2836" s="606">
        <v>14766</v>
      </c>
      <c r="J2836" s="105"/>
    </row>
    <row r="2837" spans="2:10" x14ac:dyDescent="0.2">
      <c r="B2837" s="72">
        <v>2832</v>
      </c>
      <c r="E2837" s="84" t="s">
        <v>3696</v>
      </c>
      <c r="F2837" s="84" t="s">
        <v>3624</v>
      </c>
      <c r="G2837" s="84" t="s">
        <v>3888</v>
      </c>
      <c r="H2837" s="84" t="s">
        <v>3942</v>
      </c>
      <c r="I2837" s="606">
        <v>13928</v>
      </c>
      <c r="J2837" s="105" t="s">
        <v>940</v>
      </c>
    </row>
    <row r="2838" spans="2:10" x14ac:dyDescent="0.2">
      <c r="B2838" s="72">
        <v>2833</v>
      </c>
      <c r="E2838" s="87" t="s">
        <v>742</v>
      </c>
      <c r="F2838" s="87" t="s">
        <v>3286</v>
      </c>
      <c r="G2838" s="87" t="s">
        <v>106</v>
      </c>
      <c r="H2838" s="87" t="s">
        <v>2535</v>
      </c>
      <c r="I2838" s="609">
        <v>13108</v>
      </c>
      <c r="J2838" s="105" t="s">
        <v>940</v>
      </c>
    </row>
    <row r="2839" spans="2:10" x14ac:dyDescent="0.2">
      <c r="B2839" s="72">
        <v>2834</v>
      </c>
      <c r="D2839" s="75">
        <v>1</v>
      </c>
      <c r="E2839" s="275" t="s">
        <v>2064</v>
      </c>
      <c r="F2839" s="275" t="s">
        <v>3625</v>
      </c>
      <c r="G2839" s="275" t="s">
        <v>906</v>
      </c>
      <c r="H2839" s="275" t="s">
        <v>479</v>
      </c>
      <c r="I2839" s="642">
        <v>14691</v>
      </c>
      <c r="J2839" s="105" t="s">
        <v>940</v>
      </c>
    </row>
    <row r="2840" spans="2:10" x14ac:dyDescent="0.2">
      <c r="B2840" s="72">
        <v>2835</v>
      </c>
      <c r="D2840" s="75"/>
      <c r="E2840" s="84" t="s">
        <v>2064</v>
      </c>
      <c r="F2840" s="84" t="s">
        <v>3625</v>
      </c>
      <c r="G2840" s="84" t="s">
        <v>906</v>
      </c>
      <c r="H2840" s="84" t="s">
        <v>3944</v>
      </c>
      <c r="I2840" s="606">
        <v>14766</v>
      </c>
      <c r="J2840" s="105"/>
    </row>
    <row r="2841" spans="2:10" x14ac:dyDescent="0.2">
      <c r="B2841" s="72">
        <v>2836</v>
      </c>
      <c r="E2841" s="84" t="s">
        <v>168</v>
      </c>
      <c r="F2841" s="84" t="s">
        <v>3625</v>
      </c>
      <c r="G2841" s="84" t="s">
        <v>3888</v>
      </c>
      <c r="H2841" s="84" t="s">
        <v>3943</v>
      </c>
      <c r="I2841" s="606">
        <v>14766</v>
      </c>
      <c r="J2841" s="105"/>
    </row>
    <row r="2842" spans="2:10" x14ac:dyDescent="0.2">
      <c r="B2842" s="72">
        <v>2837</v>
      </c>
      <c r="D2842" s="75">
        <v>1</v>
      </c>
      <c r="E2842" s="226" t="s">
        <v>168</v>
      </c>
      <c r="F2842" s="226" t="s">
        <v>3626</v>
      </c>
      <c r="G2842" s="226" t="s">
        <v>702</v>
      </c>
      <c r="H2842" s="112" t="s">
        <v>3045</v>
      </c>
      <c r="I2842" s="605">
        <v>13812</v>
      </c>
      <c r="J2842" s="105" t="s">
        <v>940</v>
      </c>
    </row>
    <row r="2843" spans="2:10" x14ac:dyDescent="0.2">
      <c r="B2843" s="72">
        <v>2838</v>
      </c>
      <c r="D2843" s="75"/>
      <c r="E2843" s="84" t="s">
        <v>168</v>
      </c>
      <c r="F2843" s="84" t="s">
        <v>3626</v>
      </c>
      <c r="G2843" s="84" t="s">
        <v>702</v>
      </c>
      <c r="H2843" s="84" t="s">
        <v>2772</v>
      </c>
      <c r="I2843" s="606">
        <v>13933</v>
      </c>
      <c r="J2843" s="105" t="s">
        <v>940</v>
      </c>
    </row>
    <row r="2844" spans="2:10" ht="13.5" thickBot="1" x14ac:dyDescent="0.25">
      <c r="B2844" s="72">
        <v>2839</v>
      </c>
      <c r="E2844" s="87" t="s">
        <v>2328</v>
      </c>
      <c r="F2844" s="87" t="s">
        <v>3624</v>
      </c>
      <c r="G2844" s="87" t="s">
        <v>1640</v>
      </c>
      <c r="H2844" s="87" t="s">
        <v>2531</v>
      </c>
      <c r="I2844" s="609">
        <v>13108</v>
      </c>
      <c r="J2844" s="105" t="s">
        <v>940</v>
      </c>
    </row>
    <row r="2845" spans="2:10" x14ac:dyDescent="0.2">
      <c r="B2845" s="72">
        <v>2840</v>
      </c>
      <c r="D2845" s="649">
        <v>1</v>
      </c>
      <c r="E2845" s="275" t="s">
        <v>2065</v>
      </c>
      <c r="F2845" s="275" t="s">
        <v>245</v>
      </c>
      <c r="G2845" s="275" t="s">
        <v>3636</v>
      </c>
      <c r="H2845" s="275" t="s">
        <v>479</v>
      </c>
      <c r="I2845" s="642">
        <v>14727</v>
      </c>
      <c r="J2845" s="105" t="s">
        <v>940</v>
      </c>
    </row>
    <row r="2846" spans="2:10" ht="13.5" thickBot="1" x14ac:dyDescent="0.25">
      <c r="B2846" s="72">
        <v>2841</v>
      </c>
      <c r="D2846" s="650"/>
      <c r="E2846" s="84" t="s">
        <v>2065</v>
      </c>
      <c r="F2846" s="84" t="s">
        <v>245</v>
      </c>
      <c r="G2846" s="84" t="s">
        <v>3636</v>
      </c>
      <c r="H2846" s="84" t="s">
        <v>3945</v>
      </c>
      <c r="I2846" s="606">
        <v>14766</v>
      </c>
      <c r="J2846" s="105"/>
    </row>
    <row r="2847" spans="2:10" x14ac:dyDescent="0.2">
      <c r="B2847" s="72">
        <v>2842</v>
      </c>
      <c r="D2847" s="649">
        <v>1</v>
      </c>
      <c r="E2847" s="275" t="s">
        <v>466</v>
      </c>
      <c r="F2847" s="275" t="s">
        <v>103</v>
      </c>
      <c r="G2847" s="275" t="s">
        <v>515</v>
      </c>
      <c r="H2847" s="275" t="s">
        <v>10</v>
      </c>
      <c r="I2847" s="642">
        <v>14638</v>
      </c>
      <c r="J2847" s="105" t="s">
        <v>939</v>
      </c>
    </row>
    <row r="2848" spans="2:10" ht="13.5" thickBot="1" x14ac:dyDescent="0.25">
      <c r="B2848" s="72">
        <v>2843</v>
      </c>
      <c r="D2848" s="650"/>
      <c r="E2848" s="84" t="s">
        <v>466</v>
      </c>
      <c r="F2848" s="84" t="s">
        <v>103</v>
      </c>
      <c r="G2848" s="84" t="s">
        <v>515</v>
      </c>
      <c r="H2848" s="84" t="s">
        <v>401</v>
      </c>
      <c r="I2848" s="606">
        <v>14766</v>
      </c>
      <c r="J2848" s="105"/>
    </row>
    <row r="2849" spans="2:10" x14ac:dyDescent="0.2">
      <c r="B2849" s="72">
        <v>2844</v>
      </c>
      <c r="E2849" s="87" t="s">
        <v>743</v>
      </c>
      <c r="F2849" s="87" t="s">
        <v>709</v>
      </c>
      <c r="G2849" s="87" t="s">
        <v>707</v>
      </c>
      <c r="H2849" s="87" t="s">
        <v>2535</v>
      </c>
      <c r="I2849" s="609">
        <v>13108</v>
      </c>
      <c r="J2849" s="105" t="s">
        <v>940</v>
      </c>
    </row>
    <row r="2850" spans="2:10" x14ac:dyDescent="0.2">
      <c r="B2850" s="72">
        <v>2845</v>
      </c>
      <c r="E2850" s="87" t="s">
        <v>4276</v>
      </c>
      <c r="F2850" s="87" t="s">
        <v>3516</v>
      </c>
      <c r="G2850" s="87" t="s">
        <v>3636</v>
      </c>
      <c r="H2850" s="87" t="str">
        <f>$H$2832</f>
        <v>Бриг. комис.</v>
      </c>
      <c r="I2850" s="612" t="s">
        <v>1534</v>
      </c>
      <c r="J2850" s="105" t="s">
        <v>940</v>
      </c>
    </row>
    <row r="2851" spans="2:10" x14ac:dyDescent="0.2">
      <c r="B2851" s="72">
        <v>2846</v>
      </c>
      <c r="E2851" s="81" t="s">
        <v>215</v>
      </c>
      <c r="F2851" s="81" t="s">
        <v>96</v>
      </c>
      <c r="G2851" s="81" t="s">
        <v>3617</v>
      </c>
      <c r="H2851" s="81" t="s">
        <v>479</v>
      </c>
      <c r="I2851" s="611">
        <v>13197</v>
      </c>
      <c r="J2851" s="105" t="s">
        <v>940</v>
      </c>
    </row>
    <row r="2852" spans="2:10" x14ac:dyDescent="0.2">
      <c r="B2852" s="72">
        <v>2847</v>
      </c>
      <c r="E2852" s="87" t="s">
        <v>3247</v>
      </c>
      <c r="F2852" s="87" t="s">
        <v>3625</v>
      </c>
      <c r="G2852" s="87" t="s">
        <v>515</v>
      </c>
      <c r="H2852" s="87" t="s">
        <v>2779</v>
      </c>
      <c r="I2852" s="609">
        <v>13248</v>
      </c>
      <c r="J2852" s="105" t="s">
        <v>1245</v>
      </c>
    </row>
    <row r="2853" spans="2:10" x14ac:dyDescent="0.2">
      <c r="B2853" s="72">
        <v>2848</v>
      </c>
      <c r="E2853" s="84" t="s">
        <v>3106</v>
      </c>
      <c r="F2853" s="84" t="s">
        <v>3286</v>
      </c>
      <c r="G2853" s="84" t="s">
        <v>4106</v>
      </c>
      <c r="H2853" s="84" t="s">
        <v>2775</v>
      </c>
      <c r="I2853" s="606">
        <v>13197</v>
      </c>
      <c r="J2853" s="105" t="s">
        <v>940</v>
      </c>
    </row>
    <row r="2854" spans="2:10" x14ac:dyDescent="0.2">
      <c r="B2854" s="72">
        <v>2849</v>
      </c>
      <c r="E2854" s="245" t="s">
        <v>216</v>
      </c>
      <c r="F2854" s="245" t="s">
        <v>905</v>
      </c>
      <c r="G2854" s="245" t="s">
        <v>94</v>
      </c>
      <c r="H2854" s="245" t="s">
        <v>479</v>
      </c>
      <c r="I2854" s="610">
        <v>14132</v>
      </c>
      <c r="J2854" s="105" t="s">
        <v>940</v>
      </c>
    </row>
    <row r="2855" spans="2:10" ht="13.5" thickBot="1" x14ac:dyDescent="0.25">
      <c r="B2855" s="72">
        <v>2850</v>
      </c>
      <c r="E2855" s="84" t="s">
        <v>81</v>
      </c>
      <c r="F2855" s="84" t="s">
        <v>920</v>
      </c>
      <c r="G2855" s="84" t="s">
        <v>909</v>
      </c>
      <c r="H2855" s="84" t="s">
        <v>1533</v>
      </c>
      <c r="I2855" s="606">
        <v>14873</v>
      </c>
      <c r="J2855" s="105" t="s">
        <v>940</v>
      </c>
    </row>
    <row r="2856" spans="2:10" x14ac:dyDescent="0.2">
      <c r="B2856" s="72">
        <v>2851</v>
      </c>
      <c r="D2856" s="649">
        <v>1</v>
      </c>
      <c r="E2856" s="112" t="s">
        <v>3248</v>
      </c>
      <c r="F2856" s="112" t="s">
        <v>1138</v>
      </c>
      <c r="G2856" s="112" t="s">
        <v>515</v>
      </c>
      <c r="H2856" s="112" t="s">
        <v>2773</v>
      </c>
      <c r="I2856" s="605">
        <v>13111</v>
      </c>
      <c r="J2856" s="105" t="s">
        <v>940</v>
      </c>
    </row>
    <row r="2857" spans="2:10" ht="13.5" thickBot="1" x14ac:dyDescent="0.25">
      <c r="B2857" s="72">
        <v>2852</v>
      </c>
      <c r="D2857" s="650"/>
      <c r="E2857" s="84" t="s">
        <v>3248</v>
      </c>
      <c r="F2857" s="84" t="s">
        <v>1138</v>
      </c>
      <c r="G2857" s="84" t="s">
        <v>515</v>
      </c>
      <c r="H2857" s="84" t="s">
        <v>2779</v>
      </c>
      <c r="I2857" s="613">
        <v>13933</v>
      </c>
      <c r="J2857" s="105" t="s">
        <v>940</v>
      </c>
    </row>
    <row r="2858" spans="2:10" x14ac:dyDescent="0.2">
      <c r="B2858" s="72">
        <v>2853</v>
      </c>
      <c r="D2858" s="649">
        <v>1</v>
      </c>
      <c r="E2858" s="275" t="s">
        <v>2963</v>
      </c>
      <c r="F2858" s="275" t="s">
        <v>2964</v>
      </c>
      <c r="G2858" s="275" t="s">
        <v>2965</v>
      </c>
      <c r="H2858" s="275" t="s">
        <v>479</v>
      </c>
      <c r="I2858" s="642">
        <v>14338</v>
      </c>
      <c r="J2858" s="105" t="s">
        <v>1245</v>
      </c>
    </row>
    <row r="2859" spans="2:10" ht="13.5" thickBot="1" x14ac:dyDescent="0.25">
      <c r="B2859" s="72">
        <v>2854</v>
      </c>
      <c r="D2859" s="650"/>
      <c r="E2859" s="84" t="s">
        <v>2963</v>
      </c>
      <c r="F2859" s="84" t="s">
        <v>2964</v>
      </c>
      <c r="G2859" s="84" t="s">
        <v>139</v>
      </c>
      <c r="H2859" s="84" t="s">
        <v>3943</v>
      </c>
      <c r="I2859" s="606">
        <v>14766</v>
      </c>
      <c r="J2859" s="105"/>
    </row>
    <row r="2860" spans="2:10" x14ac:dyDescent="0.2">
      <c r="B2860" s="72">
        <v>2855</v>
      </c>
      <c r="E2860" s="87" t="s">
        <v>2966</v>
      </c>
      <c r="F2860" s="87" t="s">
        <v>2967</v>
      </c>
      <c r="G2860" s="87" t="s">
        <v>2968</v>
      </c>
      <c r="H2860" s="87" t="s">
        <v>479</v>
      </c>
      <c r="I2860" s="609">
        <v>13116</v>
      </c>
      <c r="J2860" s="105" t="s">
        <v>940</v>
      </c>
    </row>
    <row r="2861" spans="2:10" x14ac:dyDescent="0.2">
      <c r="B2861" s="72">
        <v>2856</v>
      </c>
      <c r="E2861" s="84" t="s">
        <v>1743</v>
      </c>
      <c r="F2861" s="84" t="s">
        <v>905</v>
      </c>
      <c r="G2861" s="84" t="s">
        <v>3890</v>
      </c>
      <c r="H2861" s="84" t="s">
        <v>2770</v>
      </c>
      <c r="I2861" s="606">
        <v>14518</v>
      </c>
      <c r="J2861" s="105" t="s">
        <v>940</v>
      </c>
    </row>
    <row r="2862" spans="2:10" x14ac:dyDescent="0.2">
      <c r="B2862" s="72">
        <v>2857</v>
      </c>
      <c r="E2862" s="81" t="s">
        <v>2969</v>
      </c>
      <c r="F2862" s="81" t="s">
        <v>3291</v>
      </c>
      <c r="G2862" s="81" t="s">
        <v>787</v>
      </c>
      <c r="H2862" s="81" t="s">
        <v>479</v>
      </c>
      <c r="I2862" s="611">
        <v>13131</v>
      </c>
      <c r="J2862" s="105" t="s">
        <v>940</v>
      </c>
    </row>
    <row r="2863" spans="2:10" x14ac:dyDescent="0.2">
      <c r="B2863" s="72">
        <v>2858</v>
      </c>
      <c r="E2863" s="84" t="s">
        <v>3978</v>
      </c>
      <c r="F2863" s="84" t="s">
        <v>786</v>
      </c>
      <c r="G2863" s="84" t="s">
        <v>702</v>
      </c>
      <c r="H2863" s="645" t="s">
        <v>3046</v>
      </c>
      <c r="I2863" s="606">
        <v>14108</v>
      </c>
      <c r="J2863" s="105" t="s">
        <v>940</v>
      </c>
    </row>
    <row r="2864" spans="2:10" ht="13.5" thickBot="1" x14ac:dyDescent="0.25">
      <c r="B2864" s="72">
        <v>2859</v>
      </c>
      <c r="E2864" s="84" t="s">
        <v>2970</v>
      </c>
      <c r="F2864" s="84" t="s">
        <v>506</v>
      </c>
      <c r="G2864" s="84" t="s">
        <v>3890</v>
      </c>
      <c r="H2864" s="84" t="s">
        <v>479</v>
      </c>
      <c r="I2864" s="606">
        <v>14691</v>
      </c>
      <c r="J2864" s="105" t="s">
        <v>940</v>
      </c>
    </row>
    <row r="2865" spans="2:10" x14ac:dyDescent="0.2">
      <c r="B2865" s="72">
        <v>2860</v>
      </c>
      <c r="D2865" s="649">
        <v>1</v>
      </c>
      <c r="E2865" s="275" t="s">
        <v>2971</v>
      </c>
      <c r="F2865" s="275" t="s">
        <v>2972</v>
      </c>
      <c r="G2865" s="275" t="s">
        <v>2973</v>
      </c>
      <c r="H2865" s="275" t="s">
        <v>479</v>
      </c>
      <c r="I2865" s="642">
        <v>14703</v>
      </c>
      <c r="J2865" s="105" t="s">
        <v>940</v>
      </c>
    </row>
    <row r="2866" spans="2:10" ht="13.5" thickBot="1" x14ac:dyDescent="0.25">
      <c r="B2866" s="72">
        <v>2861</v>
      </c>
      <c r="D2866" s="650"/>
      <c r="E2866" s="84" t="s">
        <v>2971</v>
      </c>
      <c r="F2866" s="84" t="s">
        <v>2972</v>
      </c>
      <c r="G2866" s="84" t="s">
        <v>2973</v>
      </c>
      <c r="H2866" s="84" t="s">
        <v>3943</v>
      </c>
      <c r="I2866" s="606">
        <v>14766</v>
      </c>
      <c r="J2866" s="105"/>
    </row>
    <row r="2867" spans="2:10" x14ac:dyDescent="0.2">
      <c r="B2867" s="72">
        <v>2862</v>
      </c>
      <c r="D2867" s="649">
        <v>1</v>
      </c>
      <c r="E2867" s="275" t="s">
        <v>2974</v>
      </c>
      <c r="F2867" s="275" t="s">
        <v>920</v>
      </c>
      <c r="G2867" s="275" t="s">
        <v>399</v>
      </c>
      <c r="H2867" s="275" t="s">
        <v>8</v>
      </c>
      <c r="I2867" s="642">
        <v>13120</v>
      </c>
      <c r="J2867" s="105" t="s">
        <v>940</v>
      </c>
    </row>
    <row r="2868" spans="2:10" ht="13.5" thickBot="1" x14ac:dyDescent="0.25">
      <c r="B2868" s="72">
        <v>2863</v>
      </c>
      <c r="D2868" s="650"/>
      <c r="E2868" s="84" t="s">
        <v>2974</v>
      </c>
      <c r="F2868" s="84" t="s">
        <v>920</v>
      </c>
      <c r="G2868" s="84" t="s">
        <v>399</v>
      </c>
      <c r="H2868" s="84" t="s">
        <v>402</v>
      </c>
      <c r="I2868" s="606">
        <v>14766</v>
      </c>
      <c r="J2868" s="105"/>
    </row>
    <row r="2869" spans="2:10" x14ac:dyDescent="0.2">
      <c r="B2869" s="72">
        <v>2864</v>
      </c>
      <c r="E2869" s="87" t="s">
        <v>2974</v>
      </c>
      <c r="F2869" s="87" t="s">
        <v>90</v>
      </c>
      <c r="G2869" s="87" t="s">
        <v>3173</v>
      </c>
      <c r="H2869" s="87" t="s">
        <v>2531</v>
      </c>
      <c r="I2869" s="609">
        <v>13108</v>
      </c>
      <c r="J2869" s="105" t="s">
        <v>940</v>
      </c>
    </row>
    <row r="2870" spans="2:10" x14ac:dyDescent="0.2">
      <c r="B2870" s="72">
        <v>2865</v>
      </c>
      <c r="E2870" s="87" t="s">
        <v>2974</v>
      </c>
      <c r="F2870" s="87" t="s">
        <v>96</v>
      </c>
      <c r="G2870" s="87" t="s">
        <v>1640</v>
      </c>
      <c r="H2870" s="87" t="s">
        <v>479</v>
      </c>
      <c r="I2870" s="609">
        <v>13197</v>
      </c>
      <c r="J2870" s="105" t="s">
        <v>940</v>
      </c>
    </row>
    <row r="2871" spans="2:10" x14ac:dyDescent="0.2">
      <c r="B2871" s="72">
        <v>2866</v>
      </c>
      <c r="E2871" s="87" t="s">
        <v>2974</v>
      </c>
      <c r="F2871" s="87" t="s">
        <v>3625</v>
      </c>
      <c r="G2871" s="87" t="s">
        <v>710</v>
      </c>
      <c r="H2871" s="87" t="s">
        <v>1469</v>
      </c>
      <c r="I2871" s="609">
        <v>13116</v>
      </c>
      <c r="J2871" s="105" t="s">
        <v>940</v>
      </c>
    </row>
    <row r="2872" spans="2:10" x14ac:dyDescent="0.2">
      <c r="B2872" s="72">
        <v>2867</v>
      </c>
      <c r="E2872" s="87" t="s">
        <v>82</v>
      </c>
      <c r="F2872" s="87" t="s">
        <v>786</v>
      </c>
      <c r="G2872" s="87" t="s">
        <v>2136</v>
      </c>
      <c r="H2872" s="87" t="s">
        <v>1533</v>
      </c>
      <c r="I2872" s="609">
        <v>13151</v>
      </c>
      <c r="J2872" s="105" t="s">
        <v>940</v>
      </c>
    </row>
    <row r="2873" spans="2:10" x14ac:dyDescent="0.2">
      <c r="B2873" s="72">
        <v>2868</v>
      </c>
      <c r="E2873" s="84" t="s">
        <v>2787</v>
      </c>
      <c r="F2873" s="84" t="s">
        <v>786</v>
      </c>
      <c r="G2873" s="84" t="s">
        <v>906</v>
      </c>
      <c r="H2873" s="645" t="s">
        <v>3046</v>
      </c>
      <c r="I2873" s="606">
        <v>14936</v>
      </c>
      <c r="J2873" s="105" t="s">
        <v>939</v>
      </c>
    </row>
    <row r="2874" spans="2:10" x14ac:dyDescent="0.2">
      <c r="B2874" s="72">
        <v>2869</v>
      </c>
      <c r="D2874" s="75">
        <v>1</v>
      </c>
      <c r="E2874" s="275" t="s">
        <v>2975</v>
      </c>
      <c r="F2874" s="275" t="s">
        <v>2976</v>
      </c>
      <c r="G2874" s="275" t="s">
        <v>106</v>
      </c>
      <c r="H2874" s="275" t="s">
        <v>479</v>
      </c>
      <c r="I2874" s="642">
        <v>14455</v>
      </c>
      <c r="J2874" s="105" t="s">
        <v>940</v>
      </c>
    </row>
    <row r="2875" spans="2:10" x14ac:dyDescent="0.2">
      <c r="B2875" s="72">
        <v>2870</v>
      </c>
      <c r="D2875" s="75"/>
      <c r="E2875" s="84" t="s">
        <v>2975</v>
      </c>
      <c r="F2875" s="84" t="s">
        <v>2976</v>
      </c>
      <c r="G2875" s="84" t="s">
        <v>106</v>
      </c>
      <c r="H2875" s="84" t="s">
        <v>178</v>
      </c>
      <c r="I2875" s="606">
        <v>14766</v>
      </c>
      <c r="J2875" s="105"/>
    </row>
    <row r="2876" spans="2:10" x14ac:dyDescent="0.2">
      <c r="B2876" s="72">
        <v>2871</v>
      </c>
      <c r="E2876" s="84" t="s">
        <v>2977</v>
      </c>
      <c r="F2876" s="84" t="s">
        <v>698</v>
      </c>
      <c r="G2876" s="84" t="s">
        <v>3153</v>
      </c>
      <c r="H2876" s="84" t="s">
        <v>479</v>
      </c>
      <c r="I2876" s="606">
        <v>13933</v>
      </c>
      <c r="J2876" s="105" t="s">
        <v>940</v>
      </c>
    </row>
    <row r="2877" spans="2:10" x14ac:dyDescent="0.2">
      <c r="B2877" s="72">
        <v>2872</v>
      </c>
      <c r="E2877" s="84" t="s">
        <v>3697</v>
      </c>
      <c r="F2877" s="84" t="s">
        <v>3698</v>
      </c>
      <c r="G2877" s="84" t="s">
        <v>3699</v>
      </c>
      <c r="H2877" s="84" t="s">
        <v>3942</v>
      </c>
      <c r="I2877" s="606">
        <v>14703</v>
      </c>
      <c r="J2877" s="105" t="s">
        <v>940</v>
      </c>
    </row>
    <row r="2878" spans="2:10" x14ac:dyDescent="0.2">
      <c r="B2878" s="72">
        <v>2873</v>
      </c>
      <c r="E2878" s="84" t="s">
        <v>1174</v>
      </c>
      <c r="F2878" s="84" t="s">
        <v>905</v>
      </c>
      <c r="G2878" s="84" t="s">
        <v>515</v>
      </c>
      <c r="H2878" s="84" t="s">
        <v>1533</v>
      </c>
      <c r="I2878" s="606">
        <v>14382</v>
      </c>
      <c r="J2878" s="105" t="s">
        <v>940</v>
      </c>
    </row>
    <row r="2879" spans="2:10" x14ac:dyDescent="0.2">
      <c r="B2879" s="72">
        <v>2874</v>
      </c>
      <c r="D2879" s="75">
        <v>1</v>
      </c>
      <c r="E2879" s="275" t="s">
        <v>1174</v>
      </c>
      <c r="F2879" s="275" t="s">
        <v>3624</v>
      </c>
      <c r="G2879" s="275" t="s">
        <v>4106</v>
      </c>
      <c r="H2879" s="275" t="s">
        <v>479</v>
      </c>
      <c r="I2879" s="642">
        <v>13928</v>
      </c>
      <c r="J2879" s="105" t="s">
        <v>940</v>
      </c>
    </row>
    <row r="2880" spans="2:10" x14ac:dyDescent="0.2">
      <c r="B2880" s="72">
        <v>2875</v>
      </c>
      <c r="D2880" s="75"/>
      <c r="E2880" s="84" t="s">
        <v>1174</v>
      </c>
      <c r="F2880" s="84" t="s">
        <v>3624</v>
      </c>
      <c r="G2880" s="84" t="s">
        <v>4106</v>
      </c>
      <c r="H2880" s="84" t="s">
        <v>2681</v>
      </c>
      <c r="I2880" s="606">
        <v>14766</v>
      </c>
      <c r="J2880" s="105"/>
    </row>
    <row r="2881" spans="2:11" x14ac:dyDescent="0.2">
      <c r="B2881" s="72">
        <v>2876</v>
      </c>
      <c r="E2881" s="836" t="s">
        <v>1174</v>
      </c>
      <c r="F2881" s="836" t="s">
        <v>3624</v>
      </c>
      <c r="G2881" s="836" t="s">
        <v>515</v>
      </c>
      <c r="H2881" s="836" t="s">
        <v>1533</v>
      </c>
      <c r="I2881" s="838">
        <v>14419</v>
      </c>
      <c r="J2881" s="105" t="s">
        <v>940</v>
      </c>
      <c r="K2881" s="48" t="s">
        <v>1</v>
      </c>
    </row>
    <row r="2882" spans="2:11" x14ac:dyDescent="0.2">
      <c r="B2882" s="72">
        <v>2877</v>
      </c>
      <c r="E2882" s="87" t="s">
        <v>1175</v>
      </c>
      <c r="F2882" s="87" t="s">
        <v>96</v>
      </c>
      <c r="G2882" s="87" t="s">
        <v>122</v>
      </c>
      <c r="H2882" s="87" t="s">
        <v>2535</v>
      </c>
      <c r="I2882" s="609">
        <v>13111</v>
      </c>
      <c r="J2882" s="105" t="s">
        <v>940</v>
      </c>
    </row>
    <row r="2883" spans="2:11" x14ac:dyDescent="0.2">
      <c r="B2883" s="72">
        <v>2878</v>
      </c>
      <c r="E2883" s="84" t="s">
        <v>1175</v>
      </c>
      <c r="F2883" s="84" t="s">
        <v>493</v>
      </c>
      <c r="G2883" s="84" t="s">
        <v>1176</v>
      </c>
      <c r="H2883" s="84" t="s">
        <v>479</v>
      </c>
      <c r="I2883" s="606">
        <v>14281</v>
      </c>
      <c r="J2883" s="105" t="s">
        <v>940</v>
      </c>
    </row>
    <row r="2884" spans="2:11" x14ac:dyDescent="0.2">
      <c r="B2884" s="72">
        <v>2879</v>
      </c>
      <c r="D2884" s="75">
        <v>1</v>
      </c>
      <c r="E2884" s="275" t="s">
        <v>1177</v>
      </c>
      <c r="F2884" s="275" t="s">
        <v>3624</v>
      </c>
      <c r="G2884" s="275" t="s">
        <v>755</v>
      </c>
      <c r="H2884" s="275" t="s">
        <v>479</v>
      </c>
      <c r="I2884" s="642">
        <v>14652</v>
      </c>
      <c r="J2884" s="105" t="s">
        <v>940</v>
      </c>
    </row>
    <row r="2885" spans="2:11" x14ac:dyDescent="0.2">
      <c r="B2885" s="72">
        <v>2880</v>
      </c>
      <c r="D2885" s="75"/>
      <c r="E2885" s="84" t="s">
        <v>1177</v>
      </c>
      <c r="F2885" s="84" t="s">
        <v>3624</v>
      </c>
      <c r="G2885" s="84" t="s">
        <v>755</v>
      </c>
      <c r="H2885" s="84" t="s">
        <v>3943</v>
      </c>
      <c r="I2885" s="606">
        <v>14766</v>
      </c>
      <c r="J2885" s="105"/>
    </row>
    <row r="2886" spans="2:11" x14ac:dyDescent="0.2">
      <c r="B2886" s="72">
        <v>2881</v>
      </c>
      <c r="E2886" s="84" t="s">
        <v>1178</v>
      </c>
      <c r="F2886" s="84" t="s">
        <v>786</v>
      </c>
      <c r="G2886" s="84" t="s">
        <v>242</v>
      </c>
      <c r="H2886" s="84" t="s">
        <v>479</v>
      </c>
      <c r="I2886" s="606">
        <v>14554</v>
      </c>
      <c r="J2886" s="105" t="s">
        <v>940</v>
      </c>
    </row>
    <row r="2887" spans="2:11" x14ac:dyDescent="0.2">
      <c r="B2887" s="72">
        <v>2882</v>
      </c>
      <c r="D2887" s="75">
        <v>1</v>
      </c>
      <c r="E2887" s="112" t="s">
        <v>1179</v>
      </c>
      <c r="F2887" s="112" t="s">
        <v>3624</v>
      </c>
      <c r="G2887" s="112" t="s">
        <v>3622</v>
      </c>
      <c r="H2887" s="112" t="s">
        <v>479</v>
      </c>
      <c r="I2887" s="605">
        <v>14578</v>
      </c>
      <c r="J2887" s="105" t="s">
        <v>940</v>
      </c>
    </row>
    <row r="2888" spans="2:11" x14ac:dyDescent="0.2">
      <c r="B2888" s="72">
        <v>2883</v>
      </c>
      <c r="D2888" s="75">
        <v>1</v>
      </c>
      <c r="E2888" s="275" t="s">
        <v>1179</v>
      </c>
      <c r="F2888" s="275" t="s">
        <v>3624</v>
      </c>
      <c r="G2888" s="275" t="s">
        <v>3622</v>
      </c>
      <c r="H2888" s="275" t="s">
        <v>2535</v>
      </c>
      <c r="I2888" s="642">
        <v>14712</v>
      </c>
      <c r="J2888" s="105" t="s">
        <v>940</v>
      </c>
    </row>
    <row r="2889" spans="2:11" x14ac:dyDescent="0.2">
      <c r="B2889" s="72">
        <v>2884</v>
      </c>
      <c r="D2889" s="75"/>
      <c r="E2889" s="84" t="s">
        <v>1179</v>
      </c>
      <c r="F2889" s="84" t="s">
        <v>3624</v>
      </c>
      <c r="G2889" s="84" t="s">
        <v>3622</v>
      </c>
      <c r="H2889" s="84" t="s">
        <v>3945</v>
      </c>
      <c r="I2889" s="606">
        <v>14766</v>
      </c>
      <c r="J2889" s="105"/>
    </row>
    <row r="2890" spans="2:11" x14ac:dyDescent="0.2">
      <c r="B2890" s="72">
        <v>2885</v>
      </c>
      <c r="E2890" s="84" t="s">
        <v>1180</v>
      </c>
      <c r="F2890" s="84" t="s">
        <v>698</v>
      </c>
      <c r="G2890" s="84" t="s">
        <v>702</v>
      </c>
      <c r="H2890" s="84" t="s">
        <v>479</v>
      </c>
      <c r="I2890" s="606">
        <v>13114</v>
      </c>
      <c r="J2890" s="105" t="s">
        <v>940</v>
      </c>
    </row>
    <row r="2891" spans="2:11" x14ac:dyDescent="0.2">
      <c r="B2891" s="72">
        <v>2886</v>
      </c>
      <c r="E2891" s="89" t="s">
        <v>1181</v>
      </c>
      <c r="F2891" s="89" t="s">
        <v>905</v>
      </c>
      <c r="G2891" s="89" t="s">
        <v>3622</v>
      </c>
      <c r="H2891" s="89" t="s">
        <v>479</v>
      </c>
      <c r="I2891" s="607">
        <v>13933</v>
      </c>
      <c r="J2891" s="105" t="s">
        <v>940</v>
      </c>
    </row>
    <row r="2892" spans="2:11" x14ac:dyDescent="0.2">
      <c r="B2892" s="72">
        <v>2887</v>
      </c>
      <c r="E2892" s="87" t="s">
        <v>1128</v>
      </c>
      <c r="F2892" s="87" t="s">
        <v>3625</v>
      </c>
      <c r="G2892" s="87" t="s">
        <v>2186</v>
      </c>
      <c r="H2892" s="87" t="s">
        <v>1467</v>
      </c>
      <c r="I2892" s="609">
        <v>13108</v>
      </c>
      <c r="J2892" s="105" t="s">
        <v>1677</v>
      </c>
    </row>
    <row r="2893" spans="2:11" x14ac:dyDescent="0.2">
      <c r="B2893" s="72">
        <v>2888</v>
      </c>
      <c r="E2893" s="245" t="s">
        <v>329</v>
      </c>
      <c r="F2893" s="245" t="s">
        <v>3470</v>
      </c>
      <c r="G2893" s="245" t="s">
        <v>4003</v>
      </c>
      <c r="H2893" s="245" t="s">
        <v>2770</v>
      </c>
      <c r="I2893" s="610">
        <v>13266</v>
      </c>
      <c r="J2893" s="105" t="s">
        <v>940</v>
      </c>
    </row>
    <row r="2894" spans="2:11" x14ac:dyDescent="0.2">
      <c r="B2894" s="72">
        <v>2889</v>
      </c>
      <c r="E2894" s="343" t="s">
        <v>329</v>
      </c>
      <c r="F2894" s="343" t="s">
        <v>1255</v>
      </c>
      <c r="G2894" s="343" t="s">
        <v>122</v>
      </c>
      <c r="H2894" s="343" t="s">
        <v>3047</v>
      </c>
      <c r="I2894" s="493">
        <v>13931</v>
      </c>
      <c r="J2894" s="105" t="s">
        <v>940</v>
      </c>
    </row>
    <row r="2895" spans="2:11" x14ac:dyDescent="0.2">
      <c r="B2895" s="72">
        <v>2890</v>
      </c>
      <c r="E2895" s="84" t="s">
        <v>3700</v>
      </c>
      <c r="F2895" s="84" t="s">
        <v>920</v>
      </c>
      <c r="G2895" s="84" t="s">
        <v>3622</v>
      </c>
      <c r="H2895" s="84" t="s">
        <v>3942</v>
      </c>
      <c r="I2895" s="606">
        <v>14729</v>
      </c>
      <c r="J2895" s="105" t="s">
        <v>940</v>
      </c>
    </row>
    <row r="2896" spans="2:11" x14ac:dyDescent="0.2">
      <c r="B2896" s="72">
        <v>2891</v>
      </c>
      <c r="E2896" s="413" t="s">
        <v>3700</v>
      </c>
      <c r="F2896" s="413" t="s">
        <v>1486</v>
      </c>
      <c r="G2896" s="413" t="s">
        <v>2919</v>
      </c>
      <c r="H2896" s="413" t="s">
        <v>2531</v>
      </c>
      <c r="I2896" s="661">
        <v>13108</v>
      </c>
      <c r="J2896" s="105" t="s">
        <v>940</v>
      </c>
    </row>
    <row r="2897" spans="2:11" x14ac:dyDescent="0.2">
      <c r="B2897" s="72">
        <v>2892</v>
      </c>
      <c r="E2897" s="84" t="s">
        <v>1182</v>
      </c>
      <c r="F2897" s="84" t="s">
        <v>905</v>
      </c>
      <c r="G2897" s="84" t="s">
        <v>3890</v>
      </c>
      <c r="H2897" s="84" t="s">
        <v>2770</v>
      </c>
      <c r="I2897" s="606">
        <v>14661</v>
      </c>
      <c r="J2897" s="105" t="s">
        <v>940</v>
      </c>
    </row>
    <row r="2898" spans="2:11" x14ac:dyDescent="0.2">
      <c r="B2898" s="72">
        <v>2893</v>
      </c>
      <c r="E2898" s="84" t="s">
        <v>1182</v>
      </c>
      <c r="F2898" s="84" t="s">
        <v>920</v>
      </c>
      <c r="G2898" s="84" t="s">
        <v>515</v>
      </c>
      <c r="H2898" s="84" t="s">
        <v>479</v>
      </c>
      <c r="I2898" s="606">
        <v>14108</v>
      </c>
      <c r="J2898" s="105" t="s">
        <v>940</v>
      </c>
      <c r="K2898" s="48" t="s">
        <v>1</v>
      </c>
    </row>
    <row r="2899" spans="2:11" x14ac:dyDescent="0.2">
      <c r="B2899" s="72">
        <v>2894</v>
      </c>
      <c r="D2899" s="75">
        <v>1</v>
      </c>
      <c r="E2899" s="275" t="s">
        <v>467</v>
      </c>
      <c r="F2899" s="275" t="s">
        <v>706</v>
      </c>
      <c r="G2899" s="275" t="s">
        <v>787</v>
      </c>
      <c r="H2899" s="275" t="s">
        <v>10</v>
      </c>
      <c r="I2899" s="642">
        <v>14384</v>
      </c>
      <c r="J2899" s="105" t="s">
        <v>939</v>
      </c>
    </row>
    <row r="2900" spans="2:11" x14ac:dyDescent="0.2">
      <c r="B2900" s="72">
        <v>2895</v>
      </c>
      <c r="D2900" s="75"/>
      <c r="E2900" s="84" t="s">
        <v>467</v>
      </c>
      <c r="F2900" s="84" t="s">
        <v>706</v>
      </c>
      <c r="G2900" s="84" t="s">
        <v>787</v>
      </c>
      <c r="H2900" s="84" t="s">
        <v>401</v>
      </c>
      <c r="I2900" s="606">
        <v>14766</v>
      </c>
      <c r="J2900" s="105"/>
    </row>
    <row r="2901" spans="2:11" ht="13.5" thickBot="1" x14ac:dyDescent="0.25">
      <c r="B2901" s="72">
        <v>2896</v>
      </c>
      <c r="E2901" s="81" t="s">
        <v>1183</v>
      </c>
      <c r="F2901" s="81" t="s">
        <v>905</v>
      </c>
      <c r="G2901" s="81" t="s">
        <v>106</v>
      </c>
      <c r="H2901" s="81" t="s">
        <v>479</v>
      </c>
      <c r="I2901" s="611">
        <v>13123</v>
      </c>
      <c r="J2901" s="105" t="s">
        <v>940</v>
      </c>
    </row>
    <row r="2902" spans="2:11" x14ac:dyDescent="0.2">
      <c r="B2902" s="72">
        <v>2897</v>
      </c>
      <c r="D2902" s="649">
        <v>1</v>
      </c>
      <c r="E2902" s="275" t="s">
        <v>1184</v>
      </c>
      <c r="F2902" s="275" t="s">
        <v>3286</v>
      </c>
      <c r="G2902" s="275" t="s">
        <v>3890</v>
      </c>
      <c r="H2902" s="275" t="s">
        <v>479</v>
      </c>
      <c r="I2902" s="642">
        <v>14547</v>
      </c>
      <c r="J2902" s="105" t="s">
        <v>940</v>
      </c>
    </row>
    <row r="2903" spans="2:11" ht="13.5" thickBot="1" x14ac:dyDescent="0.25">
      <c r="B2903" s="72">
        <v>2898</v>
      </c>
      <c r="D2903" s="650"/>
      <c r="E2903" s="84" t="s">
        <v>1184</v>
      </c>
      <c r="F2903" s="84" t="s">
        <v>3286</v>
      </c>
      <c r="G2903" s="84" t="s">
        <v>3890</v>
      </c>
      <c r="H2903" s="84" t="s">
        <v>3943</v>
      </c>
      <c r="I2903" s="606">
        <v>14766</v>
      </c>
      <c r="J2903" s="105"/>
    </row>
    <row r="2904" spans="2:11" x14ac:dyDescent="0.2">
      <c r="B2904" s="72">
        <v>2899</v>
      </c>
      <c r="D2904" s="649">
        <v>1</v>
      </c>
      <c r="E2904" s="275" t="s">
        <v>1185</v>
      </c>
      <c r="F2904" s="275" t="s">
        <v>786</v>
      </c>
      <c r="G2904" s="275" t="s">
        <v>3622</v>
      </c>
      <c r="H2904" s="275" t="s">
        <v>479</v>
      </c>
      <c r="I2904" s="642">
        <v>13933</v>
      </c>
      <c r="J2904" s="105" t="s">
        <v>940</v>
      </c>
    </row>
    <row r="2905" spans="2:11" ht="13.5" thickBot="1" x14ac:dyDescent="0.25">
      <c r="B2905" s="72">
        <v>2900</v>
      </c>
      <c r="D2905" s="650"/>
      <c r="E2905" s="659" t="s">
        <v>1185</v>
      </c>
      <c r="F2905" s="660" t="s">
        <v>786</v>
      </c>
      <c r="G2905" s="660" t="s">
        <v>3622</v>
      </c>
      <c r="H2905" s="87" t="s">
        <v>3945</v>
      </c>
      <c r="I2905" s="609">
        <v>14766</v>
      </c>
      <c r="J2905" s="105"/>
    </row>
    <row r="2906" spans="2:11" x14ac:dyDescent="0.2">
      <c r="B2906" s="72">
        <v>2901</v>
      </c>
      <c r="E2906" s="89" t="s">
        <v>3701</v>
      </c>
      <c r="F2906" s="89" t="s">
        <v>908</v>
      </c>
      <c r="G2906" s="89" t="s">
        <v>3636</v>
      </c>
      <c r="H2906" s="89" t="s">
        <v>3942</v>
      </c>
      <c r="I2906" s="607">
        <v>13114</v>
      </c>
      <c r="J2906" s="105" t="s">
        <v>940</v>
      </c>
    </row>
    <row r="2907" spans="2:11" x14ac:dyDescent="0.2">
      <c r="B2907" s="72">
        <v>2902</v>
      </c>
      <c r="E2907" s="836" t="s">
        <v>2788</v>
      </c>
      <c r="F2907" s="836" t="s">
        <v>786</v>
      </c>
      <c r="G2907" s="836" t="s">
        <v>710</v>
      </c>
      <c r="H2907" s="925" t="s">
        <v>3046</v>
      </c>
      <c r="I2907" s="838">
        <v>14727</v>
      </c>
      <c r="J2907" s="105" t="s">
        <v>940</v>
      </c>
    </row>
    <row r="2908" spans="2:11" x14ac:dyDescent="0.2">
      <c r="B2908" s="72">
        <v>2903</v>
      </c>
      <c r="E2908" s="87" t="s">
        <v>1270</v>
      </c>
      <c r="F2908" s="87" t="s">
        <v>1271</v>
      </c>
      <c r="G2908" s="87" t="s">
        <v>906</v>
      </c>
      <c r="H2908" s="87" t="s">
        <v>2772</v>
      </c>
      <c r="I2908" s="609">
        <v>13108</v>
      </c>
      <c r="J2908" s="105" t="s">
        <v>940</v>
      </c>
    </row>
    <row r="2909" spans="2:11" x14ac:dyDescent="0.2">
      <c r="B2909" s="72">
        <v>2904</v>
      </c>
      <c r="E2909" s="87" t="s">
        <v>744</v>
      </c>
      <c r="F2909" s="87" t="s">
        <v>2929</v>
      </c>
      <c r="G2909" s="87" t="s">
        <v>702</v>
      </c>
      <c r="H2909" s="87" t="s">
        <v>2535</v>
      </c>
      <c r="I2909" s="609">
        <v>13114</v>
      </c>
      <c r="J2909" s="105" t="s">
        <v>940</v>
      </c>
    </row>
    <row r="2910" spans="2:11" x14ac:dyDescent="0.2">
      <c r="B2910" s="72">
        <v>2905</v>
      </c>
      <c r="D2910" s="75">
        <v>1</v>
      </c>
      <c r="E2910" s="112" t="s">
        <v>3491</v>
      </c>
      <c r="F2910" s="112" t="s">
        <v>3705</v>
      </c>
      <c r="G2910" s="112" t="s">
        <v>702</v>
      </c>
      <c r="H2910" s="112" t="s">
        <v>1469</v>
      </c>
      <c r="I2910" s="605">
        <v>13151</v>
      </c>
      <c r="J2910" s="105" t="s">
        <v>940</v>
      </c>
    </row>
    <row r="2911" spans="2:11" x14ac:dyDescent="0.2">
      <c r="B2911" s="72">
        <v>2906</v>
      </c>
      <c r="D2911" s="75"/>
      <c r="E2911" s="84" t="s">
        <v>3491</v>
      </c>
      <c r="F2911" s="84" t="s">
        <v>3705</v>
      </c>
      <c r="G2911" s="84" t="s">
        <v>702</v>
      </c>
      <c r="H2911" s="84" t="s">
        <v>1468</v>
      </c>
      <c r="I2911" s="606">
        <v>13928</v>
      </c>
      <c r="J2911" s="105" t="s">
        <v>939</v>
      </c>
    </row>
    <row r="2912" spans="2:11" x14ac:dyDescent="0.2">
      <c r="B2912" s="72">
        <v>2907</v>
      </c>
      <c r="E2912" s="87" t="s">
        <v>1186</v>
      </c>
      <c r="F2912" s="87" t="s">
        <v>1187</v>
      </c>
      <c r="G2912" s="87" t="s">
        <v>40</v>
      </c>
      <c r="H2912" s="87" t="s">
        <v>479</v>
      </c>
      <c r="I2912" s="609">
        <v>13116</v>
      </c>
      <c r="J2912" s="105" t="s">
        <v>940</v>
      </c>
    </row>
    <row r="2913" spans="2:10" x14ac:dyDescent="0.2">
      <c r="B2913" s="72">
        <v>2908</v>
      </c>
      <c r="E2913" s="88" t="s">
        <v>83</v>
      </c>
      <c r="F2913" s="88" t="s">
        <v>3705</v>
      </c>
      <c r="G2913" s="88" t="s">
        <v>94</v>
      </c>
      <c r="H2913" s="88" t="s">
        <v>1533</v>
      </c>
      <c r="I2913" s="608">
        <v>13151</v>
      </c>
      <c r="J2913" s="105" t="s">
        <v>940</v>
      </c>
    </row>
    <row r="2914" spans="2:10" x14ac:dyDescent="0.2">
      <c r="B2914" s="72">
        <v>2909</v>
      </c>
      <c r="E2914" s="84" t="s">
        <v>84</v>
      </c>
      <c r="F2914" s="84" t="s">
        <v>85</v>
      </c>
      <c r="G2914" s="84" t="s">
        <v>2186</v>
      </c>
      <c r="H2914" s="84" t="s">
        <v>1533</v>
      </c>
      <c r="I2914" s="606">
        <v>13151</v>
      </c>
      <c r="J2914" s="105" t="s">
        <v>940</v>
      </c>
    </row>
    <row r="2915" spans="2:10" x14ac:dyDescent="0.2">
      <c r="B2915" s="72">
        <v>2910</v>
      </c>
      <c r="E2915" s="81" t="s">
        <v>2329</v>
      </c>
      <c r="F2915" s="81" t="s">
        <v>98</v>
      </c>
      <c r="G2915" s="81" t="s">
        <v>2919</v>
      </c>
      <c r="H2915" s="81" t="s">
        <v>2531</v>
      </c>
      <c r="I2915" s="611">
        <v>13108</v>
      </c>
      <c r="J2915" s="105" t="s">
        <v>940</v>
      </c>
    </row>
    <row r="2916" spans="2:10" x14ac:dyDescent="0.2">
      <c r="B2916" s="72">
        <v>2911</v>
      </c>
      <c r="E2916" s="84" t="s">
        <v>1188</v>
      </c>
      <c r="F2916" s="84" t="s">
        <v>3625</v>
      </c>
      <c r="G2916" s="84" t="s">
        <v>2378</v>
      </c>
      <c r="H2916" s="84" t="s">
        <v>479</v>
      </c>
      <c r="I2916" s="606">
        <v>14703</v>
      </c>
      <c r="J2916" s="105" t="s">
        <v>940</v>
      </c>
    </row>
    <row r="2917" spans="2:10" x14ac:dyDescent="0.2">
      <c r="B2917" s="72">
        <v>2912</v>
      </c>
      <c r="E2917" s="84" t="s">
        <v>2747</v>
      </c>
      <c r="F2917" s="84" t="s">
        <v>3625</v>
      </c>
      <c r="G2917" s="84" t="s">
        <v>710</v>
      </c>
      <c r="H2917" s="84" t="s">
        <v>10</v>
      </c>
      <c r="I2917" s="606">
        <v>13942</v>
      </c>
      <c r="J2917" s="105" t="s">
        <v>939</v>
      </c>
    </row>
    <row r="2918" spans="2:10" x14ac:dyDescent="0.2">
      <c r="B2918" s="72">
        <v>2913</v>
      </c>
      <c r="E2918" s="884" t="s">
        <v>1189</v>
      </c>
      <c r="F2918" s="884" t="s">
        <v>905</v>
      </c>
      <c r="G2918" s="884" t="s">
        <v>94</v>
      </c>
      <c r="H2918" s="884" t="s">
        <v>1533</v>
      </c>
      <c r="I2918" s="887">
        <v>13895</v>
      </c>
      <c r="J2918" s="105" t="s">
        <v>1245</v>
      </c>
    </row>
    <row r="2919" spans="2:10" x14ac:dyDescent="0.2">
      <c r="B2919" s="72">
        <v>2914</v>
      </c>
      <c r="E2919" s="84" t="s">
        <v>1189</v>
      </c>
      <c r="F2919" s="84" t="s">
        <v>905</v>
      </c>
      <c r="G2919" s="84" t="s">
        <v>106</v>
      </c>
      <c r="H2919" s="84" t="s">
        <v>10</v>
      </c>
      <c r="I2919" s="606">
        <v>14396</v>
      </c>
      <c r="J2919" s="105" t="s">
        <v>939</v>
      </c>
    </row>
    <row r="2920" spans="2:10" x14ac:dyDescent="0.2">
      <c r="B2920" s="72">
        <v>2915</v>
      </c>
      <c r="E2920" s="87" t="s">
        <v>1189</v>
      </c>
      <c r="F2920" s="87" t="s">
        <v>920</v>
      </c>
      <c r="G2920" s="87" t="s">
        <v>1176</v>
      </c>
      <c r="H2920" s="87" t="s">
        <v>3942</v>
      </c>
      <c r="I2920" s="609">
        <v>13754</v>
      </c>
      <c r="J2920" s="105" t="s">
        <v>940</v>
      </c>
    </row>
    <row r="2921" spans="2:10" x14ac:dyDescent="0.2">
      <c r="B2921" s="72">
        <v>2916</v>
      </c>
      <c r="E2921" s="84" t="s">
        <v>1189</v>
      </c>
      <c r="F2921" s="84" t="s">
        <v>908</v>
      </c>
      <c r="G2921" s="84" t="s">
        <v>702</v>
      </c>
      <c r="H2921" s="84" t="s">
        <v>2770</v>
      </c>
      <c r="I2921" s="606">
        <v>14290</v>
      </c>
      <c r="J2921" s="105" t="s">
        <v>939</v>
      </c>
    </row>
    <row r="2922" spans="2:10" x14ac:dyDescent="0.2">
      <c r="B2922" s="72">
        <v>2917</v>
      </c>
      <c r="E2922" s="84" t="s">
        <v>1189</v>
      </c>
      <c r="F2922" s="84" t="s">
        <v>908</v>
      </c>
      <c r="G2922" s="84" t="s">
        <v>106</v>
      </c>
      <c r="H2922" s="84" t="s">
        <v>178</v>
      </c>
      <c r="I2922" s="606">
        <v>15117</v>
      </c>
      <c r="J2922" s="105"/>
    </row>
    <row r="2923" spans="2:10" x14ac:dyDescent="0.2">
      <c r="B2923" s="72">
        <v>2918</v>
      </c>
      <c r="E2923" s="87" t="s">
        <v>1189</v>
      </c>
      <c r="F2923" s="87" t="s">
        <v>908</v>
      </c>
      <c r="G2923" s="87" t="s">
        <v>3292</v>
      </c>
      <c r="H2923" s="87" t="s">
        <v>1533</v>
      </c>
      <c r="I2923" s="609">
        <v>13223</v>
      </c>
      <c r="J2923" s="105" t="s">
        <v>940</v>
      </c>
    </row>
    <row r="2924" spans="2:10" x14ac:dyDescent="0.2">
      <c r="B2924" s="72">
        <v>2919</v>
      </c>
      <c r="E2924" s="84" t="s">
        <v>1189</v>
      </c>
      <c r="F2924" s="84" t="s">
        <v>86</v>
      </c>
      <c r="G2924" s="84" t="s">
        <v>702</v>
      </c>
      <c r="H2924" s="84" t="s">
        <v>1533</v>
      </c>
      <c r="I2924" s="606">
        <v>14701</v>
      </c>
      <c r="J2924" s="105" t="s">
        <v>940</v>
      </c>
    </row>
    <row r="2925" spans="2:10" ht="13.5" thickBot="1" x14ac:dyDescent="0.25">
      <c r="B2925" s="72">
        <v>2920</v>
      </c>
      <c r="E2925" s="84" t="s">
        <v>1189</v>
      </c>
      <c r="F2925" s="84" t="s">
        <v>96</v>
      </c>
      <c r="G2925" s="84" t="s">
        <v>3622</v>
      </c>
      <c r="H2925" s="84" t="s">
        <v>1533</v>
      </c>
      <c r="I2925" s="606">
        <v>14397</v>
      </c>
      <c r="J2925" s="105" t="s">
        <v>939</v>
      </c>
    </row>
    <row r="2926" spans="2:10" x14ac:dyDescent="0.2">
      <c r="B2926" s="72">
        <v>2921</v>
      </c>
      <c r="D2926" s="649">
        <v>1</v>
      </c>
      <c r="E2926" s="275" t="s">
        <v>1189</v>
      </c>
      <c r="F2926" s="275" t="s">
        <v>709</v>
      </c>
      <c r="G2926" s="275" t="s">
        <v>707</v>
      </c>
      <c r="H2926" s="275" t="s">
        <v>479</v>
      </c>
      <c r="I2926" s="642">
        <v>13111</v>
      </c>
      <c r="J2926" s="105" t="s">
        <v>940</v>
      </c>
    </row>
    <row r="2927" spans="2:10" ht="13.5" thickBot="1" x14ac:dyDescent="0.25">
      <c r="B2927" s="72">
        <v>2922</v>
      </c>
      <c r="D2927" s="650"/>
      <c r="E2927" s="84" t="s">
        <v>1189</v>
      </c>
      <c r="F2927" s="84" t="s">
        <v>709</v>
      </c>
      <c r="G2927" s="84" t="s">
        <v>707</v>
      </c>
      <c r="H2927" s="84" t="s">
        <v>181</v>
      </c>
      <c r="I2927" s="606">
        <v>14766</v>
      </c>
      <c r="J2927" s="105"/>
    </row>
    <row r="2928" spans="2:10" x14ac:dyDescent="0.2">
      <c r="B2928" s="72">
        <v>2923</v>
      </c>
      <c r="D2928" s="649">
        <v>1</v>
      </c>
      <c r="E2928" s="226" t="s">
        <v>1189</v>
      </c>
      <c r="F2928" s="226" t="s">
        <v>3624</v>
      </c>
      <c r="G2928" s="226" t="s">
        <v>32</v>
      </c>
      <c r="H2928" s="112" t="s">
        <v>3942</v>
      </c>
      <c r="I2928" s="605">
        <v>13114</v>
      </c>
      <c r="J2928" s="105" t="s">
        <v>940</v>
      </c>
    </row>
    <row r="2929" spans="2:10" x14ac:dyDescent="0.2">
      <c r="B2929" s="72">
        <v>2924</v>
      </c>
      <c r="D2929" s="651">
        <v>1</v>
      </c>
      <c r="E2929" s="275" t="s">
        <v>1189</v>
      </c>
      <c r="F2929" s="275" t="s">
        <v>3624</v>
      </c>
      <c r="G2929" s="275" t="s">
        <v>32</v>
      </c>
      <c r="H2929" s="275" t="s">
        <v>2771</v>
      </c>
      <c r="I2929" s="642">
        <v>14296</v>
      </c>
      <c r="J2929" s="105" t="s">
        <v>940</v>
      </c>
    </row>
    <row r="2930" spans="2:10" ht="13.5" thickBot="1" x14ac:dyDescent="0.25">
      <c r="B2930" s="72">
        <v>2925</v>
      </c>
      <c r="D2930" s="650"/>
      <c r="E2930" s="84" t="s">
        <v>1189</v>
      </c>
      <c r="F2930" s="84" t="s">
        <v>3624</v>
      </c>
      <c r="G2930" s="84" t="s">
        <v>32</v>
      </c>
      <c r="H2930" s="84" t="s">
        <v>181</v>
      </c>
      <c r="I2930" s="606">
        <v>14766</v>
      </c>
      <c r="J2930" s="105"/>
    </row>
    <row r="2931" spans="2:10" x14ac:dyDescent="0.2">
      <c r="B2931" s="72">
        <v>2926</v>
      </c>
      <c r="E2931" s="343" t="s">
        <v>1189</v>
      </c>
      <c r="F2931" s="343" t="s">
        <v>3624</v>
      </c>
      <c r="G2931" s="343" t="s">
        <v>3888</v>
      </c>
      <c r="H2931" s="343" t="s">
        <v>479</v>
      </c>
      <c r="I2931" s="493">
        <v>13933</v>
      </c>
      <c r="J2931" s="105" t="s">
        <v>940</v>
      </c>
    </row>
    <row r="2932" spans="2:10" x14ac:dyDescent="0.2">
      <c r="B2932" s="72">
        <v>2927</v>
      </c>
      <c r="E2932" s="84" t="s">
        <v>1189</v>
      </c>
      <c r="F2932" s="84" t="s">
        <v>786</v>
      </c>
      <c r="G2932" s="84" t="s">
        <v>242</v>
      </c>
      <c r="H2932" s="84" t="s">
        <v>1533</v>
      </c>
      <c r="I2932" s="606">
        <v>14690</v>
      </c>
      <c r="J2932" s="105" t="s">
        <v>940</v>
      </c>
    </row>
    <row r="2933" spans="2:10" x14ac:dyDescent="0.2">
      <c r="B2933" s="72">
        <v>2928</v>
      </c>
      <c r="E2933" s="84" t="s">
        <v>1189</v>
      </c>
      <c r="F2933" s="84" t="s">
        <v>3705</v>
      </c>
      <c r="G2933" s="84" t="s">
        <v>702</v>
      </c>
      <c r="H2933" s="84" t="s">
        <v>3942</v>
      </c>
      <c r="I2933" s="606">
        <v>13902</v>
      </c>
      <c r="J2933" s="105" t="s">
        <v>940</v>
      </c>
    </row>
    <row r="2934" spans="2:10" ht="13.5" thickBot="1" x14ac:dyDescent="0.25">
      <c r="B2934" s="72">
        <v>2929</v>
      </c>
      <c r="E2934" s="84" t="s">
        <v>1189</v>
      </c>
      <c r="F2934" s="84" t="s">
        <v>3705</v>
      </c>
      <c r="G2934" s="84" t="s">
        <v>1640</v>
      </c>
      <c r="H2934" s="84" t="s">
        <v>1533</v>
      </c>
      <c r="I2934" s="606">
        <v>14730</v>
      </c>
      <c r="J2934" s="105" t="s">
        <v>940</v>
      </c>
    </row>
    <row r="2935" spans="2:10" x14ac:dyDescent="0.2">
      <c r="B2935" s="72">
        <v>2930</v>
      </c>
      <c r="D2935" s="649">
        <v>1</v>
      </c>
      <c r="E2935" s="112" t="s">
        <v>1189</v>
      </c>
      <c r="F2935" s="112" t="s">
        <v>701</v>
      </c>
      <c r="G2935" s="112" t="s">
        <v>707</v>
      </c>
      <c r="H2935" s="112" t="s">
        <v>479</v>
      </c>
      <c r="I2935" s="605">
        <v>13928</v>
      </c>
      <c r="J2935" s="105" t="s">
        <v>940</v>
      </c>
    </row>
    <row r="2936" spans="2:10" x14ac:dyDescent="0.2">
      <c r="B2936" s="72">
        <v>2931</v>
      </c>
      <c r="D2936" s="651">
        <v>1</v>
      </c>
      <c r="E2936" s="275" t="s">
        <v>1189</v>
      </c>
      <c r="F2936" s="275" t="s">
        <v>701</v>
      </c>
      <c r="G2936" s="275" t="s">
        <v>707</v>
      </c>
      <c r="H2936" s="275" t="s">
        <v>2535</v>
      </c>
      <c r="I2936" s="642">
        <v>14547</v>
      </c>
      <c r="J2936" s="105" t="s">
        <v>940</v>
      </c>
    </row>
    <row r="2937" spans="2:10" ht="13.5" thickBot="1" x14ac:dyDescent="0.25">
      <c r="B2937" s="72">
        <v>2932</v>
      </c>
      <c r="D2937" s="650"/>
      <c r="E2937" s="81" t="s">
        <v>1189</v>
      </c>
      <c r="F2937" s="81" t="s">
        <v>701</v>
      </c>
      <c r="G2937" s="81" t="s">
        <v>707</v>
      </c>
      <c r="H2937" s="81" t="s">
        <v>2672</v>
      </c>
      <c r="I2937" s="611">
        <v>14766</v>
      </c>
      <c r="J2937" s="105"/>
    </row>
    <row r="2938" spans="2:10" x14ac:dyDescent="0.2">
      <c r="B2938" s="72">
        <v>2933</v>
      </c>
      <c r="D2938" s="649">
        <v>1</v>
      </c>
      <c r="E2938" s="275" t="s">
        <v>1189</v>
      </c>
      <c r="F2938" s="275" t="s">
        <v>245</v>
      </c>
      <c r="G2938" s="275" t="s">
        <v>710</v>
      </c>
      <c r="H2938" s="275" t="s">
        <v>479</v>
      </c>
      <c r="I2938" s="642">
        <v>13735</v>
      </c>
      <c r="J2938" s="105" t="s">
        <v>940</v>
      </c>
    </row>
    <row r="2939" spans="2:10" ht="13.5" thickBot="1" x14ac:dyDescent="0.25">
      <c r="B2939" s="72">
        <v>2934</v>
      </c>
      <c r="D2939" s="650"/>
      <c r="E2939" s="84" t="s">
        <v>1189</v>
      </c>
      <c r="F2939" s="84" t="s">
        <v>245</v>
      </c>
      <c r="G2939" s="84" t="s">
        <v>710</v>
      </c>
      <c r="H2939" s="84" t="s">
        <v>3943</v>
      </c>
      <c r="I2939" s="606">
        <v>14766</v>
      </c>
      <c r="J2939" s="105"/>
    </row>
    <row r="2940" spans="2:10" x14ac:dyDescent="0.2">
      <c r="B2940" s="72">
        <v>2935</v>
      </c>
      <c r="D2940" s="649">
        <v>1</v>
      </c>
      <c r="E2940" s="275" t="s">
        <v>1190</v>
      </c>
      <c r="F2940" s="275" t="s">
        <v>1191</v>
      </c>
      <c r="G2940" s="275" t="s">
        <v>1192</v>
      </c>
      <c r="H2940" s="275" t="s">
        <v>479</v>
      </c>
      <c r="I2940" s="642">
        <v>14726</v>
      </c>
      <c r="J2940" s="105" t="s">
        <v>940</v>
      </c>
    </row>
    <row r="2941" spans="2:10" ht="13.5" thickBot="1" x14ac:dyDescent="0.25">
      <c r="B2941" s="72">
        <v>2936</v>
      </c>
      <c r="D2941" s="650"/>
      <c r="E2941" s="84" t="s">
        <v>1190</v>
      </c>
      <c r="F2941" s="84" t="s">
        <v>1191</v>
      </c>
      <c r="G2941" s="84" t="s">
        <v>1192</v>
      </c>
      <c r="H2941" s="84" t="s">
        <v>3943</v>
      </c>
      <c r="I2941" s="606">
        <v>14766</v>
      </c>
      <c r="J2941" s="105"/>
    </row>
    <row r="2942" spans="2:10" x14ac:dyDescent="0.2">
      <c r="B2942" s="72">
        <v>2937</v>
      </c>
      <c r="E2942" s="884" t="s">
        <v>1193</v>
      </c>
      <c r="F2942" s="884" t="s">
        <v>905</v>
      </c>
      <c r="G2942" s="884" t="s">
        <v>906</v>
      </c>
      <c r="H2942" s="884" t="s">
        <v>479</v>
      </c>
      <c r="I2942" s="887">
        <v>13141</v>
      </c>
      <c r="J2942" s="105" t="s">
        <v>1245</v>
      </c>
    </row>
    <row r="2943" spans="2:10" x14ac:dyDescent="0.2">
      <c r="B2943" s="72">
        <v>2938</v>
      </c>
      <c r="E2943" s="87" t="s">
        <v>351</v>
      </c>
      <c r="F2943" s="87" t="s">
        <v>3625</v>
      </c>
      <c r="G2943" s="87" t="s">
        <v>2136</v>
      </c>
      <c r="H2943" s="87" t="s">
        <v>2782</v>
      </c>
      <c r="I2943" s="609">
        <v>13108</v>
      </c>
      <c r="J2943" s="105" t="s">
        <v>1677</v>
      </c>
    </row>
    <row r="2944" spans="2:10" x14ac:dyDescent="0.2">
      <c r="B2944" s="72">
        <v>2939</v>
      </c>
      <c r="E2944" s="413" t="s">
        <v>2582</v>
      </c>
      <c r="F2944" s="413" t="s">
        <v>908</v>
      </c>
      <c r="G2944" s="413" t="s">
        <v>94</v>
      </c>
      <c r="H2944" s="413" t="s">
        <v>2772</v>
      </c>
      <c r="I2944" s="661">
        <v>13197</v>
      </c>
      <c r="J2944" s="105" t="s">
        <v>940</v>
      </c>
    </row>
    <row r="2945" spans="2:13" x14ac:dyDescent="0.2">
      <c r="B2945" s="72">
        <v>2940</v>
      </c>
      <c r="E2945" s="84" t="s">
        <v>1713</v>
      </c>
      <c r="F2945" s="84" t="s">
        <v>2627</v>
      </c>
      <c r="G2945" s="84" t="s">
        <v>106</v>
      </c>
      <c r="H2945" s="84" t="s">
        <v>1533</v>
      </c>
      <c r="I2945" s="606">
        <v>14455</v>
      </c>
      <c r="J2945" s="105" t="s">
        <v>1245</v>
      </c>
    </row>
    <row r="2946" spans="2:13" x14ac:dyDescent="0.2">
      <c r="B2946" s="72">
        <v>2941</v>
      </c>
      <c r="E2946" s="87" t="s">
        <v>3604</v>
      </c>
      <c r="F2946" s="87" t="s">
        <v>3638</v>
      </c>
      <c r="G2946" s="87" t="s">
        <v>787</v>
      </c>
      <c r="H2946" s="87" t="s">
        <v>1469</v>
      </c>
      <c r="I2946" s="609">
        <v>13108</v>
      </c>
      <c r="J2946" s="105" t="s">
        <v>940</v>
      </c>
    </row>
    <row r="2947" spans="2:13" x14ac:dyDescent="0.2">
      <c r="B2947" s="72">
        <v>2942</v>
      </c>
      <c r="D2947" s="75">
        <v>1</v>
      </c>
      <c r="E2947" s="112" t="s">
        <v>1194</v>
      </c>
      <c r="F2947" s="112" t="s">
        <v>905</v>
      </c>
      <c r="G2947" s="112" t="s">
        <v>3622</v>
      </c>
      <c r="H2947" s="112" t="s">
        <v>479</v>
      </c>
      <c r="I2947" s="605">
        <v>13117</v>
      </c>
      <c r="J2947" s="105" t="s">
        <v>940</v>
      </c>
    </row>
    <row r="2948" spans="2:13" x14ac:dyDescent="0.2">
      <c r="B2948" s="72">
        <v>2943</v>
      </c>
      <c r="D2948" s="75">
        <v>1</v>
      </c>
      <c r="E2948" s="275" t="s">
        <v>1194</v>
      </c>
      <c r="F2948" s="275" t="s">
        <v>905</v>
      </c>
      <c r="G2948" s="275" t="s">
        <v>3622</v>
      </c>
      <c r="H2948" s="275" t="s">
        <v>2535</v>
      </c>
      <c r="I2948" s="642">
        <v>13656</v>
      </c>
      <c r="J2948" s="105" t="s">
        <v>940</v>
      </c>
    </row>
    <row r="2949" spans="2:13" x14ac:dyDescent="0.2">
      <c r="B2949" s="72">
        <v>2944</v>
      </c>
      <c r="D2949" s="75"/>
      <c r="E2949" s="87" t="s">
        <v>1194</v>
      </c>
      <c r="F2949" s="87" t="s">
        <v>905</v>
      </c>
      <c r="G2949" s="87" t="s">
        <v>3622</v>
      </c>
      <c r="H2949" s="87" t="s">
        <v>3945</v>
      </c>
      <c r="I2949" s="609">
        <v>14766</v>
      </c>
      <c r="J2949" s="105"/>
    </row>
    <row r="2950" spans="2:13" x14ac:dyDescent="0.2">
      <c r="B2950" s="72">
        <v>2945</v>
      </c>
      <c r="E2950" s="87" t="s">
        <v>1194</v>
      </c>
      <c r="F2950" s="87" t="s">
        <v>3294</v>
      </c>
      <c r="G2950" s="87" t="s">
        <v>787</v>
      </c>
      <c r="H2950" s="87" t="s">
        <v>1533</v>
      </c>
      <c r="I2950" s="609">
        <v>13151</v>
      </c>
      <c r="J2950" s="105" t="s">
        <v>940</v>
      </c>
    </row>
    <row r="2951" spans="2:13" x14ac:dyDescent="0.2">
      <c r="B2951" s="72">
        <v>2946</v>
      </c>
      <c r="E2951" s="84" t="s">
        <v>1194</v>
      </c>
      <c r="F2951" s="84" t="s">
        <v>3625</v>
      </c>
      <c r="G2951" s="84" t="s">
        <v>3702</v>
      </c>
      <c r="H2951" s="84" t="s">
        <v>3942</v>
      </c>
      <c r="I2951" s="606">
        <v>13933</v>
      </c>
      <c r="J2951" s="105" t="s">
        <v>940</v>
      </c>
    </row>
    <row r="2952" spans="2:13" x14ac:dyDescent="0.2">
      <c r="B2952" s="72">
        <v>2947</v>
      </c>
      <c r="E2952" s="84" t="s">
        <v>2506</v>
      </c>
      <c r="F2952" s="84" t="s">
        <v>632</v>
      </c>
      <c r="G2952" s="84" t="s">
        <v>2186</v>
      </c>
      <c r="H2952" s="84" t="s">
        <v>3045</v>
      </c>
      <c r="I2952" s="606">
        <v>14742</v>
      </c>
      <c r="J2952" s="105" t="s">
        <v>1245</v>
      </c>
    </row>
    <row r="2953" spans="2:13" x14ac:dyDescent="0.2">
      <c r="B2953" s="72">
        <v>2948</v>
      </c>
      <c r="E2953" s="87" t="s">
        <v>1714</v>
      </c>
      <c r="F2953" s="87" t="s">
        <v>1715</v>
      </c>
      <c r="G2953" s="87" t="s">
        <v>1000</v>
      </c>
      <c r="H2953" s="87" t="s">
        <v>1533</v>
      </c>
      <c r="I2953" s="609">
        <v>13223</v>
      </c>
      <c r="J2953" s="105" t="s">
        <v>940</v>
      </c>
    </row>
    <row r="2954" spans="2:13" x14ac:dyDescent="0.2">
      <c r="B2954" s="72">
        <v>2949</v>
      </c>
      <c r="D2954" s="75">
        <v>1</v>
      </c>
      <c r="E2954" s="112" t="s">
        <v>1195</v>
      </c>
      <c r="F2954" s="112" t="s">
        <v>786</v>
      </c>
      <c r="G2954" s="112" t="s">
        <v>1382</v>
      </c>
      <c r="H2954" s="112" t="s">
        <v>479</v>
      </c>
      <c r="I2954" s="605">
        <v>13123</v>
      </c>
      <c r="J2954" s="105" t="s">
        <v>940</v>
      </c>
    </row>
    <row r="2955" spans="2:13" x14ac:dyDescent="0.2">
      <c r="B2955" s="72">
        <v>2950</v>
      </c>
      <c r="D2955" s="75">
        <v>1</v>
      </c>
      <c r="E2955" s="275" t="s">
        <v>1195</v>
      </c>
      <c r="F2955" s="275" t="s">
        <v>786</v>
      </c>
      <c r="G2955" s="275" t="s">
        <v>1382</v>
      </c>
      <c r="H2955" s="275" t="s">
        <v>2535</v>
      </c>
      <c r="I2955" s="642">
        <v>14703</v>
      </c>
      <c r="J2955" s="105" t="s">
        <v>940</v>
      </c>
    </row>
    <row r="2956" spans="2:13" x14ac:dyDescent="0.2">
      <c r="B2956" s="72">
        <v>2951</v>
      </c>
      <c r="D2956" s="75"/>
      <c r="E2956" s="84" t="s">
        <v>1195</v>
      </c>
      <c r="F2956" s="84" t="s">
        <v>786</v>
      </c>
      <c r="G2956" s="84" t="s">
        <v>1382</v>
      </c>
      <c r="H2956" s="84" t="s">
        <v>3943</v>
      </c>
      <c r="I2956" s="606">
        <v>14766</v>
      </c>
      <c r="J2956" s="105"/>
      <c r="K2956" s="79"/>
      <c r="L2956" s="11"/>
      <c r="M2956" s="11"/>
    </row>
    <row r="2957" spans="2:13" x14ac:dyDescent="0.2">
      <c r="B2957" s="72">
        <v>2952</v>
      </c>
      <c r="E2957" s="87" t="s">
        <v>2330</v>
      </c>
      <c r="F2957" s="87" t="s">
        <v>90</v>
      </c>
      <c r="G2957" s="87" t="s">
        <v>106</v>
      </c>
      <c r="H2957" s="87" t="s">
        <v>2531</v>
      </c>
      <c r="I2957" s="609">
        <v>13108</v>
      </c>
      <c r="J2957" s="105" t="s">
        <v>940</v>
      </c>
    </row>
    <row r="2958" spans="2:13" x14ac:dyDescent="0.2">
      <c r="B2958" s="72">
        <v>2953</v>
      </c>
      <c r="E2958" s="87" t="s">
        <v>1716</v>
      </c>
      <c r="F2958" s="87" t="s">
        <v>3624</v>
      </c>
      <c r="G2958" s="87" t="s">
        <v>1852</v>
      </c>
      <c r="H2958" s="87" t="s">
        <v>1533</v>
      </c>
      <c r="I2958" s="609">
        <v>13151</v>
      </c>
      <c r="J2958" s="105" t="s">
        <v>940</v>
      </c>
    </row>
    <row r="2959" spans="2:13" x14ac:dyDescent="0.2">
      <c r="B2959" s="72">
        <v>2954</v>
      </c>
      <c r="D2959" s="75">
        <v>1</v>
      </c>
      <c r="E2959" s="112" t="s">
        <v>391</v>
      </c>
      <c r="F2959" s="112" t="s">
        <v>2986</v>
      </c>
      <c r="G2959" s="112" t="s">
        <v>702</v>
      </c>
      <c r="H2959" s="112" t="s">
        <v>3036</v>
      </c>
      <c r="I2959" s="605">
        <v>13928</v>
      </c>
      <c r="J2959" s="105" t="s">
        <v>939</v>
      </c>
    </row>
    <row r="2960" spans="2:13" x14ac:dyDescent="0.2">
      <c r="B2960" s="72">
        <v>2955</v>
      </c>
      <c r="D2960" s="75">
        <v>1</v>
      </c>
      <c r="E2960" s="275" t="s">
        <v>391</v>
      </c>
      <c r="F2960" s="275" t="s">
        <v>2986</v>
      </c>
      <c r="G2960" s="275" t="s">
        <v>702</v>
      </c>
      <c r="H2960" s="275" t="s">
        <v>3031</v>
      </c>
      <c r="I2960" s="642">
        <v>14338</v>
      </c>
      <c r="J2960" s="105" t="s">
        <v>1706</v>
      </c>
    </row>
    <row r="2961" spans="2:10" x14ac:dyDescent="0.2">
      <c r="B2961" s="72">
        <v>2956</v>
      </c>
      <c r="D2961" s="75"/>
      <c r="E2961" s="84" t="s">
        <v>391</v>
      </c>
      <c r="F2961" s="84" t="s">
        <v>2986</v>
      </c>
      <c r="G2961" s="84" t="s">
        <v>702</v>
      </c>
      <c r="H2961" s="84" t="s">
        <v>400</v>
      </c>
      <c r="I2961" s="606">
        <v>14766</v>
      </c>
      <c r="J2961" s="105"/>
    </row>
    <row r="2962" spans="2:10" x14ac:dyDescent="0.2">
      <c r="B2962" s="72">
        <v>2957</v>
      </c>
      <c r="E2962" s="836" t="s">
        <v>1717</v>
      </c>
      <c r="F2962" s="836" t="s">
        <v>3624</v>
      </c>
      <c r="G2962" s="836" t="s">
        <v>94</v>
      </c>
      <c r="H2962" s="836" t="s">
        <v>1533</v>
      </c>
      <c r="I2962" s="838">
        <v>14501</v>
      </c>
      <c r="J2962" s="105" t="s">
        <v>940</v>
      </c>
    </row>
    <row r="2963" spans="2:10" x14ac:dyDescent="0.2">
      <c r="B2963" s="72">
        <v>2958</v>
      </c>
      <c r="E2963" s="87" t="s">
        <v>1718</v>
      </c>
      <c r="F2963" s="87" t="s">
        <v>3624</v>
      </c>
      <c r="G2963" s="87" t="s">
        <v>702</v>
      </c>
      <c r="H2963" s="87" t="s">
        <v>1533</v>
      </c>
      <c r="I2963" s="609">
        <v>13151</v>
      </c>
      <c r="J2963" s="105" t="s">
        <v>940</v>
      </c>
    </row>
    <row r="2964" spans="2:10" x14ac:dyDescent="0.2">
      <c r="B2964" s="72">
        <v>2959</v>
      </c>
      <c r="E2964" s="89" t="s">
        <v>2748</v>
      </c>
      <c r="F2964" s="89" t="s">
        <v>905</v>
      </c>
      <c r="G2964" s="89" t="s">
        <v>2000</v>
      </c>
      <c r="H2964" s="89" t="s">
        <v>10</v>
      </c>
      <c r="I2964" s="607">
        <v>13301</v>
      </c>
      <c r="J2964" s="105" t="s">
        <v>940</v>
      </c>
    </row>
    <row r="2965" spans="2:10" x14ac:dyDescent="0.2">
      <c r="B2965" s="72">
        <v>2960</v>
      </c>
      <c r="E2965" s="84" t="s">
        <v>3210</v>
      </c>
      <c r="F2965" s="84" t="s">
        <v>786</v>
      </c>
      <c r="G2965" s="84" t="s">
        <v>552</v>
      </c>
      <c r="H2965" s="84" t="s">
        <v>8</v>
      </c>
      <c r="I2965" s="606">
        <v>14699</v>
      </c>
      <c r="J2965" s="105" t="s">
        <v>939</v>
      </c>
    </row>
    <row r="2966" spans="2:10" x14ac:dyDescent="0.2">
      <c r="B2966" s="72">
        <v>2961</v>
      </c>
      <c r="E2966" s="84" t="s">
        <v>3703</v>
      </c>
      <c r="F2966" s="84" t="s">
        <v>816</v>
      </c>
      <c r="G2966" s="84" t="s">
        <v>707</v>
      </c>
      <c r="H2966" s="84" t="s">
        <v>3942</v>
      </c>
      <c r="I2966" s="606">
        <v>14727</v>
      </c>
      <c r="J2966" s="105" t="s">
        <v>940</v>
      </c>
    </row>
    <row r="2967" spans="2:10" x14ac:dyDescent="0.2">
      <c r="B2967" s="72">
        <v>2962</v>
      </c>
      <c r="D2967" s="75">
        <v>1</v>
      </c>
      <c r="E2967" s="112" t="s">
        <v>330</v>
      </c>
      <c r="F2967" s="112" t="s">
        <v>90</v>
      </c>
      <c r="G2967" s="112" t="s">
        <v>94</v>
      </c>
      <c r="H2967" s="112" t="s">
        <v>3047</v>
      </c>
      <c r="I2967" s="605">
        <v>13933</v>
      </c>
      <c r="J2967" s="105" t="s">
        <v>940</v>
      </c>
    </row>
    <row r="2968" spans="2:10" x14ac:dyDescent="0.2">
      <c r="B2968" s="72">
        <v>2963</v>
      </c>
      <c r="D2968" s="75"/>
      <c r="E2968" s="84" t="s">
        <v>330</v>
      </c>
      <c r="F2968" s="84" t="s">
        <v>90</v>
      </c>
      <c r="G2968" s="84" t="s">
        <v>94</v>
      </c>
      <c r="H2968" s="84" t="s">
        <v>2774</v>
      </c>
      <c r="I2968" s="606">
        <v>14553</v>
      </c>
      <c r="J2968" s="105" t="s">
        <v>940</v>
      </c>
    </row>
    <row r="2969" spans="2:10" x14ac:dyDescent="0.2">
      <c r="B2969" s="72">
        <v>2964</v>
      </c>
      <c r="E2969" s="84" t="s">
        <v>1744</v>
      </c>
      <c r="F2969" s="84" t="s">
        <v>709</v>
      </c>
      <c r="G2969" s="84" t="s">
        <v>1176</v>
      </c>
      <c r="H2969" s="84" t="s">
        <v>2770</v>
      </c>
      <c r="I2969" s="606">
        <v>13928</v>
      </c>
      <c r="J2969" s="105" t="s">
        <v>940</v>
      </c>
    </row>
    <row r="2970" spans="2:10" x14ac:dyDescent="0.2">
      <c r="B2970" s="72">
        <v>2965</v>
      </c>
      <c r="D2970" s="75">
        <v>1</v>
      </c>
      <c r="E2970" s="275" t="s">
        <v>1196</v>
      </c>
      <c r="F2970" s="275" t="s">
        <v>709</v>
      </c>
      <c r="G2970" s="275" t="s">
        <v>3287</v>
      </c>
      <c r="H2970" s="275" t="s">
        <v>479</v>
      </c>
      <c r="I2970" s="642">
        <v>14702</v>
      </c>
      <c r="J2970" s="105" t="s">
        <v>940</v>
      </c>
    </row>
    <row r="2971" spans="2:10" x14ac:dyDescent="0.2">
      <c r="B2971" s="72">
        <v>2966</v>
      </c>
      <c r="D2971" s="75"/>
      <c r="E2971" s="84" t="s">
        <v>1196</v>
      </c>
      <c r="F2971" s="84" t="s">
        <v>709</v>
      </c>
      <c r="G2971" s="84" t="s">
        <v>3287</v>
      </c>
      <c r="H2971" s="84" t="s">
        <v>3943</v>
      </c>
      <c r="I2971" s="606">
        <v>14766</v>
      </c>
      <c r="J2971" s="105"/>
    </row>
    <row r="2972" spans="2:10" x14ac:dyDescent="0.2">
      <c r="B2972" s="72">
        <v>2967</v>
      </c>
      <c r="E2972" s="84" t="s">
        <v>1197</v>
      </c>
      <c r="F2972" s="84" t="s">
        <v>3158</v>
      </c>
      <c r="G2972" s="84" t="s">
        <v>702</v>
      </c>
      <c r="H2972" s="84" t="s">
        <v>2770</v>
      </c>
      <c r="I2972" s="606">
        <v>14363</v>
      </c>
      <c r="J2972" s="105" t="s">
        <v>1245</v>
      </c>
    </row>
    <row r="2973" spans="2:10" x14ac:dyDescent="0.2">
      <c r="B2973" s="72">
        <v>2968</v>
      </c>
      <c r="D2973" s="75">
        <v>1</v>
      </c>
      <c r="E2973" s="275" t="s">
        <v>1197</v>
      </c>
      <c r="F2973" s="275" t="s">
        <v>3705</v>
      </c>
      <c r="G2973" s="275" t="s">
        <v>106</v>
      </c>
      <c r="H2973" s="275" t="s">
        <v>479</v>
      </c>
      <c r="I2973" s="642">
        <v>14580</v>
      </c>
      <c r="J2973" s="105" t="s">
        <v>939</v>
      </c>
    </row>
    <row r="2974" spans="2:10" x14ac:dyDescent="0.2">
      <c r="B2974" s="72">
        <v>2969</v>
      </c>
      <c r="D2974" s="75"/>
      <c r="E2974" s="84" t="s">
        <v>1197</v>
      </c>
      <c r="F2974" s="84" t="s">
        <v>3705</v>
      </c>
      <c r="G2974" s="84" t="s">
        <v>106</v>
      </c>
      <c r="H2974" s="84" t="s">
        <v>3945</v>
      </c>
      <c r="I2974" s="606">
        <v>14766</v>
      </c>
      <c r="J2974" s="105"/>
    </row>
    <row r="2975" spans="2:10" x14ac:dyDescent="0.2">
      <c r="B2975" s="72">
        <v>2970</v>
      </c>
      <c r="E2975" s="84" t="s">
        <v>1198</v>
      </c>
      <c r="F2975" s="84" t="s">
        <v>3158</v>
      </c>
      <c r="G2975" s="84" t="s">
        <v>521</v>
      </c>
      <c r="H2975" s="84" t="s">
        <v>479</v>
      </c>
      <c r="I2975" s="606">
        <v>14703</v>
      </c>
      <c r="J2975" s="105" t="s">
        <v>940</v>
      </c>
    </row>
    <row r="2976" spans="2:10" x14ac:dyDescent="0.2">
      <c r="B2976" s="72">
        <v>2971</v>
      </c>
      <c r="E2976" s="81" t="s">
        <v>2789</v>
      </c>
      <c r="F2976" s="81" t="s">
        <v>3291</v>
      </c>
      <c r="G2976" s="81" t="s">
        <v>3173</v>
      </c>
      <c r="H2976" s="662" t="s">
        <v>3046</v>
      </c>
      <c r="I2976" s="611">
        <v>13173</v>
      </c>
      <c r="J2976" s="105" t="s">
        <v>940</v>
      </c>
    </row>
    <row r="2977" spans="2:10" x14ac:dyDescent="0.2">
      <c r="B2977" s="72">
        <v>2972</v>
      </c>
      <c r="E2977" s="87" t="s">
        <v>1719</v>
      </c>
      <c r="F2977" s="87" t="s">
        <v>93</v>
      </c>
      <c r="G2977" s="87" t="s">
        <v>1148</v>
      </c>
      <c r="H2977" s="87" t="s">
        <v>1533</v>
      </c>
      <c r="I2977" s="609">
        <v>13280</v>
      </c>
      <c r="J2977" s="105" t="s">
        <v>940</v>
      </c>
    </row>
    <row r="2978" spans="2:10" x14ac:dyDescent="0.2">
      <c r="B2978" s="72">
        <v>2973</v>
      </c>
      <c r="E2978" s="87" t="s">
        <v>3984</v>
      </c>
      <c r="F2978" s="87" t="s">
        <v>905</v>
      </c>
      <c r="G2978" s="87" t="s">
        <v>710</v>
      </c>
      <c r="H2978" s="87" t="s">
        <v>2296</v>
      </c>
      <c r="I2978" s="609">
        <v>13120</v>
      </c>
      <c r="J2978" s="105" t="s">
        <v>940</v>
      </c>
    </row>
    <row r="2979" spans="2:10" x14ac:dyDescent="0.2">
      <c r="B2979" s="72">
        <v>2974</v>
      </c>
      <c r="E2979" s="84" t="s">
        <v>3984</v>
      </c>
      <c r="F2979" s="84" t="s">
        <v>905</v>
      </c>
      <c r="G2979" s="84" t="s">
        <v>906</v>
      </c>
      <c r="H2979" s="84" t="s">
        <v>1533</v>
      </c>
      <c r="I2979" s="606">
        <v>14313</v>
      </c>
      <c r="J2979" s="105" t="s">
        <v>940</v>
      </c>
    </row>
    <row r="2980" spans="2:10" x14ac:dyDescent="0.2">
      <c r="B2980" s="72">
        <v>2975</v>
      </c>
      <c r="E2980" s="87" t="s">
        <v>3984</v>
      </c>
      <c r="F2980" s="87" t="s">
        <v>3887</v>
      </c>
      <c r="G2980" s="87" t="s">
        <v>3890</v>
      </c>
      <c r="H2980" s="87" t="s">
        <v>479</v>
      </c>
      <c r="I2980" s="609">
        <v>13937</v>
      </c>
      <c r="J2980" s="105" t="s">
        <v>1245</v>
      </c>
    </row>
    <row r="2981" spans="2:10" x14ac:dyDescent="0.2">
      <c r="B2981" s="72">
        <v>2976</v>
      </c>
      <c r="D2981" s="75">
        <v>1</v>
      </c>
      <c r="E2981" s="667" t="s">
        <v>3984</v>
      </c>
      <c r="F2981" s="667" t="s">
        <v>709</v>
      </c>
      <c r="G2981" s="667" t="s">
        <v>3292</v>
      </c>
      <c r="H2981" s="112" t="s">
        <v>1533</v>
      </c>
      <c r="I2981" s="605">
        <v>13151</v>
      </c>
      <c r="J2981" s="105" t="s">
        <v>940</v>
      </c>
    </row>
    <row r="2982" spans="2:10" x14ac:dyDescent="0.2">
      <c r="B2982" s="72">
        <v>2977</v>
      </c>
      <c r="D2982" s="75">
        <v>1</v>
      </c>
      <c r="E2982" s="112" t="s">
        <v>3984</v>
      </c>
      <c r="F2982" s="112" t="s">
        <v>709</v>
      </c>
      <c r="G2982" s="112" t="s">
        <v>3292</v>
      </c>
      <c r="H2982" s="112" t="s">
        <v>1469</v>
      </c>
      <c r="I2982" s="605">
        <v>13880</v>
      </c>
      <c r="J2982" s="105" t="s">
        <v>940</v>
      </c>
    </row>
    <row r="2983" spans="2:10" x14ac:dyDescent="0.2">
      <c r="B2983" s="72">
        <v>2978</v>
      </c>
      <c r="D2983" s="75"/>
      <c r="E2983" s="84" t="s">
        <v>3984</v>
      </c>
      <c r="F2983" s="84" t="s">
        <v>709</v>
      </c>
      <c r="G2983" s="84" t="s">
        <v>3292</v>
      </c>
      <c r="H2983" s="84" t="s">
        <v>1468</v>
      </c>
      <c r="I2983" s="606">
        <v>14727</v>
      </c>
      <c r="J2983" s="105" t="s">
        <v>940</v>
      </c>
    </row>
    <row r="2984" spans="2:10" x14ac:dyDescent="0.2">
      <c r="B2984" s="72">
        <v>2979</v>
      </c>
      <c r="E2984" s="87" t="s">
        <v>3985</v>
      </c>
      <c r="F2984" s="87" t="s">
        <v>96</v>
      </c>
      <c r="G2984" s="87" t="s">
        <v>3986</v>
      </c>
      <c r="H2984" s="87" t="s">
        <v>479</v>
      </c>
      <c r="I2984" s="609">
        <v>13116</v>
      </c>
      <c r="J2984" s="105" t="s">
        <v>940</v>
      </c>
    </row>
    <row r="2985" spans="2:10" x14ac:dyDescent="0.2">
      <c r="B2985" s="72">
        <v>2980</v>
      </c>
      <c r="D2985" s="75">
        <v>1</v>
      </c>
      <c r="E2985" s="275" t="s">
        <v>3985</v>
      </c>
      <c r="F2985" s="275" t="s">
        <v>3650</v>
      </c>
      <c r="G2985" s="275" t="s">
        <v>3575</v>
      </c>
      <c r="H2985" s="275" t="s">
        <v>479</v>
      </c>
      <c r="I2985" s="642">
        <v>14382</v>
      </c>
      <c r="J2985" s="105" t="s">
        <v>940</v>
      </c>
    </row>
    <row r="2986" spans="2:10" x14ac:dyDescent="0.2">
      <c r="B2986" s="72">
        <v>2981</v>
      </c>
      <c r="D2986" s="75"/>
      <c r="E2986" s="84" t="s">
        <v>3985</v>
      </c>
      <c r="F2986" s="84" t="s">
        <v>3650</v>
      </c>
      <c r="G2986" s="84" t="s">
        <v>3575</v>
      </c>
      <c r="H2986" s="84" t="s">
        <v>3943</v>
      </c>
      <c r="I2986" s="606">
        <v>14766</v>
      </c>
      <c r="J2986" s="105"/>
    </row>
    <row r="2987" spans="2:10" x14ac:dyDescent="0.2">
      <c r="B2987" s="72">
        <v>2982</v>
      </c>
      <c r="E2987" s="84" t="s">
        <v>1356</v>
      </c>
      <c r="F2987" s="84" t="s">
        <v>905</v>
      </c>
      <c r="G2987" s="84" t="s">
        <v>94</v>
      </c>
      <c r="H2987" s="84" t="s">
        <v>1533</v>
      </c>
      <c r="I2987" s="606">
        <v>14730</v>
      </c>
      <c r="J2987" s="105" t="s">
        <v>940</v>
      </c>
    </row>
    <row r="2988" spans="2:10" x14ac:dyDescent="0.2">
      <c r="B2988" s="72">
        <v>2983</v>
      </c>
      <c r="E2988" s="87" t="s">
        <v>3987</v>
      </c>
      <c r="F2988" s="87" t="s">
        <v>914</v>
      </c>
      <c r="G2988" s="87" t="s">
        <v>381</v>
      </c>
      <c r="H2988" s="87" t="s">
        <v>2535</v>
      </c>
      <c r="I2988" s="609">
        <v>13141</v>
      </c>
      <c r="J2988" s="105" t="s">
        <v>1245</v>
      </c>
    </row>
    <row r="2989" spans="2:10" x14ac:dyDescent="0.2">
      <c r="B2989" s="72">
        <v>2984</v>
      </c>
      <c r="E2989" s="87" t="s">
        <v>3987</v>
      </c>
      <c r="F2989" s="87" t="s">
        <v>2502</v>
      </c>
      <c r="G2989" s="87" t="s">
        <v>1000</v>
      </c>
      <c r="H2989" s="87" t="s">
        <v>2531</v>
      </c>
      <c r="I2989" s="609">
        <v>13114</v>
      </c>
      <c r="J2989" s="105" t="s">
        <v>940</v>
      </c>
    </row>
    <row r="2990" spans="2:10" x14ac:dyDescent="0.2">
      <c r="B2990" s="72">
        <v>2985</v>
      </c>
      <c r="E2990" s="87" t="s">
        <v>3987</v>
      </c>
      <c r="F2990" s="87" t="s">
        <v>3988</v>
      </c>
      <c r="G2990" s="87" t="s">
        <v>94</v>
      </c>
      <c r="H2990" s="87" t="s">
        <v>479</v>
      </c>
      <c r="I2990" s="609">
        <v>13141</v>
      </c>
      <c r="J2990" s="105" t="s">
        <v>1245</v>
      </c>
    </row>
    <row r="2991" spans="2:10" x14ac:dyDescent="0.2">
      <c r="B2991" s="72">
        <v>2986</v>
      </c>
      <c r="E2991" s="87" t="s">
        <v>1899</v>
      </c>
      <c r="F2991" s="87" t="s">
        <v>1900</v>
      </c>
      <c r="G2991" s="87" t="s">
        <v>1901</v>
      </c>
      <c r="H2991" s="87" t="s">
        <v>479</v>
      </c>
      <c r="I2991" s="609">
        <v>13141</v>
      </c>
      <c r="J2991" s="105" t="s">
        <v>1245</v>
      </c>
    </row>
    <row r="2992" spans="2:10" x14ac:dyDescent="0.2">
      <c r="B2992" s="72">
        <v>2987</v>
      </c>
      <c r="E2992" s="81" t="s">
        <v>1745</v>
      </c>
      <c r="F2992" s="81" t="s">
        <v>3242</v>
      </c>
      <c r="G2992" s="81" t="s">
        <v>787</v>
      </c>
      <c r="H2992" s="81" t="s">
        <v>2770</v>
      </c>
      <c r="I2992" s="611">
        <v>13261</v>
      </c>
      <c r="J2992" s="105" t="s">
        <v>940</v>
      </c>
    </row>
    <row r="2993" spans="2:11" x14ac:dyDescent="0.2">
      <c r="B2993" s="72">
        <v>2988</v>
      </c>
      <c r="D2993" s="75">
        <v>1</v>
      </c>
      <c r="E2993" s="667" t="s">
        <v>1357</v>
      </c>
      <c r="F2993" s="667" t="s">
        <v>709</v>
      </c>
      <c r="G2993" s="667" t="s">
        <v>707</v>
      </c>
      <c r="H2993" s="112" t="s">
        <v>1533</v>
      </c>
      <c r="I2993" s="605">
        <v>14619</v>
      </c>
      <c r="J2993" s="105" t="s">
        <v>940</v>
      </c>
    </row>
    <row r="2994" spans="2:11" x14ac:dyDescent="0.2">
      <c r="B2994" s="72">
        <v>2989</v>
      </c>
      <c r="D2994" s="75"/>
      <c r="E2994" s="84" t="s">
        <v>1357</v>
      </c>
      <c r="F2994" s="84" t="s">
        <v>709</v>
      </c>
      <c r="G2994" s="84" t="s">
        <v>707</v>
      </c>
      <c r="H2994" s="84" t="s">
        <v>1469</v>
      </c>
      <c r="I2994" s="606">
        <v>14781</v>
      </c>
      <c r="J2994" s="105" t="s">
        <v>940</v>
      </c>
    </row>
    <row r="2995" spans="2:11" x14ac:dyDescent="0.2">
      <c r="B2995" s="72">
        <v>2990</v>
      </c>
      <c r="E2995" s="84" t="s">
        <v>1902</v>
      </c>
      <c r="F2995" s="84" t="s">
        <v>3286</v>
      </c>
      <c r="G2995" s="84" t="s">
        <v>702</v>
      </c>
      <c r="H2995" s="84" t="s">
        <v>479</v>
      </c>
      <c r="I2995" s="606">
        <v>13111</v>
      </c>
      <c r="J2995" s="105" t="s">
        <v>940</v>
      </c>
    </row>
    <row r="2996" spans="2:11" x14ac:dyDescent="0.2">
      <c r="B2996" s="72">
        <v>2991</v>
      </c>
      <c r="E2996" s="884" t="s">
        <v>2790</v>
      </c>
      <c r="F2996" s="884" t="s">
        <v>2791</v>
      </c>
      <c r="G2996" s="884" t="s">
        <v>1247</v>
      </c>
      <c r="H2996" s="927" t="s">
        <v>3046</v>
      </c>
      <c r="I2996" s="887">
        <v>14936</v>
      </c>
      <c r="J2996" s="105" t="s">
        <v>939</v>
      </c>
    </row>
    <row r="2997" spans="2:11" x14ac:dyDescent="0.2">
      <c r="B2997" s="72">
        <v>2992</v>
      </c>
      <c r="E2997" s="84" t="s">
        <v>2583</v>
      </c>
      <c r="F2997" s="84" t="s">
        <v>3625</v>
      </c>
      <c r="G2997" s="84" t="s">
        <v>3634</v>
      </c>
      <c r="H2997" s="84" t="s">
        <v>2772</v>
      </c>
      <c r="I2997" s="606">
        <v>13480</v>
      </c>
      <c r="J2997" s="105" t="s">
        <v>940</v>
      </c>
      <c r="K2997" s="72" t="s">
        <v>1689</v>
      </c>
    </row>
    <row r="2998" spans="2:11" x14ac:dyDescent="0.2">
      <c r="B2998" s="72">
        <v>2993</v>
      </c>
      <c r="E2998" s="836" t="s">
        <v>2792</v>
      </c>
      <c r="F2998" s="836" t="s">
        <v>3625</v>
      </c>
      <c r="G2998" s="836" t="s">
        <v>4003</v>
      </c>
      <c r="H2998" s="925" t="s">
        <v>3046</v>
      </c>
      <c r="I2998" s="838">
        <v>14703</v>
      </c>
      <c r="J2998" s="105" t="s">
        <v>940</v>
      </c>
    </row>
    <row r="2999" spans="2:11" x14ac:dyDescent="0.2">
      <c r="B2999" s="72">
        <v>2994</v>
      </c>
      <c r="E2999" s="87" t="s">
        <v>1903</v>
      </c>
      <c r="F2999" s="87" t="s">
        <v>905</v>
      </c>
      <c r="G2999" s="87" t="s">
        <v>242</v>
      </c>
      <c r="H2999" s="87" t="s">
        <v>479</v>
      </c>
      <c r="I2999" s="609">
        <v>13266</v>
      </c>
      <c r="J2999" s="105" t="s">
        <v>940</v>
      </c>
    </row>
    <row r="3000" spans="2:11" x14ac:dyDescent="0.2">
      <c r="B3000" s="72">
        <v>2995</v>
      </c>
      <c r="E3000" s="87" t="s">
        <v>3737</v>
      </c>
      <c r="F3000" s="87" t="s">
        <v>3738</v>
      </c>
      <c r="G3000" s="87" t="s">
        <v>906</v>
      </c>
      <c r="H3000" s="87" t="s">
        <v>3943</v>
      </c>
      <c r="I3000" s="609">
        <v>14974</v>
      </c>
      <c r="J3000" s="105"/>
    </row>
    <row r="3001" spans="2:11" x14ac:dyDescent="0.2">
      <c r="B3001" s="72">
        <v>2996</v>
      </c>
      <c r="D3001" s="75">
        <v>1</v>
      </c>
      <c r="E3001" s="275" t="s">
        <v>1904</v>
      </c>
      <c r="F3001" s="275" t="s">
        <v>1905</v>
      </c>
      <c r="G3001" s="275" t="s">
        <v>3636</v>
      </c>
      <c r="H3001" s="275" t="s">
        <v>479</v>
      </c>
      <c r="I3001" s="642">
        <v>14703</v>
      </c>
      <c r="J3001" s="105" t="s">
        <v>940</v>
      </c>
    </row>
    <row r="3002" spans="2:11" x14ac:dyDescent="0.2">
      <c r="B3002" s="72">
        <v>2997</v>
      </c>
      <c r="D3002" s="75"/>
      <c r="E3002" s="84" t="s">
        <v>1904</v>
      </c>
      <c r="F3002" s="84" t="s">
        <v>1905</v>
      </c>
      <c r="G3002" s="84" t="s">
        <v>3739</v>
      </c>
      <c r="H3002" s="84" t="s">
        <v>3943</v>
      </c>
      <c r="I3002" s="606">
        <v>14766</v>
      </c>
      <c r="J3002" s="105"/>
    </row>
    <row r="3003" spans="2:11" x14ac:dyDescent="0.2">
      <c r="B3003" s="72">
        <v>2998</v>
      </c>
      <c r="E3003" s="84" t="s">
        <v>2223</v>
      </c>
      <c r="F3003" s="84" t="s">
        <v>3158</v>
      </c>
      <c r="G3003" s="84" t="s">
        <v>1640</v>
      </c>
      <c r="H3003" s="645" t="s">
        <v>3046</v>
      </c>
      <c r="I3003" s="606">
        <v>13933</v>
      </c>
      <c r="J3003" s="105" t="s">
        <v>940</v>
      </c>
    </row>
    <row r="3004" spans="2:11" x14ac:dyDescent="0.2">
      <c r="B3004" s="72">
        <v>2999</v>
      </c>
      <c r="E3004" s="84" t="s">
        <v>217</v>
      </c>
      <c r="F3004" s="84" t="s">
        <v>506</v>
      </c>
      <c r="G3004" s="84" t="s">
        <v>94</v>
      </c>
      <c r="H3004" s="84" t="s">
        <v>1533</v>
      </c>
      <c r="I3004" s="606">
        <v>14501</v>
      </c>
      <c r="J3004" s="105" t="s">
        <v>940</v>
      </c>
    </row>
    <row r="3005" spans="2:11" x14ac:dyDescent="0.2">
      <c r="B3005" s="72">
        <v>3000</v>
      </c>
      <c r="E3005" s="836" t="s">
        <v>218</v>
      </c>
      <c r="F3005" s="836" t="s">
        <v>3630</v>
      </c>
      <c r="G3005" s="836" t="s">
        <v>94</v>
      </c>
      <c r="H3005" s="836" t="s">
        <v>1533</v>
      </c>
      <c r="I3005" s="838">
        <v>13151</v>
      </c>
      <c r="J3005" s="105" t="s">
        <v>940</v>
      </c>
    </row>
    <row r="3006" spans="2:11" x14ac:dyDescent="0.2">
      <c r="B3006" s="72">
        <v>3001</v>
      </c>
      <c r="E3006" s="84" t="s">
        <v>218</v>
      </c>
      <c r="F3006" s="84" t="s">
        <v>3625</v>
      </c>
      <c r="G3006" s="84" t="s">
        <v>1640</v>
      </c>
      <c r="H3006" s="645" t="s">
        <v>3046</v>
      </c>
      <c r="I3006" s="606">
        <v>14831</v>
      </c>
      <c r="J3006" s="105" t="s">
        <v>939</v>
      </c>
    </row>
    <row r="3007" spans="2:11" x14ac:dyDescent="0.2">
      <c r="B3007" s="72">
        <v>3002</v>
      </c>
      <c r="E3007" s="846" t="s">
        <v>4169</v>
      </c>
      <c r="F3007" s="846" t="s">
        <v>786</v>
      </c>
      <c r="G3007" s="846" t="s">
        <v>106</v>
      </c>
      <c r="H3007" s="846" t="s">
        <v>479</v>
      </c>
      <c r="I3007" s="845">
        <v>12785</v>
      </c>
    </row>
    <row r="3008" spans="2:11" x14ac:dyDescent="0.2">
      <c r="B3008" s="72">
        <v>3003</v>
      </c>
      <c r="E3008" s="89" t="s">
        <v>2331</v>
      </c>
      <c r="F3008" s="89" t="s">
        <v>786</v>
      </c>
      <c r="G3008" s="89" t="s">
        <v>710</v>
      </c>
      <c r="H3008" s="89" t="s">
        <v>2531</v>
      </c>
      <c r="I3008" s="607">
        <v>13108</v>
      </c>
      <c r="J3008" s="105" t="s">
        <v>940</v>
      </c>
    </row>
    <row r="3009" spans="2:10" x14ac:dyDescent="0.2">
      <c r="B3009" s="72">
        <v>3004</v>
      </c>
      <c r="E3009" s="84" t="s">
        <v>219</v>
      </c>
      <c r="F3009" s="84" t="s">
        <v>786</v>
      </c>
      <c r="G3009" s="84" t="s">
        <v>3888</v>
      </c>
      <c r="H3009" s="84" t="s">
        <v>1533</v>
      </c>
      <c r="I3009" s="606">
        <v>13933</v>
      </c>
      <c r="J3009" s="105" t="s">
        <v>940</v>
      </c>
    </row>
    <row r="3010" spans="2:10" x14ac:dyDescent="0.2">
      <c r="B3010" s="72">
        <v>3005</v>
      </c>
      <c r="E3010" s="84" t="s">
        <v>220</v>
      </c>
      <c r="F3010" s="84" t="s">
        <v>493</v>
      </c>
      <c r="G3010" s="84" t="s">
        <v>94</v>
      </c>
      <c r="H3010" s="84" t="s">
        <v>1533</v>
      </c>
      <c r="I3010" s="606">
        <v>14873</v>
      </c>
      <c r="J3010" s="105" t="s">
        <v>940</v>
      </c>
    </row>
    <row r="3011" spans="2:10" x14ac:dyDescent="0.2">
      <c r="B3011" s="72">
        <v>3006</v>
      </c>
      <c r="E3011" s="84" t="s">
        <v>2749</v>
      </c>
      <c r="F3011" s="84" t="s">
        <v>493</v>
      </c>
      <c r="G3011" s="84" t="s">
        <v>3890</v>
      </c>
      <c r="H3011" s="84" t="s">
        <v>10</v>
      </c>
      <c r="I3011" s="606">
        <v>13942</v>
      </c>
      <c r="J3011" s="105" t="s">
        <v>939</v>
      </c>
    </row>
    <row r="3012" spans="2:10" x14ac:dyDescent="0.2">
      <c r="B3012" s="72">
        <v>3007</v>
      </c>
      <c r="E3012" s="84" t="s">
        <v>221</v>
      </c>
      <c r="F3012" s="84" t="s">
        <v>3624</v>
      </c>
      <c r="G3012" s="84" t="s">
        <v>515</v>
      </c>
      <c r="H3012" s="84" t="s">
        <v>1533</v>
      </c>
      <c r="I3012" s="606">
        <v>14764</v>
      </c>
      <c r="J3012" s="105" t="s">
        <v>940</v>
      </c>
    </row>
    <row r="3013" spans="2:10" x14ac:dyDescent="0.2">
      <c r="B3013" s="72">
        <v>3008</v>
      </c>
      <c r="E3013" s="84" t="s">
        <v>1906</v>
      </c>
      <c r="F3013" s="84" t="s">
        <v>914</v>
      </c>
      <c r="G3013" s="84" t="s">
        <v>702</v>
      </c>
      <c r="H3013" s="84" t="s">
        <v>1533</v>
      </c>
      <c r="I3013" s="606">
        <v>14552</v>
      </c>
      <c r="J3013" s="105" t="s">
        <v>940</v>
      </c>
    </row>
    <row r="3014" spans="2:10" x14ac:dyDescent="0.2">
      <c r="B3014" s="72">
        <v>3009</v>
      </c>
      <c r="D3014" s="75">
        <v>1</v>
      </c>
      <c r="E3014" s="112" t="s">
        <v>1906</v>
      </c>
      <c r="F3014" s="112" t="s">
        <v>786</v>
      </c>
      <c r="G3014" s="112" t="s">
        <v>106</v>
      </c>
      <c r="H3014" s="112" t="s">
        <v>479</v>
      </c>
      <c r="I3014" s="605">
        <v>13197</v>
      </c>
      <c r="J3014" s="105" t="s">
        <v>940</v>
      </c>
    </row>
    <row r="3015" spans="2:10" x14ac:dyDescent="0.2">
      <c r="B3015" s="72">
        <v>3010</v>
      </c>
      <c r="D3015" s="75"/>
      <c r="E3015" s="89" t="s">
        <v>1906</v>
      </c>
      <c r="F3015" s="89" t="s">
        <v>786</v>
      </c>
      <c r="G3015" s="89" t="s">
        <v>106</v>
      </c>
      <c r="H3015" s="89" t="s">
        <v>2535</v>
      </c>
      <c r="I3015" s="607">
        <v>13933</v>
      </c>
      <c r="J3015" s="105" t="s">
        <v>940</v>
      </c>
    </row>
    <row r="3016" spans="2:10" x14ac:dyDescent="0.2">
      <c r="B3016" s="72">
        <v>3011</v>
      </c>
      <c r="E3016" s="81" t="s">
        <v>1907</v>
      </c>
      <c r="F3016" s="81" t="s">
        <v>1908</v>
      </c>
      <c r="G3016" s="81" t="s">
        <v>1909</v>
      </c>
      <c r="H3016" s="81" t="s">
        <v>479</v>
      </c>
      <c r="I3016" s="611">
        <v>13141</v>
      </c>
      <c r="J3016" s="105" t="s">
        <v>1245</v>
      </c>
    </row>
    <row r="3017" spans="2:10" x14ac:dyDescent="0.2">
      <c r="B3017" s="72">
        <v>3012</v>
      </c>
      <c r="E3017" s="84" t="s">
        <v>2224</v>
      </c>
      <c r="F3017" s="84" t="s">
        <v>905</v>
      </c>
      <c r="G3017" s="84" t="s">
        <v>707</v>
      </c>
      <c r="H3017" s="645" t="s">
        <v>3046</v>
      </c>
      <c r="I3017" s="606">
        <v>13574</v>
      </c>
      <c r="J3017" s="105" t="s">
        <v>940</v>
      </c>
    </row>
    <row r="3018" spans="2:10" x14ac:dyDescent="0.2">
      <c r="B3018" s="72">
        <v>3013</v>
      </c>
      <c r="E3018" s="88" t="s">
        <v>1910</v>
      </c>
      <c r="F3018" s="88" t="s">
        <v>90</v>
      </c>
      <c r="G3018" s="88" t="s">
        <v>106</v>
      </c>
      <c r="H3018" s="88" t="s">
        <v>479</v>
      </c>
      <c r="I3018" s="608">
        <v>13140</v>
      </c>
      <c r="J3018" s="105" t="s">
        <v>940</v>
      </c>
    </row>
    <row r="3019" spans="2:10" x14ac:dyDescent="0.2">
      <c r="B3019" s="72">
        <v>3014</v>
      </c>
      <c r="E3019" s="84" t="s">
        <v>222</v>
      </c>
      <c r="F3019" s="84" t="s">
        <v>1143</v>
      </c>
      <c r="G3019" s="84" t="s">
        <v>490</v>
      </c>
      <c r="H3019" s="84" t="s">
        <v>1533</v>
      </c>
      <c r="I3019" s="606">
        <v>13880</v>
      </c>
      <c r="J3019" s="105" t="s">
        <v>940</v>
      </c>
    </row>
    <row r="3020" spans="2:10" x14ac:dyDescent="0.2">
      <c r="B3020" s="72">
        <v>3015</v>
      </c>
      <c r="E3020" s="84" t="s">
        <v>331</v>
      </c>
      <c r="F3020" s="84" t="s">
        <v>3294</v>
      </c>
      <c r="G3020" s="84" t="s">
        <v>3922</v>
      </c>
      <c r="H3020" s="84" t="s">
        <v>3047</v>
      </c>
      <c r="I3020" s="606">
        <v>14562</v>
      </c>
      <c r="J3020" s="105" t="s">
        <v>1245</v>
      </c>
    </row>
    <row r="3021" spans="2:10" x14ac:dyDescent="0.2">
      <c r="B3021" s="72">
        <v>3016</v>
      </c>
      <c r="E3021" s="84" t="s">
        <v>1746</v>
      </c>
      <c r="F3021" s="84" t="s">
        <v>3624</v>
      </c>
      <c r="G3021" s="84" t="s">
        <v>40</v>
      </c>
      <c r="H3021" s="84" t="s">
        <v>2770</v>
      </c>
      <c r="I3021" s="606">
        <v>14108</v>
      </c>
      <c r="J3021" s="105" t="s">
        <v>940</v>
      </c>
    </row>
    <row r="3022" spans="2:10" x14ac:dyDescent="0.2">
      <c r="B3022" s="72">
        <v>3017</v>
      </c>
      <c r="E3022" s="84" t="s">
        <v>1911</v>
      </c>
      <c r="F3022" s="84" t="s">
        <v>103</v>
      </c>
      <c r="G3022" s="84" t="s">
        <v>710</v>
      </c>
      <c r="H3022" s="84" t="s">
        <v>479</v>
      </c>
      <c r="I3022" s="606">
        <v>14392</v>
      </c>
      <c r="J3022" s="105" t="s">
        <v>939</v>
      </c>
    </row>
    <row r="3023" spans="2:10" x14ac:dyDescent="0.2">
      <c r="B3023" s="72">
        <v>3018</v>
      </c>
      <c r="E3023" s="87" t="s">
        <v>223</v>
      </c>
      <c r="F3023" s="87" t="s">
        <v>90</v>
      </c>
      <c r="G3023" s="87" t="s">
        <v>702</v>
      </c>
      <c r="H3023" s="87" t="s">
        <v>1533</v>
      </c>
      <c r="I3023" s="609">
        <v>13151</v>
      </c>
      <c r="J3023" s="105" t="s">
        <v>940</v>
      </c>
    </row>
    <row r="3024" spans="2:10" ht="13.5" thickBot="1" x14ac:dyDescent="0.25">
      <c r="B3024" s="72">
        <v>3019</v>
      </c>
      <c r="E3024" s="84" t="s">
        <v>223</v>
      </c>
      <c r="F3024" s="84" t="s">
        <v>786</v>
      </c>
      <c r="G3024" s="84" t="s">
        <v>710</v>
      </c>
      <c r="H3024" s="84" t="s">
        <v>3045</v>
      </c>
      <c r="I3024" s="606">
        <v>13316</v>
      </c>
      <c r="J3024" s="105" t="s">
        <v>1245</v>
      </c>
    </row>
    <row r="3025" spans="2:11" x14ac:dyDescent="0.2">
      <c r="B3025" s="72">
        <v>3020</v>
      </c>
      <c r="D3025" s="649">
        <v>1</v>
      </c>
      <c r="E3025" s="667" t="s">
        <v>224</v>
      </c>
      <c r="F3025" s="667" t="s">
        <v>920</v>
      </c>
      <c r="G3025" s="667" t="s">
        <v>3890</v>
      </c>
      <c r="H3025" s="112" t="s">
        <v>1533</v>
      </c>
      <c r="I3025" s="605">
        <v>14094</v>
      </c>
      <c r="J3025" s="105" t="s">
        <v>940</v>
      </c>
    </row>
    <row r="3026" spans="2:11" ht="13.5" thickBot="1" x14ac:dyDescent="0.25">
      <c r="B3026" s="72">
        <v>3021</v>
      </c>
      <c r="D3026" s="650"/>
      <c r="E3026" s="84" t="s">
        <v>224</v>
      </c>
      <c r="F3026" s="84" t="s">
        <v>920</v>
      </c>
      <c r="G3026" s="84" t="s">
        <v>3890</v>
      </c>
      <c r="H3026" s="84" t="s">
        <v>1469</v>
      </c>
      <c r="I3026" s="606">
        <v>14490</v>
      </c>
      <c r="J3026" s="105" t="s">
        <v>940</v>
      </c>
    </row>
    <row r="3027" spans="2:11" x14ac:dyDescent="0.2">
      <c r="B3027" s="72">
        <v>3022</v>
      </c>
      <c r="D3027" s="649">
        <v>1</v>
      </c>
      <c r="E3027" s="275" t="s">
        <v>1912</v>
      </c>
      <c r="F3027" s="275" t="s">
        <v>914</v>
      </c>
      <c r="G3027" s="275" t="s">
        <v>702</v>
      </c>
      <c r="H3027" s="275" t="s">
        <v>479</v>
      </c>
      <c r="I3027" s="642">
        <v>14553</v>
      </c>
      <c r="J3027" s="105" t="s">
        <v>940</v>
      </c>
    </row>
    <row r="3028" spans="2:11" ht="13.5" thickBot="1" x14ac:dyDescent="0.25">
      <c r="B3028" s="72">
        <v>3023</v>
      </c>
      <c r="D3028" s="650"/>
      <c r="E3028" s="84" t="s">
        <v>1912</v>
      </c>
      <c r="F3028" s="84" t="s">
        <v>914</v>
      </c>
      <c r="G3028" s="84" t="s">
        <v>702</v>
      </c>
      <c r="H3028" s="84" t="s">
        <v>178</v>
      </c>
      <c r="I3028" s="606">
        <v>14766</v>
      </c>
      <c r="J3028" s="105"/>
    </row>
    <row r="3029" spans="2:11" x14ac:dyDescent="0.2">
      <c r="B3029" s="72">
        <v>3024</v>
      </c>
      <c r="D3029" s="649">
        <v>1</v>
      </c>
      <c r="E3029" s="275" t="s">
        <v>1913</v>
      </c>
      <c r="F3029" s="275" t="s">
        <v>3705</v>
      </c>
      <c r="G3029" s="275" t="s">
        <v>1914</v>
      </c>
      <c r="H3029" s="275" t="s">
        <v>479</v>
      </c>
      <c r="I3029" s="642">
        <v>13928</v>
      </c>
      <c r="J3029" s="105" t="s">
        <v>940</v>
      </c>
    </row>
    <row r="3030" spans="2:11" ht="13.5" thickBot="1" x14ac:dyDescent="0.25">
      <c r="B3030" s="72">
        <v>3025</v>
      </c>
      <c r="D3030" s="650"/>
      <c r="E3030" s="84" t="s">
        <v>1913</v>
      </c>
      <c r="F3030" s="84" t="s">
        <v>3705</v>
      </c>
      <c r="G3030" s="84" t="s">
        <v>1914</v>
      </c>
      <c r="H3030" s="84" t="s">
        <v>3943</v>
      </c>
      <c r="I3030" s="606">
        <v>14766</v>
      </c>
      <c r="J3030" s="105"/>
    </row>
    <row r="3031" spans="2:11" x14ac:dyDescent="0.2">
      <c r="B3031" s="72">
        <v>3026</v>
      </c>
      <c r="D3031" s="649">
        <v>1</v>
      </c>
      <c r="E3031" s="275" t="s">
        <v>1915</v>
      </c>
      <c r="F3031" s="275" t="s">
        <v>3624</v>
      </c>
      <c r="G3031" s="275" t="s">
        <v>94</v>
      </c>
      <c r="H3031" s="275" t="s">
        <v>2772</v>
      </c>
      <c r="I3031" s="642">
        <v>13116</v>
      </c>
      <c r="J3031" s="105" t="s">
        <v>940</v>
      </c>
    </row>
    <row r="3032" spans="2:11" ht="13.5" thickBot="1" x14ac:dyDescent="0.25">
      <c r="B3032" s="72">
        <v>3027</v>
      </c>
      <c r="D3032" s="650"/>
      <c r="E3032" s="84" t="s">
        <v>1915</v>
      </c>
      <c r="F3032" s="84" t="s">
        <v>3624</v>
      </c>
      <c r="G3032" s="84" t="s">
        <v>94</v>
      </c>
      <c r="H3032" s="84" t="s">
        <v>178</v>
      </c>
      <c r="I3032" s="606">
        <v>14766</v>
      </c>
      <c r="J3032" s="105"/>
    </row>
    <row r="3033" spans="2:11" x14ac:dyDescent="0.2">
      <c r="B3033" s="72">
        <v>3028</v>
      </c>
      <c r="E3033" s="84" t="s">
        <v>1915</v>
      </c>
      <c r="F3033" s="84" t="s">
        <v>786</v>
      </c>
      <c r="G3033" s="84" t="s">
        <v>702</v>
      </c>
      <c r="H3033" s="84" t="s">
        <v>479</v>
      </c>
      <c r="I3033" s="606">
        <v>14108</v>
      </c>
      <c r="J3033" s="105" t="s">
        <v>940</v>
      </c>
      <c r="K3033" s="48" t="s">
        <v>1</v>
      </c>
    </row>
    <row r="3034" spans="2:11" x14ac:dyDescent="0.2">
      <c r="B3034" s="72">
        <v>3029</v>
      </c>
      <c r="E3034" s="87" t="s">
        <v>225</v>
      </c>
      <c r="F3034" s="87" t="s">
        <v>905</v>
      </c>
      <c r="G3034" s="87" t="s">
        <v>906</v>
      </c>
      <c r="H3034" s="87" t="s">
        <v>1533</v>
      </c>
      <c r="I3034" s="609">
        <v>13111</v>
      </c>
      <c r="J3034" s="105" t="s">
        <v>940</v>
      </c>
    </row>
    <row r="3035" spans="2:11" x14ac:dyDescent="0.2">
      <c r="B3035" s="72">
        <v>3030</v>
      </c>
      <c r="D3035" s="75">
        <v>1</v>
      </c>
      <c r="E3035" s="112" t="s">
        <v>352</v>
      </c>
      <c r="F3035" s="112" t="s">
        <v>905</v>
      </c>
      <c r="G3035" s="112" t="s">
        <v>91</v>
      </c>
      <c r="H3035" s="112" t="s">
        <v>2531</v>
      </c>
      <c r="I3035" s="605">
        <v>13108</v>
      </c>
      <c r="J3035" s="105" t="s">
        <v>940</v>
      </c>
    </row>
    <row r="3036" spans="2:11" x14ac:dyDescent="0.2">
      <c r="B3036" s="72">
        <v>3031</v>
      </c>
      <c r="D3036" s="75">
        <v>1</v>
      </c>
      <c r="E3036" s="275" t="s">
        <v>352</v>
      </c>
      <c r="F3036" s="275" t="s">
        <v>905</v>
      </c>
      <c r="G3036" s="275" t="s">
        <v>91</v>
      </c>
      <c r="H3036" s="275" t="s">
        <v>2782</v>
      </c>
      <c r="I3036" s="642">
        <v>13933</v>
      </c>
      <c r="J3036" s="105" t="s">
        <v>1706</v>
      </c>
    </row>
    <row r="3037" spans="2:11" x14ac:dyDescent="0.2">
      <c r="B3037" s="72">
        <v>3032</v>
      </c>
      <c r="D3037" s="75"/>
      <c r="E3037" s="87" t="s">
        <v>352</v>
      </c>
      <c r="F3037" s="87" t="s">
        <v>905</v>
      </c>
      <c r="G3037" s="87" t="s">
        <v>91</v>
      </c>
      <c r="H3037" s="87" t="s">
        <v>2669</v>
      </c>
      <c r="I3037" s="609">
        <v>14766</v>
      </c>
      <c r="J3037" s="105"/>
    </row>
    <row r="3038" spans="2:11" x14ac:dyDescent="0.2">
      <c r="B3038" s="72">
        <v>3033</v>
      </c>
      <c r="E3038" s="84" t="s">
        <v>1943</v>
      </c>
      <c r="F3038" s="84" t="s">
        <v>3306</v>
      </c>
      <c r="G3038" s="84" t="s">
        <v>3904</v>
      </c>
      <c r="H3038" s="84" t="s">
        <v>3047</v>
      </c>
      <c r="I3038" s="606">
        <v>14108</v>
      </c>
      <c r="J3038" s="105" t="s">
        <v>940</v>
      </c>
      <c r="K3038" s="48" t="s">
        <v>1</v>
      </c>
    </row>
    <row r="3039" spans="2:11" x14ac:dyDescent="0.2">
      <c r="B3039" s="72">
        <v>3034</v>
      </c>
      <c r="E3039" s="87" t="s">
        <v>2332</v>
      </c>
      <c r="F3039" s="87" t="s">
        <v>2702</v>
      </c>
      <c r="G3039" s="87" t="s">
        <v>1491</v>
      </c>
      <c r="H3039" s="87" t="s">
        <v>2531</v>
      </c>
      <c r="I3039" s="609">
        <v>13108</v>
      </c>
      <c r="J3039" s="105" t="s">
        <v>940</v>
      </c>
    </row>
    <row r="3040" spans="2:11" x14ac:dyDescent="0.2">
      <c r="B3040" s="72">
        <v>3035</v>
      </c>
      <c r="E3040" s="88" t="s">
        <v>2584</v>
      </c>
      <c r="F3040" s="88" t="s">
        <v>3168</v>
      </c>
      <c r="G3040" s="88" t="s">
        <v>1872</v>
      </c>
      <c r="H3040" s="88" t="s">
        <v>2772</v>
      </c>
      <c r="I3040" s="608">
        <v>13480</v>
      </c>
      <c r="J3040" s="105" t="s">
        <v>940</v>
      </c>
      <c r="K3040" s="72" t="s">
        <v>1689</v>
      </c>
    </row>
    <row r="3041" spans="2:10" x14ac:dyDescent="0.2">
      <c r="B3041" s="72">
        <v>3036</v>
      </c>
      <c r="D3041" s="75">
        <v>1</v>
      </c>
      <c r="E3041" s="275" t="s">
        <v>672</v>
      </c>
      <c r="F3041" s="275" t="s">
        <v>2718</v>
      </c>
      <c r="G3041" s="275" t="s">
        <v>702</v>
      </c>
      <c r="H3041" s="275" t="s">
        <v>479</v>
      </c>
      <c r="I3041" s="642">
        <v>13928</v>
      </c>
      <c r="J3041" s="105" t="s">
        <v>940</v>
      </c>
    </row>
    <row r="3042" spans="2:10" x14ac:dyDescent="0.2">
      <c r="B3042" s="72">
        <v>3037</v>
      </c>
      <c r="D3042" s="75"/>
      <c r="E3042" s="84" t="s">
        <v>672</v>
      </c>
      <c r="F3042" s="84" t="s">
        <v>2718</v>
      </c>
      <c r="G3042" s="84" t="s">
        <v>702</v>
      </c>
      <c r="H3042" s="84" t="s">
        <v>3943</v>
      </c>
      <c r="I3042" s="606">
        <v>14766</v>
      </c>
      <c r="J3042" s="105"/>
    </row>
    <row r="3043" spans="2:10" x14ac:dyDescent="0.2">
      <c r="B3043" s="72">
        <v>3038</v>
      </c>
      <c r="E3043" s="87" t="s">
        <v>672</v>
      </c>
      <c r="F3043" s="87" t="s">
        <v>3145</v>
      </c>
      <c r="G3043" s="87" t="s">
        <v>106</v>
      </c>
      <c r="H3043" s="87" t="s">
        <v>2535</v>
      </c>
      <c r="I3043" s="609">
        <v>13108</v>
      </c>
      <c r="J3043" s="105" t="s">
        <v>940</v>
      </c>
    </row>
    <row r="3044" spans="2:10" x14ac:dyDescent="0.2">
      <c r="B3044" s="72">
        <v>3039</v>
      </c>
      <c r="E3044" s="84" t="s">
        <v>226</v>
      </c>
      <c r="F3044" s="84" t="s">
        <v>3624</v>
      </c>
      <c r="G3044" s="84" t="s">
        <v>227</v>
      </c>
      <c r="H3044" s="84" t="s">
        <v>1533</v>
      </c>
      <c r="I3044" s="606">
        <v>14781</v>
      </c>
      <c r="J3044" s="105" t="s">
        <v>940</v>
      </c>
    </row>
    <row r="3045" spans="2:10" x14ac:dyDescent="0.2">
      <c r="B3045" s="72">
        <v>3040</v>
      </c>
      <c r="E3045" s="87" t="s">
        <v>228</v>
      </c>
      <c r="F3045" s="87" t="s">
        <v>229</v>
      </c>
      <c r="G3045" s="87" t="s">
        <v>3240</v>
      </c>
      <c r="H3045" s="87" t="s">
        <v>1533</v>
      </c>
      <c r="I3045" s="609">
        <v>13151</v>
      </c>
      <c r="J3045" s="105" t="s">
        <v>940</v>
      </c>
    </row>
    <row r="3046" spans="2:10" x14ac:dyDescent="0.2">
      <c r="B3046" s="72">
        <v>3041</v>
      </c>
      <c r="E3046" s="343" t="s">
        <v>2507</v>
      </c>
      <c r="F3046" s="343" t="s">
        <v>3624</v>
      </c>
      <c r="G3046" s="343" t="s">
        <v>707</v>
      </c>
      <c r="H3046" s="343" t="s">
        <v>3045</v>
      </c>
      <c r="I3046" s="493">
        <v>14352</v>
      </c>
      <c r="J3046" s="105" t="s">
        <v>940</v>
      </c>
    </row>
    <row r="3047" spans="2:10" x14ac:dyDescent="0.2">
      <c r="B3047" s="72">
        <v>3042</v>
      </c>
      <c r="E3047" s="84" t="s">
        <v>2225</v>
      </c>
      <c r="F3047" s="84" t="s">
        <v>709</v>
      </c>
      <c r="G3047" s="84" t="s">
        <v>91</v>
      </c>
      <c r="H3047" s="645" t="s">
        <v>3046</v>
      </c>
      <c r="I3047" s="606">
        <v>14727</v>
      </c>
      <c r="J3047" s="105" t="s">
        <v>940</v>
      </c>
    </row>
    <row r="3048" spans="2:10" x14ac:dyDescent="0.2">
      <c r="B3048" s="72">
        <v>3043</v>
      </c>
      <c r="E3048" s="84" t="s">
        <v>230</v>
      </c>
      <c r="F3048" s="84" t="s">
        <v>709</v>
      </c>
      <c r="G3048" s="84" t="s">
        <v>906</v>
      </c>
      <c r="H3048" s="84" t="s">
        <v>1533</v>
      </c>
      <c r="I3048" s="606">
        <v>14453</v>
      </c>
      <c r="J3048" s="105" t="s">
        <v>939</v>
      </c>
    </row>
    <row r="3049" spans="2:10" x14ac:dyDescent="0.2">
      <c r="B3049" s="72">
        <v>3044</v>
      </c>
      <c r="D3049" s="75">
        <v>1</v>
      </c>
      <c r="E3049" s="112" t="s">
        <v>2226</v>
      </c>
      <c r="F3049" s="112" t="s">
        <v>96</v>
      </c>
      <c r="G3049" s="112" t="s">
        <v>1772</v>
      </c>
      <c r="H3049" s="657" t="s">
        <v>3046</v>
      </c>
      <c r="I3049" s="605">
        <v>13232</v>
      </c>
      <c r="J3049" s="105" t="s">
        <v>940</v>
      </c>
    </row>
    <row r="3050" spans="2:10" x14ac:dyDescent="0.2">
      <c r="B3050" s="72">
        <v>3045</v>
      </c>
      <c r="D3050" s="75"/>
      <c r="E3050" s="84" t="s">
        <v>2226</v>
      </c>
      <c r="F3050" s="84" t="s">
        <v>96</v>
      </c>
      <c r="G3050" s="84" t="s">
        <v>1772</v>
      </c>
      <c r="H3050" s="84" t="s">
        <v>2773</v>
      </c>
      <c r="I3050" s="606">
        <v>14822</v>
      </c>
      <c r="J3050" s="105" t="s">
        <v>939</v>
      </c>
    </row>
    <row r="3051" spans="2:10" x14ac:dyDescent="0.2">
      <c r="B3051" s="72">
        <v>3046</v>
      </c>
      <c r="E3051" s="87" t="s">
        <v>673</v>
      </c>
      <c r="F3051" s="87" t="s">
        <v>3624</v>
      </c>
      <c r="G3051" s="87" t="s">
        <v>1643</v>
      </c>
      <c r="H3051" s="87" t="s">
        <v>479</v>
      </c>
      <c r="I3051" s="609">
        <v>13141</v>
      </c>
      <c r="J3051" s="105" t="s">
        <v>1245</v>
      </c>
    </row>
    <row r="3052" spans="2:10" x14ac:dyDescent="0.2">
      <c r="B3052" s="72">
        <v>3047</v>
      </c>
      <c r="E3052" s="87" t="s">
        <v>3029</v>
      </c>
      <c r="F3052" s="87" t="s">
        <v>3624</v>
      </c>
      <c r="G3052" s="87" t="s">
        <v>2170</v>
      </c>
      <c r="H3052" s="87" t="s">
        <v>3031</v>
      </c>
      <c r="I3052" s="609">
        <v>13108</v>
      </c>
      <c r="J3052" s="105" t="s">
        <v>940</v>
      </c>
    </row>
    <row r="3053" spans="2:10" ht="13.5" thickBot="1" x14ac:dyDescent="0.25">
      <c r="B3053" s="72">
        <v>3048</v>
      </c>
      <c r="E3053" s="84" t="s">
        <v>231</v>
      </c>
      <c r="F3053" s="84" t="s">
        <v>709</v>
      </c>
      <c r="G3053" s="84" t="s">
        <v>106</v>
      </c>
      <c r="H3053" s="645" t="s">
        <v>3046</v>
      </c>
      <c r="I3053" s="606">
        <v>14108</v>
      </c>
      <c r="J3053" s="105" t="s">
        <v>940</v>
      </c>
    </row>
    <row r="3054" spans="2:10" x14ac:dyDescent="0.2">
      <c r="B3054" s="72">
        <v>3049</v>
      </c>
      <c r="D3054" s="649">
        <v>1</v>
      </c>
      <c r="E3054" s="226" t="s">
        <v>231</v>
      </c>
      <c r="F3054" s="226" t="s">
        <v>701</v>
      </c>
      <c r="G3054" s="226" t="s">
        <v>3631</v>
      </c>
      <c r="H3054" s="112" t="s">
        <v>3045</v>
      </c>
      <c r="I3054" s="605">
        <v>13301</v>
      </c>
      <c r="J3054" s="105" t="s">
        <v>940</v>
      </c>
    </row>
    <row r="3055" spans="2:10" ht="13.5" thickBot="1" x14ac:dyDescent="0.25">
      <c r="B3055" s="72">
        <v>3050</v>
      </c>
      <c r="D3055" s="650"/>
      <c r="E3055" s="84" t="s">
        <v>231</v>
      </c>
      <c r="F3055" s="84" t="s">
        <v>701</v>
      </c>
      <c r="G3055" s="84" t="s">
        <v>3631</v>
      </c>
      <c r="H3055" s="84" t="s">
        <v>1533</v>
      </c>
      <c r="I3055" s="606">
        <v>14252</v>
      </c>
      <c r="J3055" s="105" t="s">
        <v>939</v>
      </c>
    </row>
    <row r="3056" spans="2:10" x14ac:dyDescent="0.2">
      <c r="B3056" s="72">
        <v>3051</v>
      </c>
      <c r="D3056" s="649">
        <v>1</v>
      </c>
      <c r="E3056" s="667" t="s">
        <v>2027</v>
      </c>
      <c r="F3056" s="667" t="s">
        <v>3705</v>
      </c>
      <c r="G3056" s="667" t="s">
        <v>2542</v>
      </c>
      <c r="H3056" s="112" t="s">
        <v>1533</v>
      </c>
      <c r="I3056" s="605">
        <v>14490</v>
      </c>
      <c r="J3056" s="105" t="s">
        <v>940</v>
      </c>
    </row>
    <row r="3057" spans="2:10" ht="13.5" thickBot="1" x14ac:dyDescent="0.25">
      <c r="B3057" s="72">
        <v>3052</v>
      </c>
      <c r="D3057" s="650"/>
      <c r="E3057" s="84" t="s">
        <v>2027</v>
      </c>
      <c r="F3057" s="84" t="s">
        <v>3705</v>
      </c>
      <c r="G3057" s="84" t="s">
        <v>2542</v>
      </c>
      <c r="H3057" s="84" t="s">
        <v>1469</v>
      </c>
      <c r="I3057" s="606">
        <v>14814</v>
      </c>
      <c r="J3057" s="105" t="s">
        <v>940</v>
      </c>
    </row>
    <row r="3058" spans="2:10" x14ac:dyDescent="0.2">
      <c r="B3058" s="72">
        <v>3053</v>
      </c>
      <c r="E3058" s="89" t="s">
        <v>674</v>
      </c>
      <c r="F3058" s="89" t="s">
        <v>3633</v>
      </c>
      <c r="G3058" s="89" t="s">
        <v>91</v>
      </c>
      <c r="H3058" s="89" t="s">
        <v>479</v>
      </c>
      <c r="I3058" s="607">
        <v>13114</v>
      </c>
      <c r="J3058" s="105" t="s">
        <v>940</v>
      </c>
    </row>
    <row r="3059" spans="2:10" x14ac:dyDescent="0.2">
      <c r="B3059" s="72">
        <v>3054</v>
      </c>
      <c r="D3059" s="75">
        <v>1</v>
      </c>
      <c r="E3059" s="112" t="s">
        <v>674</v>
      </c>
      <c r="F3059" s="112" t="s">
        <v>3625</v>
      </c>
      <c r="G3059" s="112" t="s">
        <v>3636</v>
      </c>
      <c r="H3059" s="112" t="s">
        <v>2535</v>
      </c>
      <c r="I3059" s="605">
        <v>13108</v>
      </c>
      <c r="J3059" s="105" t="s">
        <v>940</v>
      </c>
    </row>
    <row r="3060" spans="2:10" x14ac:dyDescent="0.2">
      <c r="B3060" s="72">
        <v>3055</v>
      </c>
      <c r="D3060" s="75">
        <v>1</v>
      </c>
      <c r="E3060" s="275" t="s">
        <v>674</v>
      </c>
      <c r="F3060" s="275" t="s">
        <v>3625</v>
      </c>
      <c r="G3060" s="275" t="s">
        <v>3636</v>
      </c>
      <c r="H3060" s="275" t="s">
        <v>2531</v>
      </c>
      <c r="I3060" s="642">
        <v>14553</v>
      </c>
      <c r="J3060" s="105" t="s">
        <v>940</v>
      </c>
    </row>
    <row r="3061" spans="2:10" x14ac:dyDescent="0.2">
      <c r="B3061" s="72">
        <v>3056</v>
      </c>
      <c r="D3061" s="75"/>
      <c r="E3061" s="84" t="s">
        <v>674</v>
      </c>
      <c r="F3061" s="84" t="s">
        <v>3625</v>
      </c>
      <c r="G3061" s="84" t="s">
        <v>3636</v>
      </c>
      <c r="H3061" s="84" t="s">
        <v>2670</v>
      </c>
      <c r="I3061" s="606">
        <v>14766</v>
      </c>
      <c r="J3061" s="105"/>
    </row>
    <row r="3062" spans="2:10" x14ac:dyDescent="0.2">
      <c r="B3062" s="72">
        <v>3057</v>
      </c>
      <c r="E3062" s="87" t="s">
        <v>745</v>
      </c>
      <c r="F3062" s="87" t="s">
        <v>701</v>
      </c>
      <c r="G3062" s="87" t="s">
        <v>242</v>
      </c>
      <c r="H3062" s="87" t="s">
        <v>2535</v>
      </c>
      <c r="I3062" s="609">
        <v>13527</v>
      </c>
      <c r="J3062" s="105" t="s">
        <v>940</v>
      </c>
    </row>
    <row r="3063" spans="2:10" x14ac:dyDescent="0.2">
      <c r="B3063" s="72">
        <v>3058</v>
      </c>
      <c r="E3063" s="84" t="s">
        <v>2404</v>
      </c>
      <c r="F3063" s="84" t="s">
        <v>786</v>
      </c>
      <c r="G3063" s="84" t="s">
        <v>106</v>
      </c>
      <c r="H3063" s="84" t="s">
        <v>3942</v>
      </c>
      <c r="I3063" s="606">
        <v>14722</v>
      </c>
      <c r="J3063" s="105" t="s">
        <v>939</v>
      </c>
    </row>
    <row r="3064" spans="2:10" x14ac:dyDescent="0.2">
      <c r="B3064" s="72">
        <v>3059</v>
      </c>
      <c r="E3064" s="84" t="s">
        <v>2028</v>
      </c>
      <c r="F3064" s="84" t="s">
        <v>3158</v>
      </c>
      <c r="G3064" s="84" t="s">
        <v>4001</v>
      </c>
      <c r="H3064" s="84" t="s">
        <v>1533</v>
      </c>
      <c r="I3064" s="606">
        <v>14873</v>
      </c>
      <c r="J3064" s="105" t="s">
        <v>940</v>
      </c>
    </row>
    <row r="3065" spans="2:10" x14ac:dyDescent="0.2">
      <c r="B3065" s="72">
        <v>3060</v>
      </c>
      <c r="E3065" s="84" t="s">
        <v>2509</v>
      </c>
      <c r="F3065" s="84" t="s">
        <v>2627</v>
      </c>
      <c r="G3065" s="84" t="s">
        <v>94</v>
      </c>
      <c r="H3065" s="84" t="s">
        <v>3045</v>
      </c>
      <c r="I3065" s="606">
        <v>14675</v>
      </c>
      <c r="J3065" s="105" t="s">
        <v>940</v>
      </c>
    </row>
    <row r="3066" spans="2:10" x14ac:dyDescent="0.2">
      <c r="B3066" s="72">
        <v>3061</v>
      </c>
      <c r="E3066" s="84" t="s">
        <v>2750</v>
      </c>
      <c r="F3066" s="84" t="s">
        <v>786</v>
      </c>
      <c r="G3066" s="84" t="s">
        <v>106</v>
      </c>
      <c r="H3066" s="84" t="s">
        <v>10</v>
      </c>
      <c r="I3066" s="606">
        <v>14710</v>
      </c>
      <c r="J3066" s="105" t="s">
        <v>939</v>
      </c>
    </row>
    <row r="3067" spans="2:10" x14ac:dyDescent="0.2">
      <c r="B3067" s="72">
        <v>3062</v>
      </c>
      <c r="E3067" s="87" t="s">
        <v>675</v>
      </c>
      <c r="F3067" s="87" t="s">
        <v>698</v>
      </c>
      <c r="G3067" s="87" t="s">
        <v>94</v>
      </c>
      <c r="H3067" s="87" t="s">
        <v>479</v>
      </c>
      <c r="I3067" s="609">
        <v>13114</v>
      </c>
      <c r="J3067" s="105" t="s">
        <v>940</v>
      </c>
    </row>
    <row r="3068" spans="2:10" x14ac:dyDescent="0.2">
      <c r="B3068" s="72">
        <v>3063</v>
      </c>
      <c r="E3068" s="84" t="s">
        <v>2510</v>
      </c>
      <c r="F3068" s="84" t="s">
        <v>2548</v>
      </c>
      <c r="G3068" s="84" t="s">
        <v>707</v>
      </c>
      <c r="H3068" s="84" t="s">
        <v>3045</v>
      </c>
      <c r="I3068" s="606">
        <v>14727</v>
      </c>
      <c r="J3068" s="105" t="s">
        <v>940</v>
      </c>
    </row>
    <row r="3069" spans="2:10" x14ac:dyDescent="0.2">
      <c r="B3069" s="72">
        <v>3064</v>
      </c>
      <c r="E3069" s="84" t="s">
        <v>2029</v>
      </c>
      <c r="F3069" s="84" t="s">
        <v>3624</v>
      </c>
      <c r="G3069" s="84" t="s">
        <v>710</v>
      </c>
      <c r="H3069" s="84" t="s">
        <v>1533</v>
      </c>
      <c r="I3069" s="606">
        <v>14641</v>
      </c>
      <c r="J3069" s="105" t="s">
        <v>940</v>
      </c>
    </row>
    <row r="3070" spans="2:10" x14ac:dyDescent="0.2">
      <c r="B3070" s="72">
        <v>3065</v>
      </c>
      <c r="E3070" s="84" t="s">
        <v>2405</v>
      </c>
      <c r="F3070" s="84" t="s">
        <v>786</v>
      </c>
      <c r="G3070" s="84" t="s">
        <v>106</v>
      </c>
      <c r="H3070" s="84" t="s">
        <v>3942</v>
      </c>
      <c r="I3070" s="606">
        <v>14727</v>
      </c>
      <c r="J3070" s="105" t="s">
        <v>940</v>
      </c>
    </row>
    <row r="3071" spans="2:10" x14ac:dyDescent="0.2">
      <c r="B3071" s="72">
        <v>3066</v>
      </c>
      <c r="E3071" s="343" t="s">
        <v>2030</v>
      </c>
      <c r="F3071" s="343" t="s">
        <v>3624</v>
      </c>
      <c r="G3071" s="343" t="s">
        <v>787</v>
      </c>
      <c r="H3071" s="343" t="s">
        <v>1533</v>
      </c>
      <c r="I3071" s="493">
        <v>13151</v>
      </c>
      <c r="J3071" s="105" t="s">
        <v>940</v>
      </c>
    </row>
    <row r="3072" spans="2:10" x14ac:dyDescent="0.2">
      <c r="B3072" s="72">
        <v>3067</v>
      </c>
      <c r="E3072" s="84" t="s">
        <v>676</v>
      </c>
      <c r="F3072" s="84" t="s">
        <v>506</v>
      </c>
      <c r="G3072" s="84" t="s">
        <v>3913</v>
      </c>
      <c r="H3072" s="84" t="s">
        <v>8</v>
      </c>
      <c r="I3072" s="606">
        <v>14343</v>
      </c>
      <c r="J3072" s="105" t="s">
        <v>939</v>
      </c>
    </row>
    <row r="3073" spans="2:10" x14ac:dyDescent="0.2">
      <c r="B3073" s="72">
        <v>3068</v>
      </c>
      <c r="E3073" s="87" t="s">
        <v>676</v>
      </c>
      <c r="F3073" s="87" t="s">
        <v>701</v>
      </c>
      <c r="G3073" s="87" t="s">
        <v>3575</v>
      </c>
      <c r="H3073" s="87" t="s">
        <v>479</v>
      </c>
      <c r="I3073" s="609">
        <v>14404</v>
      </c>
      <c r="J3073" s="105" t="s">
        <v>1245</v>
      </c>
    </row>
    <row r="3074" spans="2:10" x14ac:dyDescent="0.2">
      <c r="B3074" s="72">
        <v>3069</v>
      </c>
      <c r="E3074" s="84" t="s">
        <v>2511</v>
      </c>
      <c r="F3074" s="84" t="s">
        <v>786</v>
      </c>
      <c r="G3074" s="84" t="s">
        <v>702</v>
      </c>
      <c r="H3074" s="84" t="s">
        <v>3045</v>
      </c>
      <c r="I3074" s="606">
        <v>14703</v>
      </c>
      <c r="J3074" s="105" t="s">
        <v>940</v>
      </c>
    </row>
    <row r="3075" spans="2:10" x14ac:dyDescent="0.2">
      <c r="B3075" s="72">
        <v>3070</v>
      </c>
      <c r="D3075" s="75">
        <v>1</v>
      </c>
      <c r="E3075" s="275" t="s">
        <v>746</v>
      </c>
      <c r="F3075" s="275" t="s">
        <v>96</v>
      </c>
      <c r="G3075" s="275" t="s">
        <v>106</v>
      </c>
      <c r="H3075" s="275" t="s">
        <v>2535</v>
      </c>
      <c r="I3075" s="642">
        <v>13114</v>
      </c>
      <c r="J3075" s="105" t="s">
        <v>940</v>
      </c>
    </row>
    <row r="3076" spans="2:10" x14ac:dyDescent="0.2">
      <c r="B3076" s="72">
        <v>3071</v>
      </c>
      <c r="D3076" s="75"/>
      <c r="E3076" s="84" t="s">
        <v>746</v>
      </c>
      <c r="F3076" s="84" t="s">
        <v>96</v>
      </c>
      <c r="G3076" s="84" t="s">
        <v>106</v>
      </c>
      <c r="H3076" s="84" t="s">
        <v>2670</v>
      </c>
      <c r="I3076" s="606">
        <v>14766</v>
      </c>
      <c r="J3076" s="105"/>
    </row>
    <row r="3077" spans="2:10" x14ac:dyDescent="0.2">
      <c r="B3077" s="72">
        <v>3072</v>
      </c>
      <c r="E3077" s="87" t="s">
        <v>1944</v>
      </c>
      <c r="F3077" s="87" t="s">
        <v>709</v>
      </c>
      <c r="G3077" s="87" t="s">
        <v>2247</v>
      </c>
      <c r="H3077" s="87" t="s">
        <v>3047</v>
      </c>
      <c r="I3077" s="609">
        <v>13146</v>
      </c>
      <c r="J3077" s="105" t="s">
        <v>940</v>
      </c>
    </row>
    <row r="3078" spans="2:10" x14ac:dyDescent="0.2">
      <c r="B3078" s="72">
        <v>3073</v>
      </c>
      <c r="E3078" s="84" t="s">
        <v>677</v>
      </c>
      <c r="F3078" s="84" t="s">
        <v>103</v>
      </c>
      <c r="G3078" s="84" t="s">
        <v>702</v>
      </c>
      <c r="H3078" s="84" t="s">
        <v>479</v>
      </c>
      <c r="I3078" s="606">
        <v>14382</v>
      </c>
      <c r="J3078" s="105" t="s">
        <v>940</v>
      </c>
    </row>
    <row r="3079" spans="2:10" x14ac:dyDescent="0.2">
      <c r="B3079" s="72">
        <v>3074</v>
      </c>
      <c r="E3079" s="836" t="s">
        <v>1945</v>
      </c>
      <c r="F3079" s="836" t="s">
        <v>905</v>
      </c>
      <c r="G3079" s="836" t="s">
        <v>515</v>
      </c>
      <c r="H3079" s="836" t="s">
        <v>3047</v>
      </c>
      <c r="I3079" s="838">
        <v>13197</v>
      </c>
      <c r="J3079" s="105" t="s">
        <v>940</v>
      </c>
    </row>
    <row r="3080" spans="2:10" x14ac:dyDescent="0.2">
      <c r="B3080" s="72">
        <v>3075</v>
      </c>
      <c r="E3080" s="87" t="s">
        <v>678</v>
      </c>
      <c r="F3080" s="87" t="s">
        <v>96</v>
      </c>
      <c r="G3080" s="87" t="s">
        <v>679</v>
      </c>
      <c r="H3080" s="87" t="s">
        <v>479</v>
      </c>
      <c r="I3080" s="609">
        <v>13222</v>
      </c>
      <c r="J3080" s="105" t="s">
        <v>940</v>
      </c>
    </row>
    <row r="3081" spans="2:10" x14ac:dyDescent="0.2">
      <c r="B3081" s="72">
        <v>3076</v>
      </c>
      <c r="E3081" s="343" t="s">
        <v>678</v>
      </c>
      <c r="F3081" s="343" t="s">
        <v>96</v>
      </c>
      <c r="G3081" s="343" t="s">
        <v>106</v>
      </c>
      <c r="H3081" s="343" t="s">
        <v>1469</v>
      </c>
      <c r="I3081" s="493">
        <v>13151</v>
      </c>
      <c r="J3081" s="105" t="s">
        <v>940</v>
      </c>
    </row>
    <row r="3082" spans="2:10" x14ac:dyDescent="0.2">
      <c r="B3082" s="72">
        <v>3077</v>
      </c>
      <c r="E3082" s="84" t="s">
        <v>678</v>
      </c>
      <c r="F3082" s="84" t="s">
        <v>3705</v>
      </c>
      <c r="G3082" s="84" t="s">
        <v>106</v>
      </c>
      <c r="H3082" s="84" t="s">
        <v>2770</v>
      </c>
      <c r="I3082" s="606">
        <v>14894</v>
      </c>
      <c r="J3082" s="105" t="s">
        <v>940</v>
      </c>
    </row>
    <row r="3083" spans="2:10" x14ac:dyDescent="0.2">
      <c r="B3083" s="72">
        <v>3078</v>
      </c>
      <c r="E3083" s="84" t="s">
        <v>2031</v>
      </c>
      <c r="F3083" s="84" t="s">
        <v>905</v>
      </c>
      <c r="G3083" s="84" t="s">
        <v>702</v>
      </c>
      <c r="H3083" s="84" t="s">
        <v>1533</v>
      </c>
      <c r="I3083" s="606">
        <v>14781</v>
      </c>
      <c r="J3083" s="105" t="s">
        <v>940</v>
      </c>
    </row>
    <row r="3084" spans="2:10" x14ac:dyDescent="0.2">
      <c r="B3084" s="72">
        <v>3079</v>
      </c>
      <c r="D3084" s="75">
        <v>1</v>
      </c>
      <c r="E3084" s="275" t="s">
        <v>680</v>
      </c>
      <c r="F3084" s="275" t="s">
        <v>3630</v>
      </c>
      <c r="G3084" s="275" t="s">
        <v>94</v>
      </c>
      <c r="H3084" s="275" t="s">
        <v>479</v>
      </c>
      <c r="I3084" s="642">
        <v>14304</v>
      </c>
      <c r="J3084" s="105" t="s">
        <v>940</v>
      </c>
    </row>
    <row r="3085" spans="2:10" x14ac:dyDescent="0.2">
      <c r="B3085" s="72">
        <v>3080</v>
      </c>
      <c r="D3085" s="75"/>
      <c r="E3085" s="84" t="s">
        <v>680</v>
      </c>
      <c r="F3085" s="84" t="s">
        <v>3630</v>
      </c>
      <c r="G3085" s="84" t="s">
        <v>94</v>
      </c>
      <c r="H3085" s="84" t="s">
        <v>3943</v>
      </c>
      <c r="I3085" s="606">
        <v>14766</v>
      </c>
      <c r="J3085" s="105"/>
    </row>
    <row r="3086" spans="2:10" ht="13.5" thickBot="1" x14ac:dyDescent="0.25">
      <c r="B3086" s="72">
        <v>3081</v>
      </c>
      <c r="E3086" s="836" t="s">
        <v>2227</v>
      </c>
      <c r="F3086" s="836" t="s">
        <v>701</v>
      </c>
      <c r="G3086" s="836" t="s">
        <v>106</v>
      </c>
      <c r="H3086" s="925" t="s">
        <v>3046</v>
      </c>
      <c r="I3086" s="838">
        <v>14703</v>
      </c>
      <c r="J3086" s="105" t="s">
        <v>940</v>
      </c>
    </row>
    <row r="3087" spans="2:10" x14ac:dyDescent="0.2">
      <c r="B3087" s="72">
        <v>3082</v>
      </c>
      <c r="D3087" s="649">
        <v>1</v>
      </c>
      <c r="E3087" s="275" t="s">
        <v>681</v>
      </c>
      <c r="F3087" s="275" t="s">
        <v>3624</v>
      </c>
      <c r="G3087" s="275" t="s">
        <v>1640</v>
      </c>
      <c r="H3087" s="275" t="s">
        <v>479</v>
      </c>
      <c r="I3087" s="642">
        <v>14313</v>
      </c>
      <c r="J3087" s="105" t="s">
        <v>1245</v>
      </c>
    </row>
    <row r="3088" spans="2:10" ht="13.5" thickBot="1" x14ac:dyDescent="0.25">
      <c r="B3088" s="72">
        <v>3083</v>
      </c>
      <c r="D3088" s="650"/>
      <c r="E3088" s="84" t="s">
        <v>681</v>
      </c>
      <c r="F3088" s="84" t="s">
        <v>3624</v>
      </c>
      <c r="G3088" s="84" t="s">
        <v>1640</v>
      </c>
      <c r="H3088" s="84" t="s">
        <v>3943</v>
      </c>
      <c r="I3088" s="606">
        <v>14766</v>
      </c>
      <c r="J3088" s="105"/>
    </row>
    <row r="3089" spans="2:10" x14ac:dyDescent="0.2">
      <c r="B3089" s="72">
        <v>3084</v>
      </c>
      <c r="D3089" s="649">
        <v>1</v>
      </c>
      <c r="E3089" s="275" t="s">
        <v>682</v>
      </c>
      <c r="F3089" s="275" t="s">
        <v>905</v>
      </c>
      <c r="G3089" s="275" t="s">
        <v>91</v>
      </c>
      <c r="H3089" s="275" t="s">
        <v>479</v>
      </c>
      <c r="I3089" s="642">
        <v>14108</v>
      </c>
      <c r="J3089" s="105" t="s">
        <v>940</v>
      </c>
    </row>
    <row r="3090" spans="2:10" ht="13.5" thickBot="1" x14ac:dyDescent="0.25">
      <c r="B3090" s="72">
        <v>3085</v>
      </c>
      <c r="D3090" s="650"/>
      <c r="E3090" s="84" t="s">
        <v>682</v>
      </c>
      <c r="F3090" s="84" t="s">
        <v>905</v>
      </c>
      <c r="G3090" s="84" t="s">
        <v>91</v>
      </c>
      <c r="H3090" s="84" t="s">
        <v>3943</v>
      </c>
      <c r="I3090" s="606">
        <v>14766</v>
      </c>
      <c r="J3090" s="105"/>
    </row>
    <row r="3091" spans="2:10" x14ac:dyDescent="0.2">
      <c r="B3091" s="72">
        <v>3086</v>
      </c>
      <c r="E3091" s="84" t="s">
        <v>2032</v>
      </c>
      <c r="F3091" s="84" t="s">
        <v>265</v>
      </c>
      <c r="G3091" s="84" t="s">
        <v>2186</v>
      </c>
      <c r="H3091" s="84" t="s">
        <v>1533</v>
      </c>
      <c r="I3091" s="606">
        <v>13151</v>
      </c>
      <c r="J3091" s="105" t="s">
        <v>940</v>
      </c>
    </row>
    <row r="3092" spans="2:10" x14ac:dyDescent="0.2">
      <c r="B3092" s="72">
        <v>3087</v>
      </c>
      <c r="D3092" s="75">
        <v>1</v>
      </c>
      <c r="E3092" s="112" t="s">
        <v>1946</v>
      </c>
      <c r="F3092" s="112" t="s">
        <v>566</v>
      </c>
      <c r="G3092" s="112" t="s">
        <v>3240</v>
      </c>
      <c r="H3092" s="112" t="s">
        <v>3047</v>
      </c>
      <c r="I3092" s="605">
        <v>13146</v>
      </c>
      <c r="J3092" s="105" t="s">
        <v>940</v>
      </c>
    </row>
    <row r="3093" spans="2:10" x14ac:dyDescent="0.2">
      <c r="B3093" s="72">
        <v>3088</v>
      </c>
      <c r="D3093" s="75"/>
      <c r="E3093" s="84" t="s">
        <v>3000</v>
      </c>
      <c r="F3093" s="84" t="s">
        <v>566</v>
      </c>
      <c r="G3093" s="84" t="s">
        <v>1370</v>
      </c>
      <c r="H3093" s="84" t="s">
        <v>2774</v>
      </c>
      <c r="I3093" s="613" t="s">
        <v>1534</v>
      </c>
      <c r="J3093" s="105" t="s">
        <v>940</v>
      </c>
    </row>
    <row r="3094" spans="2:10" x14ac:dyDescent="0.2">
      <c r="B3094" s="72">
        <v>3089</v>
      </c>
      <c r="E3094" s="84" t="s">
        <v>2751</v>
      </c>
      <c r="F3094" s="84" t="s">
        <v>3633</v>
      </c>
      <c r="G3094" s="84" t="s">
        <v>710</v>
      </c>
      <c r="H3094" s="84" t="s">
        <v>10</v>
      </c>
      <c r="I3094" s="606">
        <v>14552</v>
      </c>
      <c r="J3094" s="105" t="s">
        <v>939</v>
      </c>
    </row>
    <row r="3095" spans="2:10" x14ac:dyDescent="0.2">
      <c r="B3095" s="72">
        <v>3090</v>
      </c>
      <c r="E3095" s="84" t="s">
        <v>683</v>
      </c>
      <c r="F3095" s="84" t="s">
        <v>786</v>
      </c>
      <c r="G3095" s="84" t="s">
        <v>710</v>
      </c>
      <c r="H3095" s="84" t="s">
        <v>1533</v>
      </c>
      <c r="I3095" s="606">
        <v>14505</v>
      </c>
      <c r="J3095" s="105" t="s">
        <v>940</v>
      </c>
    </row>
    <row r="3096" spans="2:10" x14ac:dyDescent="0.2">
      <c r="B3096" s="72">
        <v>3091</v>
      </c>
      <c r="D3096" s="75">
        <v>1</v>
      </c>
      <c r="E3096" s="112" t="s">
        <v>683</v>
      </c>
      <c r="F3096" s="112" t="s">
        <v>3705</v>
      </c>
      <c r="G3096" s="112" t="s">
        <v>702</v>
      </c>
      <c r="H3096" s="112" t="s">
        <v>479</v>
      </c>
      <c r="I3096" s="605">
        <v>13928</v>
      </c>
      <c r="J3096" s="105" t="s">
        <v>940</v>
      </c>
    </row>
    <row r="3097" spans="2:10" x14ac:dyDescent="0.2">
      <c r="B3097" s="72">
        <v>3092</v>
      </c>
      <c r="D3097" s="75">
        <v>1</v>
      </c>
      <c r="E3097" s="275" t="s">
        <v>683</v>
      </c>
      <c r="F3097" s="275" t="s">
        <v>3705</v>
      </c>
      <c r="G3097" s="275" t="s">
        <v>702</v>
      </c>
      <c r="H3097" s="275" t="s">
        <v>2535</v>
      </c>
      <c r="I3097" s="642">
        <v>14726</v>
      </c>
      <c r="J3097" s="105" t="s">
        <v>940</v>
      </c>
    </row>
    <row r="3098" spans="2:10" x14ac:dyDescent="0.2">
      <c r="B3098" s="72">
        <v>3093</v>
      </c>
      <c r="D3098" s="75"/>
      <c r="E3098" s="84" t="s">
        <v>683</v>
      </c>
      <c r="F3098" s="84" t="s">
        <v>3705</v>
      </c>
      <c r="G3098" s="84" t="s">
        <v>702</v>
      </c>
      <c r="H3098" s="84" t="s">
        <v>3943</v>
      </c>
      <c r="I3098" s="606">
        <v>14766</v>
      </c>
      <c r="J3098" s="105"/>
    </row>
    <row r="3099" spans="2:10" x14ac:dyDescent="0.2">
      <c r="B3099" s="72">
        <v>3094</v>
      </c>
      <c r="E3099" s="84" t="s">
        <v>1947</v>
      </c>
      <c r="F3099" s="84" t="s">
        <v>90</v>
      </c>
      <c r="G3099" s="84" t="s">
        <v>2640</v>
      </c>
      <c r="H3099" s="84" t="s">
        <v>3047</v>
      </c>
      <c r="I3099" s="606">
        <v>14703</v>
      </c>
      <c r="J3099" s="105" t="s">
        <v>940</v>
      </c>
    </row>
    <row r="3100" spans="2:10" x14ac:dyDescent="0.2">
      <c r="B3100" s="72">
        <v>3095</v>
      </c>
      <c r="E3100" s="84" t="s">
        <v>2512</v>
      </c>
      <c r="F3100" s="84" t="s">
        <v>3625</v>
      </c>
      <c r="G3100" s="84" t="s">
        <v>3153</v>
      </c>
      <c r="H3100" s="84" t="s">
        <v>3045</v>
      </c>
      <c r="I3100" s="606">
        <v>14948</v>
      </c>
      <c r="J3100" s="105" t="s">
        <v>939</v>
      </c>
    </row>
    <row r="3101" spans="2:10" x14ac:dyDescent="0.2">
      <c r="B3101" s="72">
        <v>3096</v>
      </c>
      <c r="E3101" s="89" t="s">
        <v>3211</v>
      </c>
      <c r="F3101" s="89" t="s">
        <v>3158</v>
      </c>
      <c r="G3101" s="89" t="s">
        <v>91</v>
      </c>
      <c r="H3101" s="89" t="s">
        <v>8</v>
      </c>
      <c r="I3101" s="607">
        <v>13301</v>
      </c>
      <c r="J3101" s="105" t="s">
        <v>940</v>
      </c>
    </row>
    <row r="3102" spans="2:10" ht="13.5" thickBot="1" x14ac:dyDescent="0.25">
      <c r="B3102" s="72">
        <v>3097</v>
      </c>
      <c r="E3102" s="84" t="s">
        <v>684</v>
      </c>
      <c r="F3102" s="84" t="s">
        <v>503</v>
      </c>
      <c r="G3102" s="84" t="s">
        <v>3617</v>
      </c>
      <c r="H3102" s="84" t="s">
        <v>479</v>
      </c>
      <c r="I3102" s="606">
        <v>14691</v>
      </c>
      <c r="J3102" s="105" t="s">
        <v>940</v>
      </c>
    </row>
    <row r="3103" spans="2:10" x14ac:dyDescent="0.2">
      <c r="B3103" s="72">
        <v>3098</v>
      </c>
      <c r="D3103" s="649">
        <v>1</v>
      </c>
      <c r="E3103" s="275" t="s">
        <v>1843</v>
      </c>
      <c r="F3103" s="275" t="s">
        <v>905</v>
      </c>
      <c r="G3103" s="275" t="s">
        <v>702</v>
      </c>
      <c r="H3103" s="275" t="s">
        <v>479</v>
      </c>
      <c r="I3103" s="642">
        <v>14553</v>
      </c>
      <c r="J3103" s="105" t="s">
        <v>940</v>
      </c>
    </row>
    <row r="3104" spans="2:10" ht="13.5" thickBot="1" x14ac:dyDescent="0.25">
      <c r="B3104" s="72">
        <v>3099</v>
      </c>
      <c r="D3104" s="650"/>
      <c r="E3104" s="84" t="s">
        <v>1843</v>
      </c>
      <c r="F3104" s="84" t="s">
        <v>905</v>
      </c>
      <c r="G3104" s="84" t="s">
        <v>702</v>
      </c>
      <c r="H3104" s="84" t="s">
        <v>3943</v>
      </c>
      <c r="I3104" s="606">
        <v>14766</v>
      </c>
      <c r="J3104" s="105"/>
    </row>
    <row r="3105" spans="2:16" x14ac:dyDescent="0.2">
      <c r="B3105" s="72">
        <v>3100</v>
      </c>
      <c r="D3105" s="649">
        <v>1</v>
      </c>
      <c r="E3105" s="112" t="s">
        <v>1844</v>
      </c>
      <c r="F3105" s="112" t="s">
        <v>1845</v>
      </c>
      <c r="G3105" s="112" t="s">
        <v>906</v>
      </c>
      <c r="H3105" s="112" t="s">
        <v>479</v>
      </c>
      <c r="I3105" s="605">
        <v>13116</v>
      </c>
      <c r="J3105" s="105" t="s">
        <v>940</v>
      </c>
    </row>
    <row r="3106" spans="2:16" ht="13.5" thickBot="1" x14ac:dyDescent="0.25">
      <c r="B3106" s="72">
        <v>3101</v>
      </c>
      <c r="D3106" s="650"/>
      <c r="E3106" s="87" t="s">
        <v>1844</v>
      </c>
      <c r="F3106" s="87" t="s">
        <v>1845</v>
      </c>
      <c r="G3106" s="87" t="s">
        <v>906</v>
      </c>
      <c r="H3106" s="87" t="s">
        <v>2531</v>
      </c>
      <c r="I3106" s="609">
        <v>13915</v>
      </c>
      <c r="J3106" s="105" t="s">
        <v>940</v>
      </c>
    </row>
    <row r="3107" spans="2:16" x14ac:dyDescent="0.2">
      <c r="B3107" s="72">
        <v>3102</v>
      </c>
      <c r="D3107" s="649">
        <v>1</v>
      </c>
      <c r="E3107" s="112" t="s">
        <v>1846</v>
      </c>
      <c r="F3107" s="112" t="s">
        <v>1847</v>
      </c>
      <c r="G3107" s="112" t="s">
        <v>787</v>
      </c>
      <c r="H3107" s="112" t="s">
        <v>479</v>
      </c>
      <c r="I3107" s="605">
        <v>13114</v>
      </c>
      <c r="J3107" s="105" t="s">
        <v>940</v>
      </c>
      <c r="K3107" s="11"/>
    </row>
    <row r="3108" spans="2:16" ht="13.5" thickBot="1" x14ac:dyDescent="0.25">
      <c r="B3108" s="72">
        <v>3103</v>
      </c>
      <c r="D3108" s="650"/>
      <c r="E3108" s="84" t="s">
        <v>1846</v>
      </c>
      <c r="F3108" s="84" t="s">
        <v>1847</v>
      </c>
      <c r="G3108" s="84" t="s">
        <v>787</v>
      </c>
      <c r="H3108" s="84" t="s">
        <v>2535</v>
      </c>
      <c r="I3108" s="606">
        <v>13933</v>
      </c>
      <c r="J3108" s="105" t="s">
        <v>940</v>
      </c>
      <c r="K3108" s="11"/>
    </row>
    <row r="3109" spans="2:16" x14ac:dyDescent="0.2">
      <c r="B3109" s="72">
        <v>3104</v>
      </c>
      <c r="D3109" s="649">
        <v>1</v>
      </c>
      <c r="E3109" s="275" t="s">
        <v>409</v>
      </c>
      <c r="F3109" s="275" t="s">
        <v>1151</v>
      </c>
      <c r="G3109" s="275" t="s">
        <v>906</v>
      </c>
      <c r="H3109" s="275" t="s">
        <v>2296</v>
      </c>
      <c r="I3109" s="642">
        <v>13301</v>
      </c>
      <c r="J3109" s="105" t="s">
        <v>940</v>
      </c>
      <c r="K3109" s="11"/>
      <c r="L3109" s="112"/>
      <c r="M3109" s="112"/>
      <c r="N3109" s="112"/>
      <c r="O3109" s="112"/>
      <c r="P3109" s="668"/>
    </row>
    <row r="3110" spans="2:16" ht="13.5" thickBot="1" x14ac:dyDescent="0.25">
      <c r="B3110" s="72">
        <v>3105</v>
      </c>
      <c r="D3110" s="650"/>
      <c r="E3110" s="84" t="s">
        <v>409</v>
      </c>
      <c r="F3110" s="84" t="s">
        <v>1151</v>
      </c>
      <c r="G3110" s="84" t="s">
        <v>906</v>
      </c>
      <c r="H3110" s="84" t="s">
        <v>402</v>
      </c>
      <c r="I3110" s="613" t="s">
        <v>388</v>
      </c>
      <c r="J3110" s="105"/>
    </row>
    <row r="3111" spans="2:16" x14ac:dyDescent="0.2">
      <c r="B3111" s="72">
        <v>3106</v>
      </c>
      <c r="E3111" s="343" t="s">
        <v>2033</v>
      </c>
      <c r="F3111" s="343" t="s">
        <v>98</v>
      </c>
      <c r="G3111" s="343" t="s">
        <v>909</v>
      </c>
      <c r="H3111" s="343" t="s">
        <v>1533</v>
      </c>
      <c r="I3111" s="493">
        <v>13197</v>
      </c>
      <c r="J3111" s="105" t="s">
        <v>940</v>
      </c>
    </row>
    <row r="3112" spans="2:16" x14ac:dyDescent="0.2">
      <c r="B3112" s="72">
        <v>3107</v>
      </c>
      <c r="E3112" s="84" t="s">
        <v>2034</v>
      </c>
      <c r="F3112" s="84" t="s">
        <v>3705</v>
      </c>
      <c r="G3112" s="84" t="s">
        <v>702</v>
      </c>
      <c r="H3112" s="84" t="s">
        <v>1533</v>
      </c>
      <c r="I3112" s="606">
        <v>13151</v>
      </c>
      <c r="J3112" s="105" t="s">
        <v>940</v>
      </c>
    </row>
    <row r="3113" spans="2:16" x14ac:dyDescent="0.2">
      <c r="B3113" s="72">
        <v>3108</v>
      </c>
      <c r="E3113" s="84" t="s">
        <v>2034</v>
      </c>
      <c r="F3113" s="84" t="s">
        <v>3705</v>
      </c>
      <c r="G3113" s="84" t="s">
        <v>702</v>
      </c>
      <c r="H3113" s="84" t="s">
        <v>1469</v>
      </c>
      <c r="I3113" s="606">
        <v>13990</v>
      </c>
      <c r="J3113" s="105" t="s">
        <v>940</v>
      </c>
    </row>
    <row r="3114" spans="2:16" x14ac:dyDescent="0.2">
      <c r="B3114" s="72">
        <v>3109</v>
      </c>
      <c r="E3114" s="343" t="s">
        <v>2035</v>
      </c>
      <c r="F3114" s="343" t="s">
        <v>2924</v>
      </c>
      <c r="G3114" s="343" t="s">
        <v>2919</v>
      </c>
      <c r="H3114" s="343" t="s">
        <v>1533</v>
      </c>
      <c r="I3114" s="493">
        <v>13151</v>
      </c>
      <c r="J3114" s="105" t="s">
        <v>940</v>
      </c>
    </row>
    <row r="3115" spans="2:16" x14ac:dyDescent="0.2">
      <c r="B3115" s="72">
        <v>3110</v>
      </c>
      <c r="E3115" s="88" t="s">
        <v>3107</v>
      </c>
      <c r="F3115" s="88" t="s">
        <v>905</v>
      </c>
      <c r="G3115" s="88" t="s">
        <v>702</v>
      </c>
      <c r="H3115" s="88" t="s">
        <v>2775</v>
      </c>
      <c r="I3115" s="608">
        <v>13197</v>
      </c>
      <c r="J3115" s="105" t="s">
        <v>940</v>
      </c>
    </row>
    <row r="3116" spans="2:16" x14ac:dyDescent="0.2">
      <c r="B3116" s="72">
        <v>3111</v>
      </c>
      <c r="E3116" s="87" t="s">
        <v>2036</v>
      </c>
      <c r="F3116" s="87" t="s">
        <v>2627</v>
      </c>
      <c r="G3116" s="87" t="s">
        <v>2037</v>
      </c>
      <c r="H3116" s="87" t="s">
        <v>1533</v>
      </c>
      <c r="I3116" s="609">
        <v>13151</v>
      </c>
      <c r="J3116" s="105" t="s">
        <v>940</v>
      </c>
    </row>
    <row r="3117" spans="2:16" x14ac:dyDescent="0.2">
      <c r="B3117" s="72">
        <v>3112</v>
      </c>
      <c r="E3117" s="84" t="s">
        <v>1747</v>
      </c>
      <c r="F3117" s="84" t="s">
        <v>786</v>
      </c>
      <c r="G3117" s="84" t="s">
        <v>787</v>
      </c>
      <c r="H3117" s="84" t="s">
        <v>2770</v>
      </c>
      <c r="I3117" s="606">
        <v>13261</v>
      </c>
      <c r="J3117" s="105" t="s">
        <v>940</v>
      </c>
    </row>
    <row r="3118" spans="2:16" x14ac:dyDescent="0.2">
      <c r="B3118" s="72">
        <v>3113</v>
      </c>
      <c r="E3118" s="84" t="s">
        <v>2228</v>
      </c>
      <c r="F3118" s="84" t="s">
        <v>3158</v>
      </c>
      <c r="G3118" s="84" t="s">
        <v>917</v>
      </c>
      <c r="H3118" s="645" t="s">
        <v>3046</v>
      </c>
      <c r="I3118" s="606">
        <v>14626</v>
      </c>
      <c r="J3118" s="105" t="s">
        <v>1245</v>
      </c>
    </row>
    <row r="3119" spans="2:16" x14ac:dyDescent="0.2">
      <c r="B3119" s="72">
        <v>3114</v>
      </c>
      <c r="E3119" s="87" t="s">
        <v>1748</v>
      </c>
      <c r="F3119" s="87" t="s">
        <v>3624</v>
      </c>
      <c r="G3119" s="87" t="s">
        <v>3636</v>
      </c>
      <c r="H3119" s="87" t="s">
        <v>2770</v>
      </c>
      <c r="I3119" s="609">
        <v>13334</v>
      </c>
      <c r="J3119" s="105" t="s">
        <v>1245</v>
      </c>
    </row>
    <row r="3120" spans="2:16" x14ac:dyDescent="0.2">
      <c r="B3120" s="72">
        <v>3115</v>
      </c>
      <c r="D3120" s="75">
        <v>1</v>
      </c>
      <c r="E3120" s="275" t="s">
        <v>1848</v>
      </c>
      <c r="F3120" s="275" t="s">
        <v>3624</v>
      </c>
      <c r="G3120" s="275" t="s">
        <v>3622</v>
      </c>
      <c r="H3120" s="275" t="s">
        <v>479</v>
      </c>
      <c r="I3120" s="642">
        <v>14276</v>
      </c>
      <c r="J3120" s="105" t="s">
        <v>940</v>
      </c>
    </row>
    <row r="3121" spans="2:10" x14ac:dyDescent="0.2">
      <c r="B3121" s="72">
        <v>3116</v>
      </c>
      <c r="D3121" s="75"/>
      <c r="E3121" s="84" t="s">
        <v>1848</v>
      </c>
      <c r="F3121" s="84" t="s">
        <v>3624</v>
      </c>
      <c r="G3121" s="84" t="s">
        <v>3622</v>
      </c>
      <c r="H3121" s="84" t="s">
        <v>3943</v>
      </c>
      <c r="I3121" s="606">
        <v>14766</v>
      </c>
      <c r="J3121" s="105"/>
    </row>
    <row r="3122" spans="2:10" x14ac:dyDescent="0.2">
      <c r="B3122" s="72">
        <v>3117</v>
      </c>
      <c r="E3122" s="84" t="s">
        <v>2513</v>
      </c>
      <c r="F3122" s="84" t="s">
        <v>90</v>
      </c>
      <c r="G3122" s="84" t="s">
        <v>242</v>
      </c>
      <c r="H3122" s="84" t="s">
        <v>3045</v>
      </c>
      <c r="I3122" s="606">
        <v>14560</v>
      </c>
      <c r="J3122" s="105" t="s">
        <v>939</v>
      </c>
    </row>
    <row r="3123" spans="2:10" x14ac:dyDescent="0.2">
      <c r="B3123" s="72">
        <v>3118</v>
      </c>
      <c r="E3123" s="343" t="s">
        <v>1849</v>
      </c>
      <c r="F3123" s="343" t="s">
        <v>920</v>
      </c>
      <c r="G3123" s="343" t="s">
        <v>710</v>
      </c>
      <c r="H3123" s="343" t="s">
        <v>10</v>
      </c>
      <c r="I3123" s="493">
        <v>13224</v>
      </c>
      <c r="J3123" s="105" t="s">
        <v>940</v>
      </c>
    </row>
    <row r="3124" spans="2:10" x14ac:dyDescent="0.2">
      <c r="B3124" s="72">
        <v>3119</v>
      </c>
      <c r="E3124" s="84" t="s">
        <v>1849</v>
      </c>
      <c r="F3124" s="84" t="s">
        <v>3625</v>
      </c>
      <c r="G3124" s="84" t="s">
        <v>906</v>
      </c>
      <c r="H3124" s="84" t="s">
        <v>1533</v>
      </c>
      <c r="I3124" s="606">
        <v>14873</v>
      </c>
      <c r="J3124" s="105" t="s">
        <v>940</v>
      </c>
    </row>
    <row r="3125" spans="2:10" x14ac:dyDescent="0.2">
      <c r="B3125" s="72">
        <v>3120</v>
      </c>
      <c r="D3125" s="75">
        <v>1</v>
      </c>
      <c r="E3125" s="275" t="s">
        <v>1849</v>
      </c>
      <c r="F3125" s="275" t="s">
        <v>3705</v>
      </c>
      <c r="G3125" s="275" t="s">
        <v>515</v>
      </c>
      <c r="H3125" s="275" t="s">
        <v>479</v>
      </c>
      <c r="I3125" s="642">
        <v>14553</v>
      </c>
      <c r="J3125" s="105" t="s">
        <v>940</v>
      </c>
    </row>
    <row r="3126" spans="2:10" x14ac:dyDescent="0.2">
      <c r="B3126" s="72">
        <v>3121</v>
      </c>
      <c r="D3126" s="75"/>
      <c r="E3126" s="84" t="s">
        <v>1849</v>
      </c>
      <c r="F3126" s="84" t="s">
        <v>3705</v>
      </c>
      <c r="G3126" s="84" t="s">
        <v>515</v>
      </c>
      <c r="H3126" s="84" t="s">
        <v>3943</v>
      </c>
      <c r="I3126" s="606">
        <v>14766</v>
      </c>
      <c r="J3126" s="105"/>
    </row>
    <row r="3127" spans="2:10" x14ac:dyDescent="0.2">
      <c r="B3127" s="72">
        <v>3122</v>
      </c>
      <c r="E3127" s="84" t="s">
        <v>2410</v>
      </c>
      <c r="F3127" s="84" t="s">
        <v>3291</v>
      </c>
      <c r="G3127" s="84" t="s">
        <v>91</v>
      </c>
      <c r="H3127" s="84" t="s">
        <v>8</v>
      </c>
      <c r="I3127" s="606">
        <v>14600</v>
      </c>
      <c r="J3127" s="105" t="s">
        <v>939</v>
      </c>
    </row>
    <row r="3128" spans="2:10" x14ac:dyDescent="0.2">
      <c r="B3128" s="72">
        <v>3123</v>
      </c>
      <c r="E3128" s="84" t="s">
        <v>2406</v>
      </c>
      <c r="F3128" s="84" t="s">
        <v>920</v>
      </c>
      <c r="G3128" s="84" t="s">
        <v>106</v>
      </c>
      <c r="H3128" s="84" t="s">
        <v>3942</v>
      </c>
      <c r="I3128" s="606">
        <v>14553</v>
      </c>
      <c r="J3128" s="105" t="s">
        <v>940</v>
      </c>
    </row>
    <row r="3129" spans="2:10" x14ac:dyDescent="0.2">
      <c r="B3129" s="72">
        <v>3124</v>
      </c>
      <c r="E3129" s="84" t="s">
        <v>1850</v>
      </c>
      <c r="F3129" s="84" t="s">
        <v>905</v>
      </c>
      <c r="G3129" s="84" t="s">
        <v>702</v>
      </c>
      <c r="H3129" s="84" t="s">
        <v>479</v>
      </c>
      <c r="I3129" s="606">
        <v>14703</v>
      </c>
      <c r="J3129" s="105" t="s">
        <v>940</v>
      </c>
    </row>
    <row r="3130" spans="2:10" x14ac:dyDescent="0.2">
      <c r="B3130" s="72">
        <v>3125</v>
      </c>
      <c r="D3130" s="75">
        <v>1</v>
      </c>
      <c r="E3130" s="275" t="s">
        <v>1850</v>
      </c>
      <c r="F3130" s="275" t="s">
        <v>90</v>
      </c>
      <c r="G3130" s="275" t="s">
        <v>702</v>
      </c>
      <c r="H3130" s="275" t="s">
        <v>479</v>
      </c>
      <c r="I3130" s="642">
        <v>14281</v>
      </c>
      <c r="J3130" s="105" t="s">
        <v>940</v>
      </c>
    </row>
    <row r="3131" spans="2:10" x14ac:dyDescent="0.2">
      <c r="B3131" s="72">
        <v>3126</v>
      </c>
      <c r="D3131" s="75"/>
      <c r="E3131" s="84" t="s">
        <v>1850</v>
      </c>
      <c r="F3131" s="84" t="s">
        <v>90</v>
      </c>
      <c r="G3131" s="84" t="s">
        <v>702</v>
      </c>
      <c r="H3131" s="84" t="s">
        <v>1533</v>
      </c>
      <c r="I3131" s="606">
        <v>14312</v>
      </c>
      <c r="J3131" s="105" t="s">
        <v>940</v>
      </c>
    </row>
    <row r="3132" spans="2:10" x14ac:dyDescent="0.2">
      <c r="B3132" s="72">
        <v>3127</v>
      </c>
      <c r="E3132" s="84" t="s">
        <v>1850</v>
      </c>
      <c r="F3132" s="84" t="s">
        <v>90</v>
      </c>
      <c r="G3132" s="84" t="s">
        <v>702</v>
      </c>
      <c r="H3132" s="84" t="s">
        <v>3943</v>
      </c>
      <c r="I3132" s="606">
        <v>14766</v>
      </c>
      <c r="J3132" s="105"/>
    </row>
    <row r="3133" spans="2:10" x14ac:dyDescent="0.2">
      <c r="B3133" s="72">
        <v>3128</v>
      </c>
      <c r="E3133" s="87" t="s">
        <v>1850</v>
      </c>
      <c r="F3133" s="87" t="s">
        <v>3624</v>
      </c>
      <c r="G3133" s="87" t="s">
        <v>3636</v>
      </c>
      <c r="H3133" s="87" t="s">
        <v>2535</v>
      </c>
      <c r="I3133" s="609">
        <v>13108</v>
      </c>
      <c r="J3133" s="105" t="s">
        <v>940</v>
      </c>
    </row>
    <row r="3134" spans="2:10" x14ac:dyDescent="0.2">
      <c r="B3134" s="72">
        <v>3129</v>
      </c>
      <c r="E3134" s="87" t="s">
        <v>1850</v>
      </c>
      <c r="F3134" s="87" t="s">
        <v>786</v>
      </c>
      <c r="G3134" s="87" t="s">
        <v>707</v>
      </c>
      <c r="H3134" s="87" t="s">
        <v>3942</v>
      </c>
      <c r="I3134" s="609">
        <v>13108</v>
      </c>
      <c r="J3134" s="105" t="s">
        <v>940</v>
      </c>
    </row>
    <row r="3135" spans="2:10" x14ac:dyDescent="0.2">
      <c r="B3135" s="72">
        <v>3130</v>
      </c>
      <c r="E3135" s="84" t="s">
        <v>1850</v>
      </c>
      <c r="F3135" s="84" t="s">
        <v>701</v>
      </c>
      <c r="G3135" s="84" t="s">
        <v>552</v>
      </c>
      <c r="H3135" s="84" t="s">
        <v>2772</v>
      </c>
      <c r="I3135" s="606">
        <v>13114</v>
      </c>
      <c r="J3135" s="105" t="s">
        <v>940</v>
      </c>
    </row>
    <row r="3136" spans="2:10" x14ac:dyDescent="0.2">
      <c r="B3136" s="72">
        <v>3131</v>
      </c>
      <c r="E3136" s="84" t="s">
        <v>1850</v>
      </c>
      <c r="F3136" s="84" t="s">
        <v>701</v>
      </c>
      <c r="G3136" s="84" t="s">
        <v>3057</v>
      </c>
      <c r="H3136" s="84" t="s">
        <v>1533</v>
      </c>
      <c r="I3136" s="606">
        <v>14553</v>
      </c>
      <c r="J3136" s="105" t="s">
        <v>940</v>
      </c>
    </row>
    <row r="3137" spans="2:11" ht="13.5" thickBot="1" x14ac:dyDescent="0.25">
      <c r="B3137" s="72">
        <v>3132</v>
      </c>
      <c r="E3137" s="884" t="s">
        <v>2038</v>
      </c>
      <c r="F3137" s="884" t="s">
        <v>905</v>
      </c>
      <c r="G3137" s="884" t="s">
        <v>3890</v>
      </c>
      <c r="H3137" s="884" t="s">
        <v>1533</v>
      </c>
      <c r="I3137" s="887">
        <v>13151</v>
      </c>
      <c r="J3137" s="105" t="s">
        <v>940</v>
      </c>
    </row>
    <row r="3138" spans="2:11" x14ac:dyDescent="0.2">
      <c r="B3138" s="72">
        <v>3133</v>
      </c>
      <c r="D3138" s="649">
        <v>1</v>
      </c>
      <c r="E3138" s="112" t="s">
        <v>1851</v>
      </c>
      <c r="F3138" s="112" t="s">
        <v>3589</v>
      </c>
      <c r="G3138" s="112" t="s">
        <v>1852</v>
      </c>
      <c r="H3138" s="112" t="s">
        <v>479</v>
      </c>
      <c r="I3138" s="605">
        <v>13116</v>
      </c>
      <c r="J3138" s="105" t="s">
        <v>940</v>
      </c>
    </row>
    <row r="3139" spans="2:11" x14ac:dyDescent="0.2">
      <c r="B3139" s="72">
        <v>3134</v>
      </c>
      <c r="D3139" s="651">
        <v>1</v>
      </c>
      <c r="E3139" s="275" t="s">
        <v>1851</v>
      </c>
      <c r="F3139" s="275" t="s">
        <v>3589</v>
      </c>
      <c r="G3139" s="275" t="s">
        <v>1852</v>
      </c>
      <c r="H3139" s="275" t="s">
        <v>2535</v>
      </c>
      <c r="I3139" s="642">
        <v>14553</v>
      </c>
      <c r="J3139" s="105" t="s">
        <v>940</v>
      </c>
    </row>
    <row r="3140" spans="2:11" ht="13.5" thickBot="1" x14ac:dyDescent="0.25">
      <c r="B3140" s="72">
        <v>3135</v>
      </c>
      <c r="D3140" s="650"/>
      <c r="E3140" s="84" t="s">
        <v>1851</v>
      </c>
      <c r="F3140" s="84" t="s">
        <v>3589</v>
      </c>
      <c r="G3140" s="84" t="s">
        <v>1852</v>
      </c>
      <c r="H3140" s="84" t="s">
        <v>2670</v>
      </c>
      <c r="I3140" s="606">
        <v>14766</v>
      </c>
      <c r="J3140" s="105"/>
    </row>
    <row r="3141" spans="2:11" x14ac:dyDescent="0.2">
      <c r="B3141" s="72">
        <v>3136</v>
      </c>
      <c r="D3141" s="649">
        <v>1</v>
      </c>
      <c r="E3141" s="667" t="s">
        <v>2039</v>
      </c>
      <c r="F3141" s="667" t="s">
        <v>3613</v>
      </c>
      <c r="G3141" s="667" t="s">
        <v>906</v>
      </c>
      <c r="H3141" s="112" t="s">
        <v>1533</v>
      </c>
      <c r="I3141" s="605">
        <v>14094</v>
      </c>
      <c r="J3141" s="105" t="s">
        <v>940</v>
      </c>
    </row>
    <row r="3142" spans="2:11" ht="13.5" thickBot="1" x14ac:dyDescent="0.25">
      <c r="B3142" s="72">
        <v>3137</v>
      </c>
      <c r="D3142" s="650"/>
      <c r="E3142" s="84" t="s">
        <v>2039</v>
      </c>
      <c r="F3142" s="84" t="s">
        <v>3613</v>
      </c>
      <c r="G3142" s="84" t="s">
        <v>906</v>
      </c>
      <c r="H3142" s="84" t="s">
        <v>1469</v>
      </c>
      <c r="I3142" s="606">
        <v>14563</v>
      </c>
      <c r="J3142" s="105" t="s">
        <v>940</v>
      </c>
    </row>
    <row r="3143" spans="2:11" x14ac:dyDescent="0.2">
      <c r="B3143" s="72">
        <v>3138</v>
      </c>
      <c r="E3143" s="84" t="s">
        <v>2229</v>
      </c>
      <c r="F3143" s="84" t="s">
        <v>3291</v>
      </c>
      <c r="G3143" s="84" t="s">
        <v>1273</v>
      </c>
      <c r="H3143" s="645" t="s">
        <v>3046</v>
      </c>
      <c r="I3143" s="606">
        <v>14936</v>
      </c>
      <c r="J3143" s="105" t="s">
        <v>939</v>
      </c>
    </row>
    <row r="3144" spans="2:11" x14ac:dyDescent="0.2">
      <c r="B3144" s="72">
        <v>3139</v>
      </c>
      <c r="D3144" s="75">
        <v>1</v>
      </c>
      <c r="E3144" s="275" t="s">
        <v>1853</v>
      </c>
      <c r="F3144" s="275" t="s">
        <v>3624</v>
      </c>
      <c r="G3144" s="275" t="s">
        <v>504</v>
      </c>
      <c r="H3144" s="275" t="s">
        <v>479</v>
      </c>
      <c r="I3144" s="642">
        <v>13954</v>
      </c>
      <c r="J3144" s="105" t="s">
        <v>939</v>
      </c>
    </row>
    <row r="3145" spans="2:11" x14ac:dyDescent="0.2">
      <c r="B3145" s="72">
        <v>3140</v>
      </c>
      <c r="D3145" s="75"/>
      <c r="E3145" s="84" t="s">
        <v>1853</v>
      </c>
      <c r="F3145" s="84" t="s">
        <v>3624</v>
      </c>
      <c r="G3145" s="84" t="s">
        <v>504</v>
      </c>
      <c r="H3145" s="84" t="s">
        <v>175</v>
      </c>
      <c r="I3145" s="606">
        <v>14766</v>
      </c>
      <c r="J3145" s="105"/>
    </row>
    <row r="3146" spans="2:11" x14ac:dyDescent="0.2">
      <c r="B3146" s="72">
        <v>3141</v>
      </c>
      <c r="E3146" s="87" t="s">
        <v>1854</v>
      </c>
      <c r="F3146" s="87" t="s">
        <v>3013</v>
      </c>
      <c r="G3146" s="87" t="s">
        <v>91</v>
      </c>
      <c r="H3146" s="87" t="s">
        <v>479</v>
      </c>
      <c r="I3146" s="609">
        <v>13117</v>
      </c>
      <c r="J3146" s="105" t="s">
        <v>940</v>
      </c>
    </row>
    <row r="3147" spans="2:11" x14ac:dyDescent="0.2">
      <c r="B3147" s="72">
        <v>3142</v>
      </c>
      <c r="D3147" s="75">
        <v>1</v>
      </c>
      <c r="E3147" s="275" t="s">
        <v>1855</v>
      </c>
      <c r="F3147" s="275" t="s">
        <v>3625</v>
      </c>
      <c r="G3147" s="275" t="s">
        <v>3636</v>
      </c>
      <c r="H3147" s="275" t="s">
        <v>479</v>
      </c>
      <c r="I3147" s="642">
        <v>14553</v>
      </c>
      <c r="J3147" s="105" t="s">
        <v>940</v>
      </c>
    </row>
    <row r="3148" spans="2:11" x14ac:dyDescent="0.2">
      <c r="B3148" s="72">
        <v>3143</v>
      </c>
      <c r="D3148" s="75"/>
      <c r="E3148" s="84" t="s">
        <v>1855</v>
      </c>
      <c r="F3148" s="84" t="s">
        <v>3625</v>
      </c>
      <c r="G3148" s="84" t="s">
        <v>3636</v>
      </c>
      <c r="H3148" s="84" t="s">
        <v>3943</v>
      </c>
      <c r="I3148" s="606">
        <v>14766</v>
      </c>
      <c r="J3148" s="105"/>
    </row>
    <row r="3149" spans="2:11" x14ac:dyDescent="0.2">
      <c r="B3149" s="72">
        <v>3144</v>
      </c>
      <c r="E3149" s="84" t="s">
        <v>1856</v>
      </c>
      <c r="F3149" s="84" t="s">
        <v>96</v>
      </c>
      <c r="G3149" s="84" t="s">
        <v>707</v>
      </c>
      <c r="H3149" s="84" t="s">
        <v>479</v>
      </c>
      <c r="I3149" s="606">
        <v>13197</v>
      </c>
      <c r="J3149" s="105" t="s">
        <v>940</v>
      </c>
    </row>
    <row r="3150" spans="2:11" x14ac:dyDescent="0.2">
      <c r="B3150" s="72">
        <v>3145</v>
      </c>
      <c r="E3150" s="87" t="s">
        <v>1857</v>
      </c>
      <c r="F3150" s="87" t="s">
        <v>2627</v>
      </c>
      <c r="G3150" s="87" t="s">
        <v>3888</v>
      </c>
      <c r="H3150" s="87" t="s">
        <v>479</v>
      </c>
      <c r="I3150" s="609">
        <v>13480</v>
      </c>
      <c r="J3150" s="105" t="s">
        <v>940</v>
      </c>
      <c r="K3150" s="72" t="s">
        <v>1689</v>
      </c>
    </row>
    <row r="3151" spans="2:11" x14ac:dyDescent="0.2">
      <c r="B3151" s="72">
        <v>3146</v>
      </c>
      <c r="E3151" s="84" t="s">
        <v>1857</v>
      </c>
      <c r="F3151" s="84" t="s">
        <v>698</v>
      </c>
      <c r="G3151" s="84" t="s">
        <v>702</v>
      </c>
      <c r="H3151" s="645" t="s">
        <v>3046</v>
      </c>
      <c r="I3151" s="606">
        <v>14526</v>
      </c>
      <c r="J3151" s="105" t="s">
        <v>1245</v>
      </c>
    </row>
    <row r="3152" spans="2:11" x14ac:dyDescent="0.2">
      <c r="B3152" s="72">
        <v>3147</v>
      </c>
      <c r="D3152" s="75">
        <v>1</v>
      </c>
      <c r="E3152" s="275" t="s">
        <v>1857</v>
      </c>
      <c r="F3152" s="275" t="s">
        <v>553</v>
      </c>
      <c r="G3152" s="275" t="s">
        <v>787</v>
      </c>
      <c r="H3152" s="275" t="s">
        <v>479</v>
      </c>
      <c r="I3152" s="642">
        <v>14046</v>
      </c>
      <c r="J3152" s="105" t="s">
        <v>940</v>
      </c>
    </row>
    <row r="3153" spans="2:10" x14ac:dyDescent="0.2">
      <c r="B3153" s="72">
        <v>3148</v>
      </c>
      <c r="D3153" s="75"/>
      <c r="E3153" s="84" t="s">
        <v>1857</v>
      </c>
      <c r="F3153" s="84" t="s">
        <v>553</v>
      </c>
      <c r="G3153" s="84" t="s">
        <v>787</v>
      </c>
      <c r="H3153" s="84" t="s">
        <v>3943</v>
      </c>
      <c r="I3153" s="606">
        <v>14766</v>
      </c>
      <c r="J3153" s="105"/>
    </row>
    <row r="3154" spans="2:10" x14ac:dyDescent="0.2">
      <c r="B3154" s="72">
        <v>3149</v>
      </c>
      <c r="E3154" s="84" t="s">
        <v>1948</v>
      </c>
      <c r="F3154" s="84" t="s">
        <v>701</v>
      </c>
      <c r="G3154" s="84" t="s">
        <v>707</v>
      </c>
      <c r="H3154" s="84" t="s">
        <v>3047</v>
      </c>
      <c r="I3154" s="606">
        <v>13754</v>
      </c>
      <c r="J3154" s="105" t="s">
        <v>940</v>
      </c>
    </row>
    <row r="3155" spans="2:10" x14ac:dyDescent="0.2">
      <c r="B3155" s="72">
        <v>3150</v>
      </c>
      <c r="E3155" s="838" t="s">
        <v>1749</v>
      </c>
      <c r="F3155" s="838" t="s">
        <v>3624</v>
      </c>
      <c r="G3155" s="838" t="s">
        <v>710</v>
      </c>
      <c r="H3155" s="838" t="s">
        <v>2770</v>
      </c>
      <c r="I3155" s="838">
        <v>13222</v>
      </c>
      <c r="J3155" s="105" t="s">
        <v>940</v>
      </c>
    </row>
    <row r="3156" spans="2:10" x14ac:dyDescent="0.2">
      <c r="B3156" s="72">
        <v>3151</v>
      </c>
      <c r="D3156" s="75">
        <v>1</v>
      </c>
      <c r="E3156" s="112" t="s">
        <v>1750</v>
      </c>
      <c r="F3156" s="112" t="s">
        <v>96</v>
      </c>
      <c r="G3156" s="112" t="s">
        <v>3706</v>
      </c>
      <c r="H3156" s="112" t="s">
        <v>2770</v>
      </c>
      <c r="I3156" s="605">
        <v>13222</v>
      </c>
      <c r="J3156" s="105" t="s">
        <v>940</v>
      </c>
    </row>
    <row r="3157" spans="2:10" x14ac:dyDescent="0.2">
      <c r="B3157" s="72">
        <v>3152</v>
      </c>
      <c r="D3157" s="75"/>
      <c r="E3157" s="89" t="s">
        <v>1750</v>
      </c>
      <c r="F3157" s="89" t="s">
        <v>96</v>
      </c>
      <c r="G3157" s="89" t="s">
        <v>3706</v>
      </c>
      <c r="H3157" s="89" t="s">
        <v>2775</v>
      </c>
      <c r="I3157" s="607">
        <v>13605</v>
      </c>
      <c r="J3157" s="105" t="s">
        <v>940</v>
      </c>
    </row>
    <row r="3158" spans="2:10" x14ac:dyDescent="0.2">
      <c r="B3158" s="72">
        <v>3153</v>
      </c>
      <c r="E3158" s="81" t="s">
        <v>3108</v>
      </c>
      <c r="F3158" s="81" t="s">
        <v>2347</v>
      </c>
      <c r="G3158" s="81" t="s">
        <v>3867</v>
      </c>
      <c r="H3158" s="81" t="s">
        <v>2775</v>
      </c>
      <c r="I3158" s="611">
        <v>13334</v>
      </c>
      <c r="J3158" s="105" t="s">
        <v>1245</v>
      </c>
    </row>
    <row r="3159" spans="2:10" x14ac:dyDescent="0.2">
      <c r="B3159" s="72">
        <v>3154</v>
      </c>
      <c r="D3159" s="75">
        <v>1</v>
      </c>
      <c r="E3159" s="112" t="s">
        <v>554</v>
      </c>
      <c r="F3159" s="112" t="s">
        <v>90</v>
      </c>
      <c r="G3159" s="112" t="s">
        <v>702</v>
      </c>
      <c r="H3159" s="112" t="s">
        <v>479</v>
      </c>
      <c r="I3159" s="605">
        <v>13108</v>
      </c>
      <c r="J3159" s="105" t="s">
        <v>940</v>
      </c>
    </row>
    <row r="3160" spans="2:10" x14ac:dyDescent="0.2">
      <c r="B3160" s="72">
        <v>3155</v>
      </c>
      <c r="D3160" s="75"/>
      <c r="E3160" s="88" t="s">
        <v>554</v>
      </c>
      <c r="F3160" s="88" t="s">
        <v>90</v>
      </c>
      <c r="G3160" s="88" t="s">
        <v>702</v>
      </c>
      <c r="H3160" s="88" t="s">
        <v>2535</v>
      </c>
      <c r="I3160" s="608">
        <v>13933</v>
      </c>
      <c r="J3160" s="105" t="s">
        <v>940</v>
      </c>
    </row>
    <row r="3161" spans="2:10" x14ac:dyDescent="0.2">
      <c r="B3161" s="72">
        <v>3156</v>
      </c>
      <c r="E3161" s="84" t="s">
        <v>2407</v>
      </c>
      <c r="F3161" s="84" t="s">
        <v>3624</v>
      </c>
      <c r="G3161" s="84" t="s">
        <v>702</v>
      </c>
      <c r="H3161" s="84" t="s">
        <v>3942</v>
      </c>
      <c r="I3161" s="606">
        <v>14552</v>
      </c>
      <c r="J3161" s="105" t="s">
        <v>939</v>
      </c>
    </row>
    <row r="3162" spans="2:10" x14ac:dyDescent="0.2">
      <c r="B3162" s="72">
        <v>3157</v>
      </c>
      <c r="D3162" s="75">
        <v>1</v>
      </c>
      <c r="E3162" s="112" t="s">
        <v>555</v>
      </c>
      <c r="F3162" s="112" t="s">
        <v>905</v>
      </c>
      <c r="G3162" s="112" t="s">
        <v>488</v>
      </c>
      <c r="H3162" s="112" t="s">
        <v>479</v>
      </c>
      <c r="I3162" s="605">
        <v>13108</v>
      </c>
      <c r="J3162" s="105" t="s">
        <v>940</v>
      </c>
    </row>
    <row r="3163" spans="2:10" x14ac:dyDescent="0.2">
      <c r="B3163" s="72">
        <v>3158</v>
      </c>
      <c r="D3163" s="75"/>
      <c r="E3163" s="87" t="s">
        <v>555</v>
      </c>
      <c r="F3163" s="87" t="s">
        <v>905</v>
      </c>
      <c r="G3163" s="87" t="s">
        <v>488</v>
      </c>
      <c r="H3163" s="87" t="s">
        <v>2535</v>
      </c>
      <c r="I3163" s="609">
        <v>13928</v>
      </c>
      <c r="J3163" s="105" t="s">
        <v>940</v>
      </c>
    </row>
    <row r="3164" spans="2:10" x14ac:dyDescent="0.2">
      <c r="B3164" s="72">
        <v>3159</v>
      </c>
      <c r="E3164" s="84" t="s">
        <v>555</v>
      </c>
      <c r="F3164" s="84" t="s">
        <v>905</v>
      </c>
      <c r="G3164" s="84" t="s">
        <v>3575</v>
      </c>
      <c r="H3164" s="84" t="s">
        <v>1533</v>
      </c>
      <c r="I3164" s="606">
        <v>14873</v>
      </c>
      <c r="J3164" s="105" t="s">
        <v>940</v>
      </c>
    </row>
    <row r="3165" spans="2:10" x14ac:dyDescent="0.2">
      <c r="B3165" s="72">
        <v>3160</v>
      </c>
      <c r="E3165" s="84" t="s">
        <v>555</v>
      </c>
      <c r="F3165" s="84" t="s">
        <v>3624</v>
      </c>
      <c r="G3165" s="84" t="s">
        <v>94</v>
      </c>
      <c r="H3165" s="84" t="s">
        <v>1533</v>
      </c>
      <c r="I3165" s="606">
        <v>14459</v>
      </c>
      <c r="J3165" s="105" t="s">
        <v>939</v>
      </c>
    </row>
    <row r="3166" spans="2:10" x14ac:dyDescent="0.2">
      <c r="B3166" s="72">
        <v>3161</v>
      </c>
      <c r="E3166" s="87" t="s">
        <v>1916</v>
      </c>
      <c r="F3166" s="87" t="s">
        <v>3286</v>
      </c>
      <c r="G3166" s="87" t="s">
        <v>3153</v>
      </c>
      <c r="H3166" s="87" t="s">
        <v>479</v>
      </c>
      <c r="I3166" s="609">
        <v>13114</v>
      </c>
      <c r="J3166" s="105" t="s">
        <v>940</v>
      </c>
    </row>
    <row r="3167" spans="2:10" x14ac:dyDescent="0.2">
      <c r="B3167" s="72">
        <v>3162</v>
      </c>
      <c r="E3167" s="84" t="s">
        <v>1917</v>
      </c>
      <c r="F3167" s="84" t="s">
        <v>90</v>
      </c>
      <c r="G3167" s="84" t="s">
        <v>3636</v>
      </c>
      <c r="H3167" s="84" t="s">
        <v>479</v>
      </c>
      <c r="I3167" s="606">
        <v>13114</v>
      </c>
      <c r="J3167" s="105" t="s">
        <v>940</v>
      </c>
    </row>
    <row r="3168" spans="2:10" ht="13.5" thickBot="1" x14ac:dyDescent="0.25">
      <c r="B3168" s="72">
        <v>3163</v>
      </c>
      <c r="E3168" s="343" t="s">
        <v>1918</v>
      </c>
      <c r="F3168" s="343" t="s">
        <v>3624</v>
      </c>
      <c r="G3168" s="343" t="s">
        <v>1640</v>
      </c>
      <c r="H3168" s="343" t="s">
        <v>1469</v>
      </c>
      <c r="I3168" s="493">
        <v>13151</v>
      </c>
      <c r="J3168" s="105" t="s">
        <v>940</v>
      </c>
    </row>
    <row r="3169" spans="2:10" x14ac:dyDescent="0.2">
      <c r="B3169" s="72">
        <v>3164</v>
      </c>
      <c r="D3169" s="649">
        <v>1</v>
      </c>
      <c r="E3169" s="275" t="s">
        <v>1918</v>
      </c>
      <c r="F3169" s="275" t="s">
        <v>3630</v>
      </c>
      <c r="G3169" s="275" t="s">
        <v>3173</v>
      </c>
      <c r="H3169" s="275" t="s">
        <v>479</v>
      </c>
      <c r="I3169" s="642">
        <v>14703</v>
      </c>
      <c r="J3169" s="105" t="s">
        <v>940</v>
      </c>
    </row>
    <row r="3170" spans="2:10" ht="13.5" thickBot="1" x14ac:dyDescent="0.25">
      <c r="B3170" s="72">
        <v>3165</v>
      </c>
      <c r="D3170" s="650"/>
      <c r="E3170" s="84" t="s">
        <v>1918</v>
      </c>
      <c r="F3170" s="84" t="s">
        <v>3630</v>
      </c>
      <c r="G3170" s="84" t="s">
        <v>3173</v>
      </c>
      <c r="H3170" s="84" t="s">
        <v>3943</v>
      </c>
      <c r="I3170" s="606">
        <v>14766</v>
      </c>
      <c r="J3170" s="105"/>
    </row>
    <row r="3171" spans="2:10" x14ac:dyDescent="0.2">
      <c r="B3171" s="72">
        <v>3166</v>
      </c>
      <c r="D3171" s="649">
        <v>1</v>
      </c>
      <c r="E3171" s="275" t="s">
        <v>1919</v>
      </c>
      <c r="F3171" s="275" t="s">
        <v>96</v>
      </c>
      <c r="G3171" s="275" t="s">
        <v>495</v>
      </c>
      <c r="H3171" s="275" t="s">
        <v>479</v>
      </c>
      <c r="I3171" s="642">
        <v>14578</v>
      </c>
      <c r="J3171" s="105" t="s">
        <v>940</v>
      </c>
    </row>
    <row r="3172" spans="2:10" ht="13.5" thickBot="1" x14ac:dyDescent="0.25">
      <c r="B3172" s="72">
        <v>3167</v>
      </c>
      <c r="D3172" s="650"/>
      <c r="E3172" s="84" t="s">
        <v>1919</v>
      </c>
      <c r="F3172" s="84" t="s">
        <v>96</v>
      </c>
      <c r="G3172" s="84" t="s">
        <v>495</v>
      </c>
      <c r="H3172" s="84" t="s">
        <v>3945</v>
      </c>
      <c r="I3172" s="606">
        <v>14766</v>
      </c>
      <c r="J3172" s="105"/>
    </row>
    <row r="3173" spans="2:10" x14ac:dyDescent="0.2">
      <c r="B3173" s="72">
        <v>3168</v>
      </c>
      <c r="E3173" s="84" t="s">
        <v>2040</v>
      </c>
      <c r="F3173" s="84" t="s">
        <v>2022</v>
      </c>
      <c r="G3173" s="84" t="s">
        <v>3885</v>
      </c>
      <c r="H3173" s="84" t="s">
        <v>1533</v>
      </c>
      <c r="I3173" s="606">
        <v>13151</v>
      </c>
      <c r="J3173" s="105" t="s">
        <v>940</v>
      </c>
    </row>
    <row r="3174" spans="2:10" x14ac:dyDescent="0.2">
      <c r="B3174" s="72">
        <v>3169</v>
      </c>
      <c r="E3174" s="87" t="s">
        <v>2040</v>
      </c>
      <c r="F3174" s="87" t="s">
        <v>786</v>
      </c>
      <c r="G3174" s="87" t="s">
        <v>707</v>
      </c>
      <c r="H3174" s="87" t="s">
        <v>2775</v>
      </c>
      <c r="I3174" s="609">
        <v>13222</v>
      </c>
      <c r="J3174" s="105" t="s">
        <v>940</v>
      </c>
    </row>
    <row r="3175" spans="2:10" x14ac:dyDescent="0.2">
      <c r="B3175" s="72">
        <v>3170</v>
      </c>
      <c r="E3175" s="84" t="s">
        <v>2230</v>
      </c>
      <c r="F3175" s="84" t="s">
        <v>786</v>
      </c>
      <c r="G3175" s="84" t="s">
        <v>707</v>
      </c>
      <c r="H3175" s="645" t="s">
        <v>3046</v>
      </c>
      <c r="I3175" s="606">
        <v>14894</v>
      </c>
      <c r="J3175" s="105" t="s">
        <v>940</v>
      </c>
    </row>
    <row r="3176" spans="2:10" x14ac:dyDescent="0.2">
      <c r="B3176" s="72">
        <v>3171</v>
      </c>
      <c r="E3176" s="343" t="s">
        <v>1751</v>
      </c>
      <c r="F3176" s="343" t="s">
        <v>52</v>
      </c>
      <c r="G3176" s="343" t="s">
        <v>3240</v>
      </c>
      <c r="H3176" s="343" t="s">
        <v>2770</v>
      </c>
      <c r="I3176" s="493">
        <v>13261</v>
      </c>
      <c r="J3176" s="105" t="s">
        <v>940</v>
      </c>
    </row>
    <row r="3177" spans="2:10" x14ac:dyDescent="0.2">
      <c r="B3177" s="72">
        <v>3172</v>
      </c>
      <c r="D3177" s="75">
        <v>1</v>
      </c>
      <c r="E3177" s="275" t="s">
        <v>1920</v>
      </c>
      <c r="F3177" s="275" t="s">
        <v>493</v>
      </c>
      <c r="G3177" s="275" t="s">
        <v>4106</v>
      </c>
      <c r="H3177" s="275" t="s">
        <v>479</v>
      </c>
      <c r="I3177" s="642">
        <v>14703</v>
      </c>
      <c r="J3177" s="105" t="s">
        <v>940</v>
      </c>
    </row>
    <row r="3178" spans="2:10" x14ac:dyDescent="0.2">
      <c r="B3178" s="72">
        <v>3173</v>
      </c>
      <c r="D3178" s="75"/>
      <c r="E3178" s="84" t="s">
        <v>1920</v>
      </c>
      <c r="F3178" s="84" t="s">
        <v>493</v>
      </c>
      <c r="G3178" s="84" t="s">
        <v>4106</v>
      </c>
      <c r="H3178" s="84" t="s">
        <v>3944</v>
      </c>
      <c r="I3178" s="606">
        <v>14766</v>
      </c>
      <c r="J3178" s="105"/>
    </row>
    <row r="3179" spans="2:10" x14ac:dyDescent="0.2">
      <c r="B3179" s="72">
        <v>3174</v>
      </c>
      <c r="D3179" s="48"/>
      <c r="E3179" s="841" t="s">
        <v>5179</v>
      </c>
      <c r="F3179" s="841" t="s">
        <v>5180</v>
      </c>
      <c r="G3179" s="841" t="s">
        <v>5181</v>
      </c>
      <c r="H3179" s="841" t="s">
        <v>2770</v>
      </c>
      <c r="I3179" s="892" t="s">
        <v>5182</v>
      </c>
      <c r="J3179" s="105"/>
    </row>
    <row r="3180" spans="2:10" x14ac:dyDescent="0.2">
      <c r="B3180" s="72">
        <v>3175</v>
      </c>
      <c r="E3180" s="84" t="s">
        <v>2408</v>
      </c>
      <c r="F3180" s="84" t="s">
        <v>2409</v>
      </c>
      <c r="G3180" s="84" t="s">
        <v>2437</v>
      </c>
      <c r="H3180" s="84" t="s">
        <v>3942</v>
      </c>
      <c r="I3180" s="606">
        <v>13609</v>
      </c>
      <c r="J3180" s="105" t="s">
        <v>1245</v>
      </c>
    </row>
    <row r="3181" spans="2:10" x14ac:dyDescent="0.2">
      <c r="B3181" s="72">
        <v>3176</v>
      </c>
      <c r="E3181" s="84" t="s">
        <v>1921</v>
      </c>
      <c r="F3181" s="84" t="s">
        <v>3625</v>
      </c>
      <c r="G3181" s="84" t="s">
        <v>702</v>
      </c>
      <c r="H3181" s="84" t="s">
        <v>1533</v>
      </c>
      <c r="I3181" s="606">
        <v>14781</v>
      </c>
      <c r="J3181" s="105" t="s">
        <v>940</v>
      </c>
    </row>
    <row r="3182" spans="2:10" x14ac:dyDescent="0.2">
      <c r="B3182" s="72">
        <v>3177</v>
      </c>
      <c r="E3182" s="87" t="s">
        <v>1921</v>
      </c>
      <c r="F3182" s="87" t="s">
        <v>3705</v>
      </c>
      <c r="G3182" s="87" t="s">
        <v>2630</v>
      </c>
      <c r="H3182" s="87" t="s">
        <v>479</v>
      </c>
      <c r="I3182" s="609">
        <v>13114</v>
      </c>
      <c r="J3182" s="105" t="s">
        <v>940</v>
      </c>
    </row>
    <row r="3183" spans="2:10" x14ac:dyDescent="0.2">
      <c r="B3183" s="72">
        <v>3178</v>
      </c>
      <c r="E3183" s="84" t="s">
        <v>1921</v>
      </c>
      <c r="F3183" s="84" t="s">
        <v>103</v>
      </c>
      <c r="G3183" s="84" t="s">
        <v>1634</v>
      </c>
      <c r="H3183" s="84" t="s">
        <v>479</v>
      </c>
      <c r="I3183" s="606">
        <v>14553</v>
      </c>
      <c r="J3183" s="105" t="s">
        <v>940</v>
      </c>
    </row>
    <row r="3184" spans="2:10" x14ac:dyDescent="0.2">
      <c r="B3184" s="72">
        <v>3179</v>
      </c>
      <c r="E3184" s="84" t="s">
        <v>2231</v>
      </c>
      <c r="F3184" s="84" t="s">
        <v>701</v>
      </c>
      <c r="G3184" s="84" t="s">
        <v>707</v>
      </c>
      <c r="H3184" s="645" t="s">
        <v>3046</v>
      </c>
      <c r="I3184" s="606">
        <v>13615</v>
      </c>
      <c r="J3184" s="105" t="s">
        <v>1245</v>
      </c>
    </row>
    <row r="3185" spans="2:10" x14ac:dyDescent="0.2">
      <c r="B3185" s="72">
        <v>3180</v>
      </c>
      <c r="D3185" s="75">
        <v>1</v>
      </c>
      <c r="E3185" s="275" t="s">
        <v>2639</v>
      </c>
      <c r="F3185" s="275" t="s">
        <v>3624</v>
      </c>
      <c r="G3185" s="275" t="s">
        <v>2640</v>
      </c>
      <c r="H3185" s="275" t="s">
        <v>479</v>
      </c>
      <c r="I3185" s="642">
        <v>14204</v>
      </c>
      <c r="J3185" s="105" t="s">
        <v>940</v>
      </c>
    </row>
    <row r="3186" spans="2:10" x14ac:dyDescent="0.2">
      <c r="B3186" s="72">
        <v>3181</v>
      </c>
      <c r="D3186" s="75"/>
      <c r="E3186" s="84" t="s">
        <v>2639</v>
      </c>
      <c r="F3186" s="84" t="s">
        <v>3624</v>
      </c>
      <c r="G3186" s="84" t="s">
        <v>2640</v>
      </c>
      <c r="H3186" s="84" t="s">
        <v>3943</v>
      </c>
      <c r="I3186" s="606">
        <v>14766</v>
      </c>
      <c r="J3186" s="105"/>
    </row>
    <row r="3187" spans="2:10" x14ac:dyDescent="0.2">
      <c r="B3187" s="72">
        <v>3182</v>
      </c>
      <c r="E3187" s="84" t="s">
        <v>3261</v>
      </c>
      <c r="F3187" s="84" t="s">
        <v>3705</v>
      </c>
      <c r="G3187" s="84" t="s">
        <v>710</v>
      </c>
      <c r="H3187" s="84" t="s">
        <v>2773</v>
      </c>
      <c r="I3187" s="606">
        <v>13142</v>
      </c>
      <c r="J3187" s="105" t="s">
        <v>940</v>
      </c>
    </row>
    <row r="3188" spans="2:10" x14ac:dyDescent="0.2">
      <c r="B3188" s="72">
        <v>3183</v>
      </c>
      <c r="E3188" s="84" t="s">
        <v>2232</v>
      </c>
      <c r="F3188" s="84" t="s">
        <v>3650</v>
      </c>
      <c r="G3188" s="84" t="s">
        <v>94</v>
      </c>
      <c r="H3188" s="645" t="s">
        <v>3046</v>
      </c>
      <c r="I3188" s="606">
        <v>14894</v>
      </c>
      <c r="J3188" s="105" t="s">
        <v>940</v>
      </c>
    </row>
    <row r="3189" spans="2:10" x14ac:dyDescent="0.2">
      <c r="B3189" s="72">
        <v>3184</v>
      </c>
      <c r="E3189" s="84" t="s">
        <v>2041</v>
      </c>
      <c r="F3189" s="84" t="s">
        <v>3625</v>
      </c>
      <c r="G3189" s="84" t="s">
        <v>906</v>
      </c>
      <c r="H3189" s="84" t="s">
        <v>1533</v>
      </c>
      <c r="I3189" s="606">
        <v>14501</v>
      </c>
      <c r="J3189" s="105" t="s">
        <v>940</v>
      </c>
    </row>
    <row r="3190" spans="2:10" x14ac:dyDescent="0.2">
      <c r="B3190" s="72">
        <v>3185</v>
      </c>
      <c r="E3190" s="84" t="s">
        <v>2042</v>
      </c>
      <c r="F3190" s="84" t="s">
        <v>905</v>
      </c>
      <c r="G3190" s="84" t="s">
        <v>710</v>
      </c>
      <c r="H3190" s="84" t="s">
        <v>1533</v>
      </c>
      <c r="I3190" s="606">
        <v>13930</v>
      </c>
      <c r="J3190" s="105" t="s">
        <v>940</v>
      </c>
    </row>
    <row r="3191" spans="2:10" x14ac:dyDescent="0.2">
      <c r="B3191" s="72">
        <v>3186</v>
      </c>
      <c r="E3191" s="84" t="s">
        <v>2233</v>
      </c>
      <c r="F3191" s="84" t="s">
        <v>2234</v>
      </c>
      <c r="G3191" s="84" t="s">
        <v>1795</v>
      </c>
      <c r="H3191" s="645" t="s">
        <v>3046</v>
      </c>
      <c r="I3191" s="606">
        <v>14703</v>
      </c>
      <c r="J3191" s="105" t="s">
        <v>940</v>
      </c>
    </row>
    <row r="3192" spans="2:10" x14ac:dyDescent="0.2">
      <c r="B3192" s="72">
        <v>3187</v>
      </c>
      <c r="E3192" s="81" t="s">
        <v>2641</v>
      </c>
      <c r="F3192" s="81" t="s">
        <v>786</v>
      </c>
      <c r="G3192" s="81" t="s">
        <v>209</v>
      </c>
      <c r="H3192" s="81" t="s">
        <v>479</v>
      </c>
      <c r="I3192" s="611">
        <v>13114</v>
      </c>
      <c r="J3192" s="105" t="s">
        <v>940</v>
      </c>
    </row>
    <row r="3193" spans="2:10" x14ac:dyDescent="0.2">
      <c r="B3193" s="72">
        <v>3188</v>
      </c>
      <c r="D3193" s="75">
        <v>1</v>
      </c>
      <c r="E3193" s="275" t="s">
        <v>2642</v>
      </c>
      <c r="F3193" s="275" t="s">
        <v>3064</v>
      </c>
      <c r="G3193" s="275" t="s">
        <v>2186</v>
      </c>
      <c r="H3193" s="275" t="s">
        <v>479</v>
      </c>
      <c r="I3193" s="642">
        <v>14062</v>
      </c>
      <c r="J3193" s="105" t="s">
        <v>940</v>
      </c>
    </row>
    <row r="3194" spans="2:10" x14ac:dyDescent="0.2">
      <c r="B3194" s="72">
        <v>3189</v>
      </c>
      <c r="D3194" s="75"/>
      <c r="E3194" s="84" t="s">
        <v>2642</v>
      </c>
      <c r="F3194" s="84" t="s">
        <v>3064</v>
      </c>
      <c r="G3194" s="84" t="s">
        <v>2186</v>
      </c>
      <c r="H3194" s="84" t="s">
        <v>3943</v>
      </c>
      <c r="I3194" s="606">
        <v>14766</v>
      </c>
      <c r="J3194" s="105"/>
    </row>
    <row r="3195" spans="2:10" x14ac:dyDescent="0.2">
      <c r="B3195" s="72">
        <v>3190</v>
      </c>
      <c r="E3195" s="87" t="s">
        <v>2642</v>
      </c>
      <c r="F3195" s="87" t="s">
        <v>3158</v>
      </c>
      <c r="G3195" s="87" t="s">
        <v>1059</v>
      </c>
      <c r="H3195" s="87" t="s">
        <v>1469</v>
      </c>
      <c r="I3195" s="609">
        <v>13116</v>
      </c>
      <c r="J3195" s="105" t="s">
        <v>940</v>
      </c>
    </row>
    <row r="3196" spans="2:10" x14ac:dyDescent="0.2">
      <c r="B3196" s="72">
        <v>3191</v>
      </c>
      <c r="E3196" s="836" t="s">
        <v>2235</v>
      </c>
      <c r="F3196" s="836" t="s">
        <v>96</v>
      </c>
      <c r="G3196" s="836" t="s">
        <v>3292</v>
      </c>
      <c r="H3196" s="925" t="s">
        <v>3046</v>
      </c>
      <c r="I3196" s="838">
        <v>14894</v>
      </c>
      <c r="J3196" s="105" t="s">
        <v>940</v>
      </c>
    </row>
    <row r="3197" spans="2:10" x14ac:dyDescent="0.2">
      <c r="B3197" s="72">
        <v>3192</v>
      </c>
      <c r="E3197" s="81" t="s">
        <v>2643</v>
      </c>
      <c r="F3197" s="81" t="s">
        <v>103</v>
      </c>
      <c r="G3197" s="81" t="s">
        <v>2644</v>
      </c>
      <c r="H3197" s="81" t="s">
        <v>479</v>
      </c>
      <c r="I3197" s="611">
        <v>13116</v>
      </c>
      <c r="J3197" s="105" t="s">
        <v>940</v>
      </c>
    </row>
    <row r="3198" spans="2:10" x14ac:dyDescent="0.2">
      <c r="B3198" s="72">
        <v>3193</v>
      </c>
      <c r="D3198" s="75">
        <v>1</v>
      </c>
      <c r="E3198" s="275" t="s">
        <v>2645</v>
      </c>
      <c r="F3198" s="275" t="s">
        <v>905</v>
      </c>
      <c r="G3198" s="275" t="s">
        <v>3622</v>
      </c>
      <c r="H3198" s="275" t="s">
        <v>479</v>
      </c>
      <c r="I3198" s="642">
        <v>14293</v>
      </c>
      <c r="J3198" s="105" t="s">
        <v>940</v>
      </c>
    </row>
    <row r="3199" spans="2:10" x14ac:dyDescent="0.2">
      <c r="B3199" s="72">
        <v>3194</v>
      </c>
      <c r="D3199" s="75"/>
      <c r="E3199" s="84" t="s">
        <v>2645</v>
      </c>
      <c r="F3199" s="84" t="s">
        <v>905</v>
      </c>
      <c r="G3199" s="84" t="s">
        <v>3622</v>
      </c>
      <c r="H3199" s="84" t="s">
        <v>3943</v>
      </c>
      <c r="I3199" s="606">
        <v>14766</v>
      </c>
      <c r="J3199" s="105"/>
    </row>
    <row r="3200" spans="2:10" x14ac:dyDescent="0.2">
      <c r="B3200" s="72">
        <v>3195</v>
      </c>
      <c r="E3200" s="84" t="s">
        <v>2645</v>
      </c>
      <c r="F3200" s="84" t="s">
        <v>786</v>
      </c>
      <c r="G3200" s="84" t="s">
        <v>707</v>
      </c>
      <c r="H3200" s="84" t="s">
        <v>3942</v>
      </c>
      <c r="I3200" s="606">
        <v>13930</v>
      </c>
      <c r="J3200" s="105" t="s">
        <v>940</v>
      </c>
    </row>
    <row r="3201" spans="2:10" x14ac:dyDescent="0.2">
      <c r="B3201" s="72">
        <v>3196</v>
      </c>
      <c r="E3201" s="88" t="s">
        <v>2438</v>
      </c>
      <c r="F3201" s="88" t="s">
        <v>905</v>
      </c>
      <c r="G3201" s="88" t="s">
        <v>707</v>
      </c>
      <c r="H3201" s="88" t="s">
        <v>3942</v>
      </c>
      <c r="I3201" s="608">
        <v>13197</v>
      </c>
      <c r="J3201" s="105" t="s">
        <v>940</v>
      </c>
    </row>
    <row r="3202" spans="2:10" x14ac:dyDescent="0.2">
      <c r="B3202" s="72">
        <v>3197</v>
      </c>
      <c r="E3202" s="84" t="s">
        <v>2646</v>
      </c>
      <c r="F3202" s="84" t="s">
        <v>905</v>
      </c>
      <c r="G3202" s="84" t="s">
        <v>3636</v>
      </c>
      <c r="H3202" s="84" t="s">
        <v>479</v>
      </c>
      <c r="I3202" s="606">
        <v>14610</v>
      </c>
      <c r="J3202" s="105" t="s">
        <v>940</v>
      </c>
    </row>
    <row r="3203" spans="2:10" x14ac:dyDescent="0.2">
      <c r="B3203" s="72">
        <v>3198</v>
      </c>
      <c r="E3203" s="84" t="s">
        <v>2647</v>
      </c>
      <c r="F3203" s="84" t="s">
        <v>3624</v>
      </c>
      <c r="G3203" s="84" t="s">
        <v>906</v>
      </c>
      <c r="H3203" s="84" t="s">
        <v>2770</v>
      </c>
      <c r="I3203" s="606">
        <v>13261</v>
      </c>
      <c r="J3203" s="105" t="s">
        <v>940</v>
      </c>
    </row>
    <row r="3204" spans="2:10" x14ac:dyDescent="0.2">
      <c r="B3204" s="72">
        <v>3199</v>
      </c>
      <c r="E3204" s="88" t="s">
        <v>2647</v>
      </c>
      <c r="F3204" s="88" t="s">
        <v>698</v>
      </c>
      <c r="G3204" s="88" t="s">
        <v>515</v>
      </c>
      <c r="H3204" s="88" t="s">
        <v>479</v>
      </c>
      <c r="I3204" s="608">
        <v>13116</v>
      </c>
      <c r="J3204" s="105" t="s">
        <v>940</v>
      </c>
    </row>
    <row r="3205" spans="2:10" x14ac:dyDescent="0.2">
      <c r="B3205" s="72">
        <v>3200</v>
      </c>
      <c r="D3205" s="75">
        <v>1</v>
      </c>
      <c r="E3205" s="275" t="s">
        <v>2648</v>
      </c>
      <c r="F3205" s="275" t="s">
        <v>3625</v>
      </c>
      <c r="G3205" s="275" t="s">
        <v>906</v>
      </c>
      <c r="H3205" s="275" t="s">
        <v>479</v>
      </c>
      <c r="I3205" s="642">
        <v>14572</v>
      </c>
      <c r="J3205" s="105" t="s">
        <v>1245</v>
      </c>
    </row>
    <row r="3206" spans="2:10" x14ac:dyDescent="0.2">
      <c r="B3206" s="72">
        <v>3201</v>
      </c>
      <c r="D3206" s="75"/>
      <c r="E3206" s="84" t="s">
        <v>2648</v>
      </c>
      <c r="F3206" s="84" t="s">
        <v>3625</v>
      </c>
      <c r="G3206" s="84" t="s">
        <v>906</v>
      </c>
      <c r="H3206" s="84" t="s">
        <v>3943</v>
      </c>
      <c r="I3206" s="606">
        <v>14766</v>
      </c>
      <c r="J3206" s="105"/>
    </row>
    <row r="3207" spans="2:10" x14ac:dyDescent="0.2">
      <c r="B3207" s="72">
        <v>3202</v>
      </c>
      <c r="E3207" s="84" t="s">
        <v>1752</v>
      </c>
      <c r="F3207" s="84" t="s">
        <v>1870</v>
      </c>
      <c r="G3207" s="84" t="s">
        <v>1247</v>
      </c>
      <c r="H3207" s="84" t="s">
        <v>2770</v>
      </c>
      <c r="I3207" s="606">
        <v>13334</v>
      </c>
      <c r="J3207" s="105" t="s">
        <v>1245</v>
      </c>
    </row>
    <row r="3208" spans="2:10" x14ac:dyDescent="0.2">
      <c r="B3208" s="72">
        <v>3203</v>
      </c>
      <c r="E3208" s="343" t="s">
        <v>1753</v>
      </c>
      <c r="F3208" s="343" t="s">
        <v>1845</v>
      </c>
      <c r="G3208" s="343" t="s">
        <v>515</v>
      </c>
      <c r="H3208" s="343" t="s">
        <v>2770</v>
      </c>
      <c r="I3208" s="493">
        <v>13261</v>
      </c>
      <c r="J3208" s="105" t="s">
        <v>940</v>
      </c>
    </row>
    <row r="3209" spans="2:10" x14ac:dyDescent="0.2">
      <c r="B3209" s="72">
        <v>3204</v>
      </c>
      <c r="D3209" s="75">
        <v>1</v>
      </c>
      <c r="E3209" s="275" t="s">
        <v>2649</v>
      </c>
      <c r="F3209" s="275" t="s">
        <v>3624</v>
      </c>
      <c r="G3209" s="275" t="s">
        <v>702</v>
      </c>
      <c r="H3209" s="275" t="s">
        <v>479</v>
      </c>
      <c r="I3209" s="642">
        <v>13681</v>
      </c>
      <c r="J3209" s="105" t="s">
        <v>940</v>
      </c>
    </row>
    <row r="3210" spans="2:10" x14ac:dyDescent="0.2">
      <c r="B3210" s="72">
        <v>3205</v>
      </c>
      <c r="D3210" s="75"/>
      <c r="E3210" s="84" t="s">
        <v>2649</v>
      </c>
      <c r="F3210" s="84" t="s">
        <v>3624</v>
      </c>
      <c r="G3210" s="84" t="s">
        <v>702</v>
      </c>
      <c r="H3210" s="84" t="s">
        <v>3943</v>
      </c>
      <c r="I3210" s="606">
        <v>14766</v>
      </c>
      <c r="J3210" s="105"/>
    </row>
    <row r="3211" spans="2:10" x14ac:dyDescent="0.2">
      <c r="B3211" s="72">
        <v>3206</v>
      </c>
      <c r="E3211" s="836" t="s">
        <v>1754</v>
      </c>
      <c r="F3211" s="836" t="s">
        <v>701</v>
      </c>
      <c r="G3211" s="836" t="s">
        <v>702</v>
      </c>
      <c r="H3211" s="836" t="s">
        <v>2770</v>
      </c>
      <c r="I3211" s="838">
        <v>13334</v>
      </c>
      <c r="J3211" s="105" t="s">
        <v>1245</v>
      </c>
    </row>
    <row r="3212" spans="2:10" x14ac:dyDescent="0.2">
      <c r="B3212" s="72">
        <v>3207</v>
      </c>
      <c r="E3212" s="84" t="s">
        <v>2043</v>
      </c>
      <c r="F3212" s="84" t="s">
        <v>493</v>
      </c>
      <c r="G3212" s="84" t="s">
        <v>3879</v>
      </c>
      <c r="H3212" s="84" t="s">
        <v>1533</v>
      </c>
      <c r="I3212" s="606">
        <v>14311</v>
      </c>
      <c r="J3212" s="105" t="s">
        <v>939</v>
      </c>
    </row>
    <row r="3213" spans="2:10" x14ac:dyDescent="0.2">
      <c r="B3213" s="72">
        <v>3208</v>
      </c>
      <c r="E3213" s="87" t="s">
        <v>2044</v>
      </c>
      <c r="F3213" s="87" t="s">
        <v>2548</v>
      </c>
      <c r="G3213" s="87" t="s">
        <v>1770</v>
      </c>
      <c r="H3213" s="87" t="s">
        <v>1533</v>
      </c>
      <c r="I3213" s="609">
        <v>13151</v>
      </c>
      <c r="J3213" s="105" t="s">
        <v>940</v>
      </c>
    </row>
    <row r="3214" spans="2:10" x14ac:dyDescent="0.2">
      <c r="B3214" s="72">
        <v>3209</v>
      </c>
      <c r="D3214" s="75">
        <v>1</v>
      </c>
      <c r="E3214" s="112" t="s">
        <v>2650</v>
      </c>
      <c r="F3214" s="112" t="s">
        <v>3624</v>
      </c>
      <c r="G3214" s="112" t="s">
        <v>702</v>
      </c>
      <c r="H3214" s="112" t="s">
        <v>479</v>
      </c>
      <c r="I3214" s="605">
        <v>13852</v>
      </c>
      <c r="J3214" s="105" t="s">
        <v>1245</v>
      </c>
    </row>
    <row r="3215" spans="2:10" x14ac:dyDescent="0.2">
      <c r="B3215" s="72">
        <v>3210</v>
      </c>
      <c r="D3215" s="75">
        <v>1</v>
      </c>
      <c r="E3215" s="112" t="s">
        <v>2650</v>
      </c>
      <c r="F3215" s="112" t="s">
        <v>3624</v>
      </c>
      <c r="G3215" s="112" t="s">
        <v>702</v>
      </c>
      <c r="H3215" s="112" t="s">
        <v>2535</v>
      </c>
      <c r="I3215" s="605">
        <v>14313</v>
      </c>
      <c r="J3215" s="105" t="s">
        <v>1245</v>
      </c>
    </row>
    <row r="3216" spans="2:10" x14ac:dyDescent="0.2">
      <c r="B3216" s="72">
        <v>3211</v>
      </c>
      <c r="D3216" s="75">
        <v>1</v>
      </c>
      <c r="E3216" s="275" t="s">
        <v>2650</v>
      </c>
      <c r="F3216" s="275" t="s">
        <v>3624</v>
      </c>
      <c r="G3216" s="275" t="s">
        <v>702</v>
      </c>
      <c r="H3216" s="275" t="s">
        <v>2531</v>
      </c>
      <c r="I3216" s="642">
        <v>14684</v>
      </c>
      <c r="J3216" s="105" t="s">
        <v>1245</v>
      </c>
    </row>
    <row r="3217" spans="2:10" x14ac:dyDescent="0.2">
      <c r="B3217" s="72">
        <v>3212</v>
      </c>
      <c r="D3217" s="75"/>
      <c r="E3217" s="84" t="s">
        <v>2650</v>
      </c>
      <c r="F3217" s="84" t="s">
        <v>3624</v>
      </c>
      <c r="G3217" s="84" t="s">
        <v>702</v>
      </c>
      <c r="H3217" s="84" t="s">
        <v>2670</v>
      </c>
      <c r="I3217" s="606">
        <v>14766</v>
      </c>
      <c r="J3217" s="105"/>
    </row>
    <row r="3218" spans="2:10" x14ac:dyDescent="0.2">
      <c r="B3218" s="72">
        <v>3213</v>
      </c>
      <c r="E3218" s="884" t="s">
        <v>2650</v>
      </c>
      <c r="F3218" s="884" t="s">
        <v>698</v>
      </c>
      <c r="G3218" s="884" t="s">
        <v>2644</v>
      </c>
      <c r="H3218" s="884" t="s">
        <v>1533</v>
      </c>
      <c r="I3218" s="887">
        <v>13151</v>
      </c>
      <c r="J3218" s="105" t="s">
        <v>940</v>
      </c>
    </row>
    <row r="3219" spans="2:10" x14ac:dyDescent="0.2">
      <c r="B3219" s="72">
        <v>3214</v>
      </c>
      <c r="D3219" s="75">
        <v>1</v>
      </c>
      <c r="E3219" s="275" t="s">
        <v>3849</v>
      </c>
      <c r="F3219" s="275" t="s">
        <v>920</v>
      </c>
      <c r="G3219" s="275" t="s">
        <v>4106</v>
      </c>
      <c r="H3219" s="275" t="s">
        <v>479</v>
      </c>
      <c r="I3219" s="642">
        <v>14553</v>
      </c>
      <c r="J3219" s="105" t="s">
        <v>940</v>
      </c>
    </row>
    <row r="3220" spans="2:10" x14ac:dyDescent="0.2">
      <c r="B3220" s="72">
        <v>3215</v>
      </c>
      <c r="D3220" s="75"/>
      <c r="E3220" s="84" t="s">
        <v>3849</v>
      </c>
      <c r="F3220" s="84" t="s">
        <v>920</v>
      </c>
      <c r="G3220" s="84" t="s">
        <v>4106</v>
      </c>
      <c r="H3220" s="84" t="s">
        <v>181</v>
      </c>
      <c r="I3220" s="606">
        <v>14766</v>
      </c>
      <c r="J3220" s="105"/>
    </row>
    <row r="3221" spans="2:10" x14ac:dyDescent="0.2">
      <c r="B3221" s="72">
        <v>3216</v>
      </c>
      <c r="E3221" s="87" t="s">
        <v>3849</v>
      </c>
      <c r="F3221" s="87" t="s">
        <v>202</v>
      </c>
      <c r="G3221" s="87" t="s">
        <v>710</v>
      </c>
      <c r="H3221" s="87" t="s">
        <v>2535</v>
      </c>
      <c r="I3221" s="609">
        <v>13108</v>
      </c>
      <c r="J3221" s="105" t="s">
        <v>940</v>
      </c>
    </row>
    <row r="3222" spans="2:10" x14ac:dyDescent="0.2">
      <c r="B3222" s="72">
        <v>3217</v>
      </c>
      <c r="E3222" s="84" t="s">
        <v>3849</v>
      </c>
      <c r="F3222" s="84" t="s">
        <v>93</v>
      </c>
      <c r="G3222" s="84" t="s">
        <v>4001</v>
      </c>
      <c r="H3222" s="645" t="s">
        <v>3046</v>
      </c>
      <c r="I3222" s="606">
        <v>14108</v>
      </c>
      <c r="J3222" s="105" t="s">
        <v>940</v>
      </c>
    </row>
    <row r="3223" spans="2:10" x14ac:dyDescent="0.2">
      <c r="B3223" s="72">
        <v>3218</v>
      </c>
      <c r="D3223" s="75">
        <v>1</v>
      </c>
      <c r="E3223" s="112" t="s">
        <v>3849</v>
      </c>
      <c r="F3223" s="112" t="s">
        <v>3625</v>
      </c>
      <c r="G3223" s="112" t="s">
        <v>3634</v>
      </c>
      <c r="H3223" s="657" t="s">
        <v>3046</v>
      </c>
      <c r="I3223" s="605">
        <v>13173</v>
      </c>
      <c r="J3223" s="105" t="s">
        <v>940</v>
      </c>
    </row>
    <row r="3224" spans="2:10" x14ac:dyDescent="0.2">
      <c r="B3224" s="72">
        <v>3219</v>
      </c>
      <c r="D3224" s="75"/>
      <c r="E3224" s="84" t="s">
        <v>3849</v>
      </c>
      <c r="F3224" s="84" t="s">
        <v>3625</v>
      </c>
      <c r="G3224" s="84" t="s">
        <v>3634</v>
      </c>
      <c r="H3224" s="84" t="s">
        <v>2773</v>
      </c>
      <c r="I3224" s="606">
        <v>14727</v>
      </c>
      <c r="J3224" s="105" t="s">
        <v>940</v>
      </c>
    </row>
    <row r="3225" spans="2:10" x14ac:dyDescent="0.2">
      <c r="B3225" s="72">
        <v>3220</v>
      </c>
      <c r="E3225" s="84" t="s">
        <v>3849</v>
      </c>
      <c r="F3225" s="84" t="s">
        <v>701</v>
      </c>
      <c r="G3225" s="84" t="s">
        <v>1770</v>
      </c>
      <c r="H3225" s="84" t="s">
        <v>1533</v>
      </c>
      <c r="I3225" s="606">
        <v>14730</v>
      </c>
      <c r="J3225" s="105" t="s">
        <v>940</v>
      </c>
    </row>
    <row r="3226" spans="2:10" x14ac:dyDescent="0.2">
      <c r="B3226" s="72">
        <v>3221</v>
      </c>
      <c r="E3226" s="87" t="s">
        <v>3850</v>
      </c>
      <c r="F3226" s="87" t="s">
        <v>525</v>
      </c>
      <c r="G3226" s="87" t="s">
        <v>707</v>
      </c>
      <c r="H3226" s="87" t="s">
        <v>479</v>
      </c>
      <c r="I3226" s="609">
        <v>13141</v>
      </c>
      <c r="J3226" s="105" t="s">
        <v>1245</v>
      </c>
    </row>
    <row r="3227" spans="2:10" x14ac:dyDescent="0.2">
      <c r="B3227" s="72">
        <v>3222</v>
      </c>
      <c r="E3227" s="84" t="s">
        <v>3850</v>
      </c>
      <c r="F3227" s="84" t="s">
        <v>706</v>
      </c>
      <c r="G3227" s="84" t="s">
        <v>1770</v>
      </c>
      <c r="H3227" s="84" t="s">
        <v>1533</v>
      </c>
      <c r="I3227" s="606">
        <v>14642</v>
      </c>
      <c r="J3227" s="105" t="s">
        <v>1245</v>
      </c>
    </row>
    <row r="3228" spans="2:10" x14ac:dyDescent="0.2">
      <c r="B3228" s="72">
        <v>3223</v>
      </c>
      <c r="E3228" s="84" t="s">
        <v>3851</v>
      </c>
      <c r="F3228" s="84" t="s">
        <v>3624</v>
      </c>
      <c r="G3228" s="84" t="s">
        <v>490</v>
      </c>
      <c r="H3228" s="84" t="s">
        <v>479</v>
      </c>
      <c r="I3228" s="606">
        <v>13141</v>
      </c>
      <c r="J3228" s="105" t="s">
        <v>1245</v>
      </c>
    </row>
    <row r="3229" spans="2:10" x14ac:dyDescent="0.2">
      <c r="B3229" s="72">
        <v>3224</v>
      </c>
      <c r="E3229" s="343" t="s">
        <v>3852</v>
      </c>
      <c r="F3229" s="343" t="s">
        <v>3013</v>
      </c>
      <c r="G3229" s="343" t="s">
        <v>4001</v>
      </c>
      <c r="H3229" s="343" t="s">
        <v>3045</v>
      </c>
      <c r="I3229" s="493">
        <v>13223</v>
      </c>
      <c r="J3229" s="105" t="s">
        <v>940</v>
      </c>
    </row>
    <row r="3230" spans="2:10" x14ac:dyDescent="0.2">
      <c r="B3230" s="72">
        <v>3225</v>
      </c>
      <c r="D3230" s="75">
        <v>1</v>
      </c>
      <c r="E3230" s="275" t="s">
        <v>3852</v>
      </c>
      <c r="F3230" s="275" t="s">
        <v>101</v>
      </c>
      <c r="G3230" s="275" t="s">
        <v>106</v>
      </c>
      <c r="H3230" s="275" t="s">
        <v>479</v>
      </c>
      <c r="I3230" s="642">
        <v>14207</v>
      </c>
      <c r="J3230" s="105" t="s">
        <v>940</v>
      </c>
    </row>
    <row r="3231" spans="2:10" x14ac:dyDescent="0.2">
      <c r="B3231" s="72">
        <v>3226</v>
      </c>
      <c r="D3231" s="75"/>
      <c r="E3231" s="84" t="s">
        <v>3852</v>
      </c>
      <c r="F3231" s="84" t="s">
        <v>101</v>
      </c>
      <c r="G3231" s="84" t="s">
        <v>106</v>
      </c>
      <c r="H3231" s="84" t="s">
        <v>3944</v>
      </c>
      <c r="I3231" s="606">
        <v>14766</v>
      </c>
      <c r="J3231" s="105"/>
    </row>
    <row r="3232" spans="2:10" x14ac:dyDescent="0.2">
      <c r="B3232" s="72">
        <v>3227</v>
      </c>
      <c r="E3232" s="343" t="s">
        <v>3852</v>
      </c>
      <c r="F3232" s="343" t="s">
        <v>3191</v>
      </c>
      <c r="G3232" s="343" t="s">
        <v>106</v>
      </c>
      <c r="H3232" s="343" t="s">
        <v>2770</v>
      </c>
      <c r="I3232" s="493">
        <v>13928</v>
      </c>
      <c r="J3232" s="105" t="s">
        <v>940</v>
      </c>
    </row>
    <row r="3233" spans="2:10" x14ac:dyDescent="0.2">
      <c r="B3233" s="72">
        <v>3228</v>
      </c>
      <c r="E3233" s="84" t="s">
        <v>3852</v>
      </c>
      <c r="F3233" s="84" t="s">
        <v>3624</v>
      </c>
      <c r="G3233" s="84" t="s">
        <v>3890</v>
      </c>
      <c r="H3233" s="84" t="s">
        <v>1533</v>
      </c>
      <c r="I3233" s="606">
        <v>14765</v>
      </c>
      <c r="J3233" s="105" t="s">
        <v>940</v>
      </c>
    </row>
    <row r="3234" spans="2:10" x14ac:dyDescent="0.2">
      <c r="B3234" s="72">
        <v>3229</v>
      </c>
      <c r="E3234" s="84" t="s">
        <v>3852</v>
      </c>
      <c r="F3234" s="84" t="s">
        <v>786</v>
      </c>
      <c r="G3234" s="84" t="s">
        <v>1640</v>
      </c>
      <c r="H3234" s="84" t="s">
        <v>479</v>
      </c>
      <c r="I3234" s="606">
        <v>14271</v>
      </c>
      <c r="J3234" s="105" t="s">
        <v>940</v>
      </c>
    </row>
    <row r="3235" spans="2:10" x14ac:dyDescent="0.2">
      <c r="B3235" s="72">
        <v>3230</v>
      </c>
      <c r="E3235" s="87" t="s">
        <v>3852</v>
      </c>
      <c r="F3235" s="87" t="s">
        <v>698</v>
      </c>
      <c r="G3235" s="87" t="s">
        <v>2630</v>
      </c>
      <c r="H3235" s="87" t="s">
        <v>1533</v>
      </c>
      <c r="I3235" s="609">
        <v>13280</v>
      </c>
      <c r="J3235" s="105" t="s">
        <v>940</v>
      </c>
    </row>
    <row r="3236" spans="2:10" x14ac:dyDescent="0.2">
      <c r="B3236" s="72">
        <v>3231</v>
      </c>
      <c r="E3236" s="87" t="s">
        <v>3853</v>
      </c>
      <c r="F3236" s="87" t="s">
        <v>786</v>
      </c>
      <c r="G3236" s="87" t="s">
        <v>3854</v>
      </c>
      <c r="H3236" s="87" t="s">
        <v>479</v>
      </c>
      <c r="I3236" s="609">
        <v>13931</v>
      </c>
      <c r="J3236" s="105" t="s">
        <v>940</v>
      </c>
    </row>
    <row r="3237" spans="2:10" x14ac:dyDescent="0.2">
      <c r="B3237" s="72">
        <v>3232</v>
      </c>
      <c r="D3237" s="75">
        <v>1</v>
      </c>
      <c r="E3237" s="275" t="s">
        <v>3855</v>
      </c>
      <c r="F3237" s="275" t="s">
        <v>3705</v>
      </c>
      <c r="G3237" s="275" t="s">
        <v>909</v>
      </c>
      <c r="H3237" s="275" t="s">
        <v>479</v>
      </c>
      <c r="I3237" s="642">
        <v>14271</v>
      </c>
      <c r="J3237" s="105" t="s">
        <v>940</v>
      </c>
    </row>
    <row r="3238" spans="2:10" x14ac:dyDescent="0.2">
      <c r="B3238" s="72">
        <v>3233</v>
      </c>
      <c r="D3238" s="75"/>
      <c r="E3238" s="84" t="s">
        <v>3855</v>
      </c>
      <c r="F3238" s="84" t="s">
        <v>3705</v>
      </c>
      <c r="G3238" s="84" t="s">
        <v>909</v>
      </c>
      <c r="H3238" s="84" t="s">
        <v>3943</v>
      </c>
      <c r="I3238" s="606">
        <v>14766</v>
      </c>
      <c r="J3238" s="105"/>
    </row>
    <row r="3239" spans="2:10" x14ac:dyDescent="0.2">
      <c r="B3239" s="72">
        <v>3234</v>
      </c>
      <c r="E3239" s="89" t="s">
        <v>2439</v>
      </c>
      <c r="F3239" s="89" t="s">
        <v>3291</v>
      </c>
      <c r="G3239" s="89" t="s">
        <v>106</v>
      </c>
      <c r="H3239" s="89" t="s">
        <v>3942</v>
      </c>
      <c r="I3239" s="607">
        <v>13226</v>
      </c>
      <c r="J3239" s="105" t="s">
        <v>940</v>
      </c>
    </row>
    <row r="3240" spans="2:10" ht="13.5" thickBot="1" x14ac:dyDescent="0.25">
      <c r="B3240" s="72">
        <v>3235</v>
      </c>
      <c r="E3240" s="84" t="s">
        <v>2411</v>
      </c>
      <c r="F3240" s="84" t="s">
        <v>3625</v>
      </c>
      <c r="G3240" s="84" t="s">
        <v>702</v>
      </c>
      <c r="H3240" s="84" t="s">
        <v>8</v>
      </c>
      <c r="I3240" s="606">
        <v>14727</v>
      </c>
      <c r="J3240" s="105" t="s">
        <v>939</v>
      </c>
    </row>
    <row r="3241" spans="2:10" ht="13.5" thickBot="1" x14ac:dyDescent="0.25">
      <c r="B3241" s="72">
        <v>3236</v>
      </c>
      <c r="E3241" s="889" t="s">
        <v>4170</v>
      </c>
      <c r="F3241" s="890" t="s">
        <v>4171</v>
      </c>
      <c r="G3241" s="891" t="s">
        <v>242</v>
      </c>
      <c r="H3241" s="839" t="s">
        <v>479</v>
      </c>
      <c r="I3241" s="892" t="s">
        <v>195</v>
      </c>
      <c r="J3241" s="105"/>
    </row>
    <row r="3242" spans="2:10" x14ac:dyDescent="0.2">
      <c r="B3242" s="72">
        <v>3237</v>
      </c>
      <c r="E3242" s="84" t="s">
        <v>3097</v>
      </c>
      <c r="F3242" s="84" t="s">
        <v>3624</v>
      </c>
      <c r="G3242" s="84" t="s">
        <v>1148</v>
      </c>
      <c r="H3242" s="84" t="s">
        <v>2781</v>
      </c>
      <c r="I3242" s="606">
        <v>13176</v>
      </c>
      <c r="J3242" s="105" t="s">
        <v>940</v>
      </c>
    </row>
    <row r="3243" spans="2:10" x14ac:dyDescent="0.2">
      <c r="B3243" s="72">
        <v>3238</v>
      </c>
      <c r="E3243" s="343" t="s">
        <v>2236</v>
      </c>
      <c r="F3243" s="343" t="s">
        <v>3624</v>
      </c>
      <c r="G3243" s="343" t="s">
        <v>106</v>
      </c>
      <c r="H3243" s="644" t="s">
        <v>3046</v>
      </c>
      <c r="I3243" s="493">
        <v>13928</v>
      </c>
      <c r="J3243" s="105" t="s">
        <v>940</v>
      </c>
    </row>
    <row r="3244" spans="2:10" x14ac:dyDescent="0.2">
      <c r="B3244" s="72">
        <v>3239</v>
      </c>
      <c r="D3244" s="75">
        <v>1</v>
      </c>
      <c r="E3244" s="112" t="s">
        <v>2236</v>
      </c>
      <c r="F3244" s="112" t="s">
        <v>786</v>
      </c>
      <c r="G3244" s="112" t="s">
        <v>106</v>
      </c>
      <c r="H3244" s="112" t="s">
        <v>2296</v>
      </c>
      <c r="I3244" s="605">
        <v>13301</v>
      </c>
      <c r="J3244" s="105" t="s">
        <v>940</v>
      </c>
    </row>
    <row r="3245" spans="2:10" x14ac:dyDescent="0.2">
      <c r="B3245" s="72">
        <v>3240</v>
      </c>
      <c r="D3245" s="75">
        <v>1</v>
      </c>
      <c r="E3245" s="275" t="s">
        <v>2236</v>
      </c>
      <c r="F3245" s="275" t="s">
        <v>786</v>
      </c>
      <c r="G3245" s="275" t="s">
        <v>106</v>
      </c>
      <c r="H3245" s="275" t="s">
        <v>2297</v>
      </c>
      <c r="I3245" s="642">
        <v>14601</v>
      </c>
      <c r="J3245" s="105" t="s">
        <v>939</v>
      </c>
    </row>
    <row r="3246" spans="2:10" x14ac:dyDescent="0.2">
      <c r="B3246" s="72">
        <v>3241</v>
      </c>
      <c r="D3246" s="75"/>
      <c r="E3246" s="84" t="s">
        <v>2236</v>
      </c>
      <c r="F3246" s="84" t="s">
        <v>786</v>
      </c>
      <c r="G3246" s="84" t="s">
        <v>106</v>
      </c>
      <c r="H3246" s="84" t="s">
        <v>2675</v>
      </c>
      <c r="I3246" s="606">
        <v>14766</v>
      </c>
      <c r="J3246" s="105"/>
    </row>
    <row r="3247" spans="2:10" x14ac:dyDescent="0.2">
      <c r="B3247" s="72">
        <v>3242</v>
      </c>
      <c r="E3247" s="84" t="s">
        <v>2237</v>
      </c>
      <c r="F3247" s="84" t="s">
        <v>3705</v>
      </c>
      <c r="G3247" s="84" t="s">
        <v>94</v>
      </c>
      <c r="H3247" s="645" t="s">
        <v>3046</v>
      </c>
      <c r="I3247" s="606">
        <v>14108</v>
      </c>
      <c r="J3247" s="105" t="s">
        <v>940</v>
      </c>
    </row>
    <row r="3248" spans="2:10" x14ac:dyDescent="0.2">
      <c r="B3248" s="72">
        <v>3243</v>
      </c>
      <c r="E3248" s="84" t="s">
        <v>2045</v>
      </c>
      <c r="F3248" s="84" t="s">
        <v>920</v>
      </c>
      <c r="G3248" s="84" t="s">
        <v>3622</v>
      </c>
      <c r="H3248" s="84" t="s">
        <v>1533</v>
      </c>
      <c r="I3248" s="606">
        <v>14326</v>
      </c>
      <c r="J3248" s="105" t="s">
        <v>939</v>
      </c>
    </row>
    <row r="3249" spans="2:10" x14ac:dyDescent="0.2">
      <c r="B3249" s="72">
        <v>3244</v>
      </c>
      <c r="D3249" s="75">
        <v>1</v>
      </c>
      <c r="E3249" s="275" t="s">
        <v>3856</v>
      </c>
      <c r="F3249" s="275" t="s">
        <v>3638</v>
      </c>
      <c r="G3249" s="275" t="s">
        <v>106</v>
      </c>
      <c r="H3249" s="275" t="s">
        <v>479</v>
      </c>
      <c r="I3249" s="642">
        <v>14293</v>
      </c>
      <c r="J3249" s="105" t="s">
        <v>940</v>
      </c>
    </row>
    <row r="3250" spans="2:10" x14ac:dyDescent="0.2">
      <c r="B3250" s="72">
        <v>3245</v>
      </c>
      <c r="D3250" s="75"/>
      <c r="E3250" s="84" t="s">
        <v>3856</v>
      </c>
      <c r="F3250" s="84" t="s">
        <v>3638</v>
      </c>
      <c r="G3250" s="84" t="s">
        <v>106</v>
      </c>
      <c r="H3250" s="84" t="s">
        <v>3943</v>
      </c>
      <c r="I3250" s="606">
        <v>14766</v>
      </c>
      <c r="J3250" s="105"/>
    </row>
    <row r="3251" spans="2:10" x14ac:dyDescent="0.2">
      <c r="B3251" s="72">
        <v>3246</v>
      </c>
      <c r="E3251" s="84" t="s">
        <v>2514</v>
      </c>
      <c r="F3251" s="84" t="s">
        <v>90</v>
      </c>
      <c r="G3251" s="84" t="s">
        <v>205</v>
      </c>
      <c r="H3251" s="84" t="s">
        <v>3045</v>
      </c>
      <c r="I3251" s="606">
        <v>13266</v>
      </c>
      <c r="J3251" s="105" t="s">
        <v>940</v>
      </c>
    </row>
    <row r="3252" spans="2:10" x14ac:dyDescent="0.2">
      <c r="B3252" s="72">
        <v>3247</v>
      </c>
      <c r="E3252" s="81" t="s">
        <v>3857</v>
      </c>
      <c r="F3252" s="81" t="s">
        <v>786</v>
      </c>
      <c r="G3252" s="81" t="s">
        <v>1640</v>
      </c>
      <c r="H3252" s="81" t="s">
        <v>479</v>
      </c>
      <c r="I3252" s="611">
        <v>13122</v>
      </c>
      <c r="J3252" s="105" t="s">
        <v>940</v>
      </c>
    </row>
    <row r="3253" spans="2:10" x14ac:dyDescent="0.2">
      <c r="B3253" s="72">
        <v>3248</v>
      </c>
      <c r="E3253" s="87" t="s">
        <v>3858</v>
      </c>
      <c r="F3253" s="87" t="s">
        <v>493</v>
      </c>
      <c r="G3253" s="87" t="s">
        <v>515</v>
      </c>
      <c r="H3253" s="87" t="s">
        <v>479</v>
      </c>
      <c r="I3253" s="609">
        <v>13134</v>
      </c>
      <c r="J3253" s="105" t="s">
        <v>940</v>
      </c>
    </row>
    <row r="3254" spans="2:10" x14ac:dyDescent="0.2">
      <c r="B3254" s="72">
        <v>3249</v>
      </c>
      <c r="D3254" s="75">
        <v>1</v>
      </c>
      <c r="E3254" s="112" t="s">
        <v>3137</v>
      </c>
      <c r="F3254" s="112" t="s">
        <v>3291</v>
      </c>
      <c r="G3254" s="112" t="s">
        <v>787</v>
      </c>
      <c r="H3254" s="112" t="s">
        <v>479</v>
      </c>
      <c r="I3254" s="605">
        <v>13114</v>
      </c>
      <c r="J3254" s="105" t="s">
        <v>940</v>
      </c>
    </row>
    <row r="3255" spans="2:10" x14ac:dyDescent="0.2">
      <c r="B3255" s="72">
        <v>3250</v>
      </c>
      <c r="D3255" s="75">
        <v>1</v>
      </c>
      <c r="E3255" s="275" t="s">
        <v>3137</v>
      </c>
      <c r="F3255" s="275" t="s">
        <v>3291</v>
      </c>
      <c r="G3255" s="275" t="s">
        <v>787</v>
      </c>
      <c r="H3255" s="275" t="s">
        <v>2535</v>
      </c>
      <c r="I3255" s="642">
        <v>14413</v>
      </c>
      <c r="J3255" s="105" t="s">
        <v>940</v>
      </c>
    </row>
    <row r="3256" spans="2:10" x14ac:dyDescent="0.2">
      <c r="B3256" s="72">
        <v>3251</v>
      </c>
      <c r="D3256" s="75"/>
      <c r="E3256" s="81" t="s">
        <v>3137</v>
      </c>
      <c r="F3256" s="81" t="s">
        <v>3291</v>
      </c>
      <c r="G3256" s="81" t="s">
        <v>787</v>
      </c>
      <c r="H3256" s="81" t="s">
        <v>3945</v>
      </c>
      <c r="I3256" s="611">
        <v>14766</v>
      </c>
      <c r="J3256" s="105"/>
    </row>
    <row r="3257" spans="2:10" x14ac:dyDescent="0.2">
      <c r="B3257" s="72">
        <v>3252</v>
      </c>
      <c r="E3257" s="81" t="s">
        <v>2238</v>
      </c>
      <c r="F3257" s="81" t="s">
        <v>3625</v>
      </c>
      <c r="G3257" s="81" t="s">
        <v>4106</v>
      </c>
      <c r="H3257" s="662" t="s">
        <v>3046</v>
      </c>
      <c r="I3257" s="611">
        <v>13173</v>
      </c>
      <c r="J3257" s="105" t="s">
        <v>940</v>
      </c>
    </row>
    <row r="3258" spans="2:10" x14ac:dyDescent="0.2">
      <c r="B3258" s="72">
        <v>3253</v>
      </c>
      <c r="E3258" s="87" t="s">
        <v>3138</v>
      </c>
      <c r="F3258" s="87" t="s">
        <v>3625</v>
      </c>
      <c r="G3258" s="87" t="s">
        <v>1866</v>
      </c>
      <c r="H3258" s="87" t="s">
        <v>479</v>
      </c>
      <c r="I3258" s="612" t="s">
        <v>194</v>
      </c>
      <c r="J3258" s="105" t="s">
        <v>940</v>
      </c>
    </row>
    <row r="3259" spans="2:10" x14ac:dyDescent="0.2">
      <c r="B3259" s="72">
        <v>3254</v>
      </c>
      <c r="D3259" s="75">
        <v>1</v>
      </c>
      <c r="E3259" s="112" t="s">
        <v>3138</v>
      </c>
      <c r="F3259" s="112" t="s">
        <v>3626</v>
      </c>
      <c r="G3259" s="112" t="s">
        <v>710</v>
      </c>
      <c r="H3259" s="112" t="s">
        <v>479</v>
      </c>
      <c r="I3259" s="605">
        <v>13223</v>
      </c>
      <c r="J3259" s="105" t="s">
        <v>940</v>
      </c>
    </row>
    <row r="3260" spans="2:10" x14ac:dyDescent="0.2">
      <c r="B3260" s="72">
        <v>3255</v>
      </c>
      <c r="D3260" s="75">
        <v>1</v>
      </c>
      <c r="E3260" s="112" t="s">
        <v>3138</v>
      </c>
      <c r="F3260" s="112" t="s">
        <v>3626</v>
      </c>
      <c r="G3260" s="112" t="s">
        <v>710</v>
      </c>
      <c r="H3260" s="112" t="s">
        <v>2535</v>
      </c>
      <c r="I3260" s="605">
        <v>13928</v>
      </c>
      <c r="J3260" s="105" t="s">
        <v>940</v>
      </c>
    </row>
    <row r="3261" spans="2:10" x14ac:dyDescent="0.2">
      <c r="B3261" s="72">
        <v>3256</v>
      </c>
      <c r="D3261" s="75">
        <v>1</v>
      </c>
      <c r="E3261" s="275" t="s">
        <v>3138</v>
      </c>
      <c r="F3261" s="275" t="s">
        <v>3626</v>
      </c>
      <c r="G3261" s="275" t="s">
        <v>710</v>
      </c>
      <c r="H3261" s="275" t="s">
        <v>2531</v>
      </c>
      <c r="I3261" s="642">
        <v>14553</v>
      </c>
      <c r="J3261" s="105" t="s">
        <v>940</v>
      </c>
    </row>
    <row r="3262" spans="2:10" x14ac:dyDescent="0.2">
      <c r="B3262" s="72">
        <v>3257</v>
      </c>
      <c r="D3262" s="75"/>
      <c r="E3262" s="84" t="s">
        <v>3138</v>
      </c>
      <c r="F3262" s="84" t="s">
        <v>3626</v>
      </c>
      <c r="G3262" s="84" t="s">
        <v>710</v>
      </c>
      <c r="H3262" s="84" t="s">
        <v>2670</v>
      </c>
      <c r="I3262" s="606">
        <v>14766</v>
      </c>
      <c r="J3262" s="105"/>
    </row>
    <row r="3263" spans="2:10" x14ac:dyDescent="0.2">
      <c r="B3263" s="72">
        <v>3258</v>
      </c>
      <c r="E3263" s="84" t="s">
        <v>3138</v>
      </c>
      <c r="F3263" s="84" t="s">
        <v>786</v>
      </c>
      <c r="G3263" s="84" t="s">
        <v>702</v>
      </c>
      <c r="H3263" s="645" t="s">
        <v>3046</v>
      </c>
      <c r="I3263" s="606">
        <v>13142</v>
      </c>
      <c r="J3263" s="105" t="s">
        <v>940</v>
      </c>
    </row>
    <row r="3264" spans="2:10" x14ac:dyDescent="0.2">
      <c r="B3264" s="72">
        <v>3259</v>
      </c>
      <c r="E3264" s="87" t="s">
        <v>747</v>
      </c>
      <c r="F3264" s="87" t="s">
        <v>3625</v>
      </c>
      <c r="G3264" s="87" t="s">
        <v>2828</v>
      </c>
      <c r="H3264" s="87" t="s">
        <v>2535</v>
      </c>
      <c r="I3264" s="609">
        <v>13108</v>
      </c>
      <c r="J3264" s="105" t="s">
        <v>940</v>
      </c>
    </row>
    <row r="3265" spans="2:10" x14ac:dyDescent="0.2">
      <c r="B3265" s="72">
        <v>3260</v>
      </c>
      <c r="E3265" s="84" t="s">
        <v>2046</v>
      </c>
      <c r="F3265" s="84" t="s">
        <v>265</v>
      </c>
      <c r="G3265" s="84" t="s">
        <v>909</v>
      </c>
      <c r="H3265" s="84" t="s">
        <v>1533</v>
      </c>
      <c r="I3265" s="606">
        <v>13151</v>
      </c>
      <c r="J3265" s="105" t="s">
        <v>940</v>
      </c>
    </row>
    <row r="3266" spans="2:10" x14ac:dyDescent="0.2">
      <c r="B3266" s="72">
        <v>3261</v>
      </c>
      <c r="E3266" s="84" t="s">
        <v>3139</v>
      </c>
      <c r="F3266" s="84" t="s">
        <v>3625</v>
      </c>
      <c r="G3266" s="84" t="s">
        <v>3292</v>
      </c>
      <c r="H3266" s="84" t="s">
        <v>479</v>
      </c>
      <c r="I3266" s="606">
        <v>13116</v>
      </c>
      <c r="J3266" s="105" t="s">
        <v>940</v>
      </c>
    </row>
    <row r="3267" spans="2:10" x14ac:dyDescent="0.2">
      <c r="B3267" s="72">
        <v>3262</v>
      </c>
      <c r="E3267" s="87" t="s">
        <v>1492</v>
      </c>
      <c r="F3267" s="87" t="s">
        <v>701</v>
      </c>
      <c r="G3267" s="87" t="s">
        <v>707</v>
      </c>
      <c r="H3267" s="87" t="s">
        <v>2531</v>
      </c>
      <c r="I3267" s="609">
        <v>13108</v>
      </c>
      <c r="J3267" s="105" t="s">
        <v>940</v>
      </c>
    </row>
    <row r="3268" spans="2:10" x14ac:dyDescent="0.2">
      <c r="B3268" s="72">
        <v>3263</v>
      </c>
      <c r="D3268" s="75">
        <v>1</v>
      </c>
      <c r="E3268" s="667" t="s">
        <v>2047</v>
      </c>
      <c r="F3268" s="667" t="s">
        <v>493</v>
      </c>
      <c r="G3268" s="667" t="s">
        <v>3292</v>
      </c>
      <c r="H3268" s="112" t="s">
        <v>1533</v>
      </c>
      <c r="I3268" s="605">
        <v>13151</v>
      </c>
      <c r="J3268" s="105" t="s">
        <v>940</v>
      </c>
    </row>
    <row r="3269" spans="2:10" x14ac:dyDescent="0.2">
      <c r="B3269" s="72">
        <v>3264</v>
      </c>
      <c r="D3269" s="75"/>
      <c r="E3269" s="87" t="s">
        <v>2047</v>
      </c>
      <c r="F3269" s="87" t="s">
        <v>493</v>
      </c>
      <c r="G3269" s="87" t="s">
        <v>3292</v>
      </c>
      <c r="H3269" s="87" t="s">
        <v>1469</v>
      </c>
      <c r="I3269" s="609">
        <v>13847</v>
      </c>
      <c r="J3269" s="105" t="s">
        <v>940</v>
      </c>
    </row>
    <row r="3270" spans="2:10" x14ac:dyDescent="0.2">
      <c r="B3270" s="72">
        <v>3265</v>
      </c>
      <c r="E3270" s="84" t="s">
        <v>2440</v>
      </c>
      <c r="F3270" s="84" t="s">
        <v>2718</v>
      </c>
      <c r="G3270" s="84" t="s">
        <v>702</v>
      </c>
      <c r="H3270" s="84" t="s">
        <v>3942</v>
      </c>
      <c r="I3270" s="606">
        <v>14874</v>
      </c>
      <c r="J3270" s="105" t="s">
        <v>940</v>
      </c>
    </row>
    <row r="3271" spans="2:10" x14ac:dyDescent="0.2">
      <c r="B3271" s="72">
        <v>3266</v>
      </c>
      <c r="E3271" s="87" t="s">
        <v>1129</v>
      </c>
      <c r="F3271" s="87" t="s">
        <v>3168</v>
      </c>
      <c r="G3271" s="87" t="s">
        <v>702</v>
      </c>
      <c r="H3271" s="87" t="s">
        <v>1467</v>
      </c>
      <c r="I3271" s="609">
        <v>13108</v>
      </c>
      <c r="J3271" s="105" t="s">
        <v>1677</v>
      </c>
    </row>
    <row r="3272" spans="2:10" x14ac:dyDescent="0.2">
      <c r="B3272" s="72">
        <v>3267</v>
      </c>
      <c r="E3272" s="84" t="s">
        <v>3140</v>
      </c>
      <c r="F3272" s="84" t="s">
        <v>920</v>
      </c>
      <c r="G3272" s="84" t="s">
        <v>906</v>
      </c>
      <c r="H3272" s="84" t="s">
        <v>479</v>
      </c>
      <c r="I3272" s="606">
        <v>13131</v>
      </c>
      <c r="J3272" s="105" t="s">
        <v>940</v>
      </c>
    </row>
    <row r="3273" spans="2:10" x14ac:dyDescent="0.2">
      <c r="B3273" s="72">
        <v>3268</v>
      </c>
      <c r="E3273" s="87" t="s">
        <v>1759</v>
      </c>
      <c r="F3273" s="87" t="s">
        <v>1760</v>
      </c>
      <c r="G3273" s="87" t="s">
        <v>787</v>
      </c>
      <c r="H3273" s="87" t="s">
        <v>1469</v>
      </c>
      <c r="I3273" s="609">
        <v>13141</v>
      </c>
      <c r="J3273" s="105" t="s">
        <v>1245</v>
      </c>
    </row>
    <row r="3274" spans="2:10" x14ac:dyDescent="0.2">
      <c r="B3274" s="72">
        <v>3269</v>
      </c>
      <c r="D3274" s="75">
        <v>1</v>
      </c>
      <c r="E3274" s="112" t="s">
        <v>3141</v>
      </c>
      <c r="F3274" s="112" t="s">
        <v>96</v>
      </c>
      <c r="G3274" s="112" t="s">
        <v>1382</v>
      </c>
      <c r="H3274" s="112" t="s">
        <v>479</v>
      </c>
      <c r="I3274" s="605">
        <v>13123</v>
      </c>
      <c r="J3274" s="105" t="s">
        <v>940</v>
      </c>
    </row>
    <row r="3275" spans="2:10" x14ac:dyDescent="0.2">
      <c r="B3275" s="72">
        <v>3270</v>
      </c>
      <c r="D3275" s="75">
        <v>1</v>
      </c>
      <c r="E3275" s="275" t="s">
        <v>3141</v>
      </c>
      <c r="F3275" s="275" t="s">
        <v>96</v>
      </c>
      <c r="G3275" s="275" t="s">
        <v>1382</v>
      </c>
      <c r="H3275" s="275" t="s">
        <v>2535</v>
      </c>
      <c r="I3275" s="642">
        <v>13933</v>
      </c>
      <c r="J3275" s="105" t="s">
        <v>940</v>
      </c>
    </row>
    <row r="3276" spans="2:10" x14ac:dyDescent="0.2">
      <c r="B3276" s="72">
        <v>3271</v>
      </c>
      <c r="D3276" s="75"/>
      <c r="E3276" s="84" t="s">
        <v>3141</v>
      </c>
      <c r="F3276" s="84" t="s">
        <v>96</v>
      </c>
      <c r="G3276" s="84" t="s">
        <v>1382</v>
      </c>
      <c r="H3276" s="84" t="s">
        <v>3943</v>
      </c>
      <c r="I3276" s="606">
        <v>14766</v>
      </c>
      <c r="J3276" s="105"/>
    </row>
    <row r="3277" spans="2:10" x14ac:dyDescent="0.2">
      <c r="B3277" s="72">
        <v>3272</v>
      </c>
      <c r="E3277" s="87" t="s">
        <v>748</v>
      </c>
      <c r="F3277" s="87" t="s">
        <v>914</v>
      </c>
      <c r="G3277" s="87" t="s">
        <v>3888</v>
      </c>
      <c r="H3277" s="87" t="s">
        <v>2535</v>
      </c>
      <c r="I3277" s="609">
        <v>13108</v>
      </c>
      <c r="J3277" s="105" t="s">
        <v>940</v>
      </c>
    </row>
    <row r="3278" spans="2:10" x14ac:dyDescent="0.2">
      <c r="B3278" s="72">
        <v>3273</v>
      </c>
      <c r="E3278" s="89" t="s">
        <v>749</v>
      </c>
      <c r="F3278" s="89" t="s">
        <v>706</v>
      </c>
      <c r="G3278" s="89" t="s">
        <v>2968</v>
      </c>
      <c r="H3278" s="89" t="s">
        <v>2535</v>
      </c>
      <c r="I3278" s="607">
        <v>13108</v>
      </c>
      <c r="J3278" s="105" t="s">
        <v>940</v>
      </c>
    </row>
    <row r="3279" spans="2:10" x14ac:dyDescent="0.2">
      <c r="B3279" s="72">
        <v>3274</v>
      </c>
      <c r="E3279" s="84" t="s">
        <v>3142</v>
      </c>
      <c r="F3279" s="84" t="s">
        <v>3143</v>
      </c>
      <c r="G3279" s="84" t="s">
        <v>1640</v>
      </c>
      <c r="H3279" s="84" t="s">
        <v>479</v>
      </c>
      <c r="I3279" s="606">
        <v>13680</v>
      </c>
      <c r="J3279" s="105" t="s">
        <v>940</v>
      </c>
    </row>
    <row r="3280" spans="2:10" x14ac:dyDescent="0.2">
      <c r="B3280" s="72">
        <v>3275</v>
      </c>
      <c r="E3280" s="84" t="s">
        <v>3144</v>
      </c>
      <c r="F3280" s="84" t="s">
        <v>920</v>
      </c>
      <c r="G3280" s="84" t="s">
        <v>106</v>
      </c>
      <c r="H3280" s="84" t="s">
        <v>1468</v>
      </c>
      <c r="I3280" s="606">
        <v>14362</v>
      </c>
      <c r="J3280" s="105" t="s">
        <v>940</v>
      </c>
    </row>
    <row r="3281" spans="2:11" x14ac:dyDescent="0.2">
      <c r="B3281" s="72">
        <v>3276</v>
      </c>
      <c r="E3281" s="343" t="s">
        <v>3144</v>
      </c>
      <c r="F3281" s="343" t="s">
        <v>3145</v>
      </c>
      <c r="G3281" s="343" t="s">
        <v>2644</v>
      </c>
      <c r="H3281" s="343" t="s">
        <v>479</v>
      </c>
      <c r="I3281" s="493">
        <v>13184</v>
      </c>
      <c r="J3281" s="105" t="s">
        <v>1245</v>
      </c>
    </row>
    <row r="3282" spans="2:11" x14ac:dyDescent="0.2">
      <c r="B3282" s="72">
        <v>3277</v>
      </c>
      <c r="E3282" s="84" t="s">
        <v>3144</v>
      </c>
      <c r="F3282" s="84" t="s">
        <v>265</v>
      </c>
      <c r="G3282" s="84" t="s">
        <v>909</v>
      </c>
      <c r="H3282" s="645" t="s">
        <v>3046</v>
      </c>
      <c r="I3282" s="606">
        <v>14894</v>
      </c>
      <c r="J3282" s="105" t="s">
        <v>940</v>
      </c>
    </row>
    <row r="3283" spans="2:11" x14ac:dyDescent="0.2">
      <c r="B3283" s="72">
        <v>3278</v>
      </c>
      <c r="D3283" s="75">
        <v>1</v>
      </c>
      <c r="E3283" s="275" t="s">
        <v>3144</v>
      </c>
      <c r="F3283" s="275" t="s">
        <v>3705</v>
      </c>
      <c r="G3283" s="275" t="s">
        <v>3065</v>
      </c>
      <c r="H3283" s="275" t="s">
        <v>479</v>
      </c>
      <c r="I3283" s="642">
        <v>14547</v>
      </c>
      <c r="J3283" s="105" t="s">
        <v>940</v>
      </c>
    </row>
    <row r="3284" spans="2:11" x14ac:dyDescent="0.2">
      <c r="B3284" s="72">
        <v>3279</v>
      </c>
      <c r="D3284" s="75"/>
      <c r="E3284" s="84" t="s">
        <v>3144</v>
      </c>
      <c r="F3284" s="84" t="s">
        <v>3705</v>
      </c>
      <c r="G3284" s="84" t="s">
        <v>3065</v>
      </c>
      <c r="H3284" s="84" t="s">
        <v>181</v>
      </c>
      <c r="I3284" s="606">
        <v>14766</v>
      </c>
      <c r="J3284" s="105"/>
    </row>
    <row r="3285" spans="2:11" x14ac:dyDescent="0.2">
      <c r="B3285" s="72">
        <v>3280</v>
      </c>
      <c r="E3285" s="84" t="s">
        <v>3144</v>
      </c>
      <c r="F3285" s="84" t="s">
        <v>3705</v>
      </c>
      <c r="G3285" s="84" t="s">
        <v>3292</v>
      </c>
      <c r="H3285" s="84" t="s">
        <v>1533</v>
      </c>
      <c r="I3285" s="606">
        <v>14431</v>
      </c>
      <c r="J3285" s="105" t="s">
        <v>940</v>
      </c>
    </row>
    <row r="3286" spans="2:11" x14ac:dyDescent="0.2">
      <c r="B3286" s="72">
        <v>3281</v>
      </c>
      <c r="E3286" s="84" t="s">
        <v>3144</v>
      </c>
      <c r="F3286" s="84" t="s">
        <v>506</v>
      </c>
      <c r="G3286" s="84" t="s">
        <v>702</v>
      </c>
      <c r="H3286" s="84" t="s">
        <v>1533</v>
      </c>
      <c r="I3286" s="606">
        <v>14873</v>
      </c>
      <c r="J3286" s="105" t="s">
        <v>940</v>
      </c>
    </row>
    <row r="3287" spans="2:11" x14ac:dyDescent="0.2">
      <c r="B3287" s="72">
        <v>3282</v>
      </c>
      <c r="E3287" s="84" t="s">
        <v>2412</v>
      </c>
      <c r="F3287" s="84" t="s">
        <v>905</v>
      </c>
      <c r="G3287" s="84" t="s">
        <v>3292</v>
      </c>
      <c r="H3287" s="84" t="s">
        <v>8</v>
      </c>
      <c r="I3287" s="606">
        <v>14552</v>
      </c>
      <c r="J3287" s="105" t="s">
        <v>939</v>
      </c>
    </row>
    <row r="3288" spans="2:11" x14ac:dyDescent="0.2">
      <c r="B3288" s="72">
        <v>3283</v>
      </c>
      <c r="E3288" s="87" t="s">
        <v>2515</v>
      </c>
      <c r="F3288" s="87" t="s">
        <v>3633</v>
      </c>
      <c r="G3288" s="87" t="s">
        <v>707</v>
      </c>
      <c r="H3288" s="87" t="s">
        <v>3045</v>
      </c>
      <c r="I3288" s="609">
        <v>13197</v>
      </c>
      <c r="J3288" s="105" t="s">
        <v>940</v>
      </c>
    </row>
    <row r="3289" spans="2:11" x14ac:dyDescent="0.2">
      <c r="B3289" s="72">
        <v>3284</v>
      </c>
      <c r="E3289" s="84" t="s">
        <v>2239</v>
      </c>
      <c r="F3289" s="84" t="s">
        <v>2007</v>
      </c>
      <c r="G3289" s="84" t="s">
        <v>3292</v>
      </c>
      <c r="H3289" s="645" t="s">
        <v>3046</v>
      </c>
      <c r="I3289" s="606">
        <v>14703</v>
      </c>
      <c r="J3289" s="105" t="s">
        <v>940</v>
      </c>
    </row>
    <row r="3290" spans="2:11" x14ac:dyDescent="0.2">
      <c r="B3290" s="72">
        <v>3285</v>
      </c>
      <c r="D3290" s="75">
        <v>1</v>
      </c>
      <c r="E3290" s="112" t="s">
        <v>750</v>
      </c>
      <c r="F3290" s="112" t="s">
        <v>268</v>
      </c>
      <c r="G3290" s="112" t="s">
        <v>2728</v>
      </c>
      <c r="H3290" s="112" t="s">
        <v>2535</v>
      </c>
      <c r="I3290" s="605">
        <v>13108</v>
      </c>
      <c r="J3290" s="105" t="s">
        <v>940</v>
      </c>
    </row>
    <row r="3291" spans="2:11" x14ac:dyDescent="0.2">
      <c r="B3291" s="72">
        <v>3286</v>
      </c>
      <c r="D3291" s="75">
        <v>1</v>
      </c>
      <c r="E3291" s="112" t="s">
        <v>750</v>
      </c>
      <c r="F3291" s="112" t="s">
        <v>268</v>
      </c>
      <c r="G3291" s="112" t="s">
        <v>2728</v>
      </c>
      <c r="H3291" s="112" t="s">
        <v>2531</v>
      </c>
      <c r="I3291" s="605">
        <v>13933</v>
      </c>
      <c r="J3291" s="105" t="s">
        <v>940</v>
      </c>
    </row>
    <row r="3292" spans="2:11" x14ac:dyDescent="0.2">
      <c r="B3292" s="72">
        <v>3287</v>
      </c>
      <c r="D3292" s="75">
        <v>1</v>
      </c>
      <c r="E3292" s="275" t="s">
        <v>750</v>
      </c>
      <c r="F3292" s="275" t="s">
        <v>268</v>
      </c>
      <c r="G3292" s="275" t="s">
        <v>2728</v>
      </c>
      <c r="H3292" s="275" t="s">
        <v>2782</v>
      </c>
      <c r="I3292" s="642">
        <v>14284</v>
      </c>
      <c r="J3292" s="105" t="s">
        <v>1706</v>
      </c>
    </row>
    <row r="3293" spans="2:11" x14ac:dyDescent="0.2">
      <c r="B3293" s="72">
        <v>3288</v>
      </c>
      <c r="D3293" s="75"/>
      <c r="E3293" s="84" t="s">
        <v>750</v>
      </c>
      <c r="F3293" s="84" t="s">
        <v>268</v>
      </c>
      <c r="G3293" s="84" t="s">
        <v>2728</v>
      </c>
      <c r="H3293" s="84" t="s">
        <v>850</v>
      </c>
      <c r="I3293" s="606">
        <v>14766</v>
      </c>
      <c r="J3293" s="105"/>
    </row>
    <row r="3294" spans="2:11" x14ac:dyDescent="0.2">
      <c r="B3294" s="72">
        <v>3289</v>
      </c>
      <c r="E3294" s="87" t="s">
        <v>3146</v>
      </c>
      <c r="F3294" s="87" t="s">
        <v>709</v>
      </c>
      <c r="G3294" s="87" t="s">
        <v>710</v>
      </c>
      <c r="H3294" s="87" t="s">
        <v>479</v>
      </c>
      <c r="I3294" s="609">
        <v>13301</v>
      </c>
      <c r="J3294" s="105" t="s">
        <v>940</v>
      </c>
      <c r="K3294" s="72" t="s">
        <v>1689</v>
      </c>
    </row>
    <row r="3295" spans="2:11" x14ac:dyDescent="0.2">
      <c r="B3295" s="72">
        <v>3290</v>
      </c>
      <c r="E3295" s="87" t="s">
        <v>2383</v>
      </c>
      <c r="F3295" s="87" t="s">
        <v>90</v>
      </c>
      <c r="G3295" s="87" t="s">
        <v>702</v>
      </c>
      <c r="H3295" s="87" t="s">
        <v>479</v>
      </c>
      <c r="I3295" s="609">
        <v>13114</v>
      </c>
      <c r="J3295" s="105" t="s">
        <v>940</v>
      </c>
    </row>
    <row r="3296" spans="2:11" x14ac:dyDescent="0.2">
      <c r="B3296" s="72">
        <v>3291</v>
      </c>
      <c r="E3296" s="88" t="s">
        <v>2413</v>
      </c>
      <c r="F3296" s="88" t="s">
        <v>698</v>
      </c>
      <c r="G3296" s="88" t="s">
        <v>205</v>
      </c>
      <c r="H3296" s="88" t="s">
        <v>8</v>
      </c>
      <c r="I3296" s="608">
        <v>13120</v>
      </c>
      <c r="J3296" s="105" t="s">
        <v>940</v>
      </c>
    </row>
    <row r="3297" spans="2:10" x14ac:dyDescent="0.2">
      <c r="B3297" s="72">
        <v>3292</v>
      </c>
      <c r="D3297" s="75">
        <v>1</v>
      </c>
      <c r="E3297" s="112" t="s">
        <v>1120</v>
      </c>
      <c r="F3297" s="112" t="s">
        <v>2627</v>
      </c>
      <c r="G3297" s="112" t="s">
        <v>1176</v>
      </c>
      <c r="H3297" s="112" t="s">
        <v>1467</v>
      </c>
      <c r="I3297" s="605">
        <v>13879</v>
      </c>
      <c r="J3297" s="105" t="s">
        <v>1677</v>
      </c>
    </row>
    <row r="3298" spans="2:10" x14ac:dyDescent="0.2">
      <c r="B3298" s="72">
        <v>3293</v>
      </c>
      <c r="D3298" s="75"/>
      <c r="E3298" s="84" t="s">
        <v>1120</v>
      </c>
      <c r="F3298" s="84" t="s">
        <v>2627</v>
      </c>
      <c r="G3298" s="84" t="s">
        <v>1176</v>
      </c>
      <c r="H3298" s="84" t="s">
        <v>1466</v>
      </c>
      <c r="I3298" s="606">
        <v>14284</v>
      </c>
      <c r="J3298" s="105" t="s">
        <v>1706</v>
      </c>
    </row>
    <row r="3299" spans="2:10" x14ac:dyDescent="0.2">
      <c r="B3299" s="72">
        <v>3294</v>
      </c>
      <c r="E3299" s="84" t="s">
        <v>3129</v>
      </c>
      <c r="F3299" s="84" t="s">
        <v>3582</v>
      </c>
      <c r="G3299" s="84" t="s">
        <v>3130</v>
      </c>
      <c r="H3299" s="84" t="s">
        <v>2771</v>
      </c>
      <c r="I3299" s="606">
        <v>13193</v>
      </c>
      <c r="J3299" s="105" t="s">
        <v>940</v>
      </c>
    </row>
    <row r="3300" spans="2:10" x14ac:dyDescent="0.2">
      <c r="B3300" s="72">
        <v>3295</v>
      </c>
      <c r="E3300" s="88" t="s">
        <v>2384</v>
      </c>
      <c r="F3300" s="88" t="s">
        <v>920</v>
      </c>
      <c r="G3300" s="88" t="s">
        <v>2542</v>
      </c>
      <c r="H3300" s="88" t="s">
        <v>479</v>
      </c>
      <c r="I3300" s="608">
        <v>13114</v>
      </c>
      <c r="J3300" s="105" t="s">
        <v>940</v>
      </c>
    </row>
    <row r="3301" spans="2:10" x14ac:dyDescent="0.2">
      <c r="B3301" s="72">
        <v>3296</v>
      </c>
      <c r="E3301" s="84" t="s">
        <v>2752</v>
      </c>
      <c r="F3301" s="84" t="s">
        <v>786</v>
      </c>
      <c r="G3301" s="84" t="s">
        <v>909</v>
      </c>
      <c r="H3301" s="84" t="s">
        <v>10</v>
      </c>
      <c r="I3301" s="606">
        <v>14552</v>
      </c>
      <c r="J3301" s="105" t="s">
        <v>939</v>
      </c>
    </row>
    <row r="3302" spans="2:10" x14ac:dyDescent="0.2">
      <c r="B3302" s="72">
        <v>3297</v>
      </c>
      <c r="E3302" s="87" t="s">
        <v>2753</v>
      </c>
      <c r="F3302" s="87" t="s">
        <v>202</v>
      </c>
      <c r="G3302" s="87" t="s">
        <v>707</v>
      </c>
      <c r="H3302" s="87" t="s">
        <v>10</v>
      </c>
      <c r="I3302" s="609">
        <v>13120</v>
      </c>
      <c r="J3302" s="105" t="s">
        <v>940</v>
      </c>
    </row>
    <row r="3303" spans="2:10" x14ac:dyDescent="0.2">
      <c r="B3303" s="72">
        <v>3298</v>
      </c>
      <c r="E3303" s="84" t="s">
        <v>2414</v>
      </c>
      <c r="F3303" s="84" t="s">
        <v>3158</v>
      </c>
      <c r="G3303" s="84" t="s">
        <v>4106</v>
      </c>
      <c r="H3303" s="84" t="s">
        <v>8</v>
      </c>
      <c r="I3303" s="606">
        <v>14552</v>
      </c>
      <c r="J3303" s="105" t="s">
        <v>939</v>
      </c>
    </row>
    <row r="3304" spans="2:10" x14ac:dyDescent="0.2">
      <c r="B3304" s="72">
        <v>3299</v>
      </c>
      <c r="D3304" s="75">
        <v>1</v>
      </c>
      <c r="E3304" s="275" t="s">
        <v>2385</v>
      </c>
      <c r="F3304" s="275" t="s">
        <v>96</v>
      </c>
      <c r="G3304" s="275" t="s">
        <v>3888</v>
      </c>
      <c r="H3304" s="275" t="s">
        <v>479</v>
      </c>
      <c r="I3304" s="642">
        <v>13939</v>
      </c>
      <c r="J3304" s="105" t="s">
        <v>940</v>
      </c>
    </row>
    <row r="3305" spans="2:10" x14ac:dyDescent="0.2">
      <c r="B3305" s="72">
        <v>3300</v>
      </c>
      <c r="D3305" s="75"/>
      <c r="E3305" s="84" t="s">
        <v>3740</v>
      </c>
      <c r="F3305" s="84" t="s">
        <v>96</v>
      </c>
      <c r="G3305" s="84" t="s">
        <v>3888</v>
      </c>
      <c r="H3305" s="84" t="s">
        <v>178</v>
      </c>
      <c r="I3305" s="606">
        <v>14766</v>
      </c>
      <c r="J3305" s="105"/>
    </row>
    <row r="3306" spans="2:10" x14ac:dyDescent="0.2">
      <c r="B3306" s="72">
        <v>3301</v>
      </c>
      <c r="E3306" s="884" t="s">
        <v>2441</v>
      </c>
      <c r="F3306" s="884" t="s">
        <v>698</v>
      </c>
      <c r="G3306" s="884" t="s">
        <v>94</v>
      </c>
      <c r="H3306" s="884" t="s">
        <v>3942</v>
      </c>
      <c r="I3306" s="887">
        <v>13197</v>
      </c>
      <c r="J3306" s="105" t="s">
        <v>940</v>
      </c>
    </row>
    <row r="3307" spans="2:10" x14ac:dyDescent="0.2">
      <c r="B3307" s="72">
        <v>3302</v>
      </c>
      <c r="E3307" s="84" t="s">
        <v>1755</v>
      </c>
      <c r="F3307" s="84" t="s">
        <v>905</v>
      </c>
      <c r="G3307" s="84" t="s">
        <v>490</v>
      </c>
      <c r="H3307" s="84" t="s">
        <v>2770</v>
      </c>
      <c r="I3307" s="606">
        <v>13261</v>
      </c>
      <c r="J3307" s="105" t="s">
        <v>940</v>
      </c>
    </row>
    <row r="3308" spans="2:10" ht="13.5" thickBot="1" x14ac:dyDescent="0.25">
      <c r="B3308" s="72">
        <v>3303</v>
      </c>
      <c r="E3308" s="89" t="s">
        <v>2386</v>
      </c>
      <c r="F3308" s="89" t="s">
        <v>96</v>
      </c>
      <c r="G3308" s="89" t="s">
        <v>909</v>
      </c>
      <c r="H3308" s="89" t="s">
        <v>479</v>
      </c>
      <c r="I3308" s="607">
        <v>13166</v>
      </c>
      <c r="J3308" s="105" t="s">
        <v>940</v>
      </c>
    </row>
    <row r="3309" spans="2:10" x14ac:dyDescent="0.2">
      <c r="B3309" s="72">
        <v>3304</v>
      </c>
      <c r="D3309" s="649">
        <v>1</v>
      </c>
      <c r="E3309" s="275" t="s">
        <v>751</v>
      </c>
      <c r="F3309" s="275" t="s">
        <v>3172</v>
      </c>
      <c r="G3309" s="275" t="s">
        <v>3617</v>
      </c>
      <c r="H3309" s="275" t="s">
        <v>2535</v>
      </c>
      <c r="I3309" s="642">
        <v>13108</v>
      </c>
      <c r="J3309" s="105" t="s">
        <v>940</v>
      </c>
    </row>
    <row r="3310" spans="2:10" ht="13.5" thickBot="1" x14ac:dyDescent="0.25">
      <c r="B3310" s="72">
        <v>3305</v>
      </c>
      <c r="D3310" s="650"/>
      <c r="E3310" s="84" t="s">
        <v>751</v>
      </c>
      <c r="F3310" s="84" t="s">
        <v>3172</v>
      </c>
      <c r="G3310" s="84" t="s">
        <v>3617</v>
      </c>
      <c r="H3310" s="84" t="s">
        <v>178</v>
      </c>
      <c r="I3310" s="606">
        <v>14766</v>
      </c>
      <c r="J3310" s="105"/>
    </row>
    <row r="3311" spans="2:10" x14ac:dyDescent="0.2">
      <c r="B3311" s="72">
        <v>3306</v>
      </c>
      <c r="D3311" s="649">
        <v>1</v>
      </c>
      <c r="E3311" s="275" t="s">
        <v>2387</v>
      </c>
      <c r="F3311" s="275" t="s">
        <v>3286</v>
      </c>
      <c r="G3311" s="275" t="s">
        <v>106</v>
      </c>
      <c r="H3311" s="275" t="s">
        <v>479</v>
      </c>
      <c r="I3311" s="642">
        <v>14553</v>
      </c>
      <c r="J3311" s="105" t="s">
        <v>940</v>
      </c>
    </row>
    <row r="3312" spans="2:10" ht="13.5" thickBot="1" x14ac:dyDescent="0.25">
      <c r="B3312" s="72">
        <v>3307</v>
      </c>
      <c r="D3312" s="650"/>
      <c r="E3312" s="84" t="s">
        <v>2387</v>
      </c>
      <c r="F3312" s="84" t="s">
        <v>3286</v>
      </c>
      <c r="G3312" s="84" t="s">
        <v>106</v>
      </c>
      <c r="H3312" s="84" t="s">
        <v>3943</v>
      </c>
      <c r="I3312" s="606">
        <v>14766</v>
      </c>
      <c r="J3312" s="105"/>
    </row>
    <row r="3313" spans="2:11" x14ac:dyDescent="0.2">
      <c r="B3313" s="72">
        <v>3308</v>
      </c>
      <c r="E3313" s="846" t="s">
        <v>2442</v>
      </c>
      <c r="F3313" s="846" t="s">
        <v>3630</v>
      </c>
      <c r="G3313" s="846" t="s">
        <v>2186</v>
      </c>
      <c r="H3313" s="846" t="s">
        <v>3942</v>
      </c>
      <c r="I3313" s="848">
        <v>13177</v>
      </c>
      <c r="J3313" s="105" t="s">
        <v>940</v>
      </c>
    </row>
    <row r="3314" spans="2:11" x14ac:dyDescent="0.2">
      <c r="B3314" s="72">
        <v>3309</v>
      </c>
      <c r="E3314" s="84" t="s">
        <v>2388</v>
      </c>
      <c r="F3314" s="84" t="s">
        <v>905</v>
      </c>
      <c r="G3314" s="84" t="s">
        <v>702</v>
      </c>
      <c r="H3314" s="84" t="s">
        <v>479</v>
      </c>
      <c r="I3314" s="606">
        <v>13931</v>
      </c>
      <c r="J3314" s="105" t="s">
        <v>940</v>
      </c>
    </row>
    <row r="3315" spans="2:11" x14ac:dyDescent="0.2">
      <c r="B3315" s="72">
        <v>3310</v>
      </c>
      <c r="E3315" s="84" t="s">
        <v>2048</v>
      </c>
      <c r="F3315" s="84" t="s">
        <v>905</v>
      </c>
      <c r="G3315" s="84" t="s">
        <v>4106</v>
      </c>
      <c r="H3315" s="84" t="s">
        <v>1533</v>
      </c>
      <c r="I3315" s="606">
        <v>13151</v>
      </c>
      <c r="J3315" s="105" t="s">
        <v>940</v>
      </c>
    </row>
    <row r="3316" spans="2:11" x14ac:dyDescent="0.2">
      <c r="B3316" s="72">
        <v>3311</v>
      </c>
      <c r="E3316" s="84" t="s">
        <v>2048</v>
      </c>
      <c r="F3316" s="84" t="s">
        <v>701</v>
      </c>
      <c r="G3316" s="84" t="s">
        <v>3292</v>
      </c>
      <c r="H3316" s="84" t="s">
        <v>3942</v>
      </c>
      <c r="I3316" s="606">
        <v>13923</v>
      </c>
      <c r="J3316" s="105" t="s">
        <v>940</v>
      </c>
    </row>
    <row r="3317" spans="2:11" x14ac:dyDescent="0.2">
      <c r="B3317" s="72">
        <v>3312</v>
      </c>
      <c r="D3317" s="75">
        <v>1</v>
      </c>
      <c r="E3317" s="275" t="s">
        <v>2389</v>
      </c>
      <c r="F3317" s="275" t="s">
        <v>3625</v>
      </c>
      <c r="G3317" s="275" t="s">
        <v>3888</v>
      </c>
      <c r="H3317" s="275" t="s">
        <v>479</v>
      </c>
      <c r="I3317" s="642">
        <v>14703</v>
      </c>
      <c r="J3317" s="105" t="s">
        <v>940</v>
      </c>
    </row>
    <row r="3318" spans="2:11" x14ac:dyDescent="0.2">
      <c r="B3318" s="72">
        <v>3313</v>
      </c>
      <c r="D3318" s="75"/>
      <c r="E3318" s="84" t="s">
        <v>2389</v>
      </c>
      <c r="F3318" s="84" t="s">
        <v>3625</v>
      </c>
      <c r="G3318" s="84" t="s">
        <v>3888</v>
      </c>
      <c r="H3318" s="84" t="s">
        <v>3943</v>
      </c>
      <c r="I3318" s="606">
        <v>14766</v>
      </c>
      <c r="J3318" s="105"/>
    </row>
    <row r="3319" spans="2:11" x14ac:dyDescent="0.2">
      <c r="B3319" s="72">
        <v>3314</v>
      </c>
      <c r="E3319" s="87" t="s">
        <v>2390</v>
      </c>
      <c r="F3319" s="87" t="s">
        <v>905</v>
      </c>
      <c r="G3319" s="87" t="s">
        <v>707</v>
      </c>
      <c r="H3319" s="87" t="s">
        <v>479</v>
      </c>
      <c r="I3319" s="609">
        <v>13301</v>
      </c>
      <c r="J3319" s="105" t="s">
        <v>940</v>
      </c>
      <c r="K3319" s="72" t="s">
        <v>1689</v>
      </c>
    </row>
    <row r="3320" spans="2:11" x14ac:dyDescent="0.2">
      <c r="B3320" s="72">
        <v>3315</v>
      </c>
      <c r="E3320" s="87" t="s">
        <v>2391</v>
      </c>
      <c r="F3320" s="87" t="s">
        <v>3650</v>
      </c>
      <c r="G3320" s="87" t="s">
        <v>3617</v>
      </c>
      <c r="H3320" s="87" t="s">
        <v>479</v>
      </c>
      <c r="I3320" s="609">
        <v>13114</v>
      </c>
      <c r="J3320" s="105" t="s">
        <v>940</v>
      </c>
    </row>
    <row r="3321" spans="2:11" x14ac:dyDescent="0.2">
      <c r="B3321" s="72">
        <v>3316</v>
      </c>
      <c r="E3321" s="84" t="s">
        <v>2049</v>
      </c>
      <c r="F3321" s="84" t="s">
        <v>2050</v>
      </c>
      <c r="G3321" s="84" t="s">
        <v>3240</v>
      </c>
      <c r="H3321" s="84" t="s">
        <v>1533</v>
      </c>
      <c r="I3321" s="606">
        <v>14873</v>
      </c>
      <c r="J3321" s="105" t="s">
        <v>940</v>
      </c>
    </row>
    <row r="3322" spans="2:11" x14ac:dyDescent="0.2">
      <c r="B3322" s="72">
        <v>3317</v>
      </c>
      <c r="E3322" s="88" t="s">
        <v>3109</v>
      </c>
      <c r="F3322" s="88" t="s">
        <v>1403</v>
      </c>
      <c r="G3322" s="88" t="s">
        <v>205</v>
      </c>
      <c r="H3322" s="88" t="s">
        <v>2775</v>
      </c>
      <c r="I3322" s="608">
        <v>13197</v>
      </c>
      <c r="J3322" s="105" t="s">
        <v>940</v>
      </c>
    </row>
    <row r="3323" spans="2:11" x14ac:dyDescent="0.2">
      <c r="B3323" s="72">
        <v>3318</v>
      </c>
      <c r="E3323" s="88" t="s">
        <v>2051</v>
      </c>
      <c r="F3323" s="88" t="s">
        <v>698</v>
      </c>
      <c r="G3323" s="88" t="s">
        <v>515</v>
      </c>
      <c r="H3323" s="88" t="s">
        <v>1533</v>
      </c>
      <c r="I3323" s="608">
        <v>13151</v>
      </c>
      <c r="J3323" s="105" t="s">
        <v>940</v>
      </c>
    </row>
    <row r="3324" spans="2:11" x14ac:dyDescent="0.2">
      <c r="B3324" s="72">
        <v>3319</v>
      </c>
      <c r="E3324" s="836" t="s">
        <v>2240</v>
      </c>
      <c r="F3324" s="836" t="s">
        <v>2702</v>
      </c>
      <c r="G3324" s="836" t="s">
        <v>906</v>
      </c>
      <c r="H3324" s="925" t="s">
        <v>3046</v>
      </c>
      <c r="I3324" s="838">
        <v>14703</v>
      </c>
      <c r="J3324" s="105" t="s">
        <v>940</v>
      </c>
    </row>
    <row r="3325" spans="2:11" x14ac:dyDescent="0.2">
      <c r="B3325" s="72">
        <v>3320</v>
      </c>
      <c r="E3325" s="84" t="s">
        <v>2241</v>
      </c>
      <c r="F3325" s="84" t="s">
        <v>3624</v>
      </c>
      <c r="G3325" s="84" t="s">
        <v>1866</v>
      </c>
      <c r="H3325" s="645" t="s">
        <v>3046</v>
      </c>
      <c r="I3325" s="606">
        <v>14727</v>
      </c>
      <c r="J3325" s="105" t="s">
        <v>940</v>
      </c>
    </row>
    <row r="3326" spans="2:11" x14ac:dyDescent="0.2">
      <c r="B3326" s="72">
        <v>3321</v>
      </c>
      <c r="E3326" s="87" t="s">
        <v>1761</v>
      </c>
      <c r="F3326" s="87" t="s">
        <v>905</v>
      </c>
      <c r="G3326" s="87" t="s">
        <v>702</v>
      </c>
      <c r="H3326" s="87" t="s">
        <v>1469</v>
      </c>
      <c r="I3326" s="609">
        <v>13108</v>
      </c>
      <c r="J3326" s="105" t="s">
        <v>940</v>
      </c>
    </row>
    <row r="3327" spans="2:11" x14ac:dyDescent="0.2">
      <c r="B3327" s="72">
        <v>3322</v>
      </c>
      <c r="D3327" s="75">
        <v>1</v>
      </c>
      <c r="E3327" s="275" t="s">
        <v>2392</v>
      </c>
      <c r="F3327" s="275" t="s">
        <v>93</v>
      </c>
      <c r="G3327" s="275" t="s">
        <v>3636</v>
      </c>
      <c r="H3327" s="275" t="s">
        <v>479</v>
      </c>
      <c r="I3327" s="642">
        <v>14691</v>
      </c>
      <c r="J3327" s="105" t="s">
        <v>940</v>
      </c>
    </row>
    <row r="3328" spans="2:11" x14ac:dyDescent="0.2">
      <c r="B3328" s="72">
        <v>3323</v>
      </c>
      <c r="D3328" s="75"/>
      <c r="E3328" s="84" t="s">
        <v>2392</v>
      </c>
      <c r="F3328" s="84" t="s">
        <v>93</v>
      </c>
      <c r="G3328" s="84" t="s">
        <v>3636</v>
      </c>
      <c r="H3328" s="84" t="s">
        <v>3943</v>
      </c>
      <c r="I3328" s="606">
        <v>14766</v>
      </c>
      <c r="J3328" s="105"/>
    </row>
    <row r="3329" spans="2:10" x14ac:dyDescent="0.2">
      <c r="B3329" s="72">
        <v>3324</v>
      </c>
      <c r="E3329" s="87" t="s">
        <v>1762</v>
      </c>
      <c r="F3329" s="87" t="s">
        <v>698</v>
      </c>
      <c r="G3329" s="87" t="s">
        <v>710</v>
      </c>
      <c r="H3329" s="87" t="s">
        <v>1469</v>
      </c>
      <c r="I3329" s="609">
        <v>13116</v>
      </c>
      <c r="J3329" s="105" t="s">
        <v>940</v>
      </c>
    </row>
    <row r="3330" spans="2:10" x14ac:dyDescent="0.2">
      <c r="B3330" s="72">
        <v>3325</v>
      </c>
      <c r="E3330" s="89" t="s">
        <v>2395</v>
      </c>
      <c r="F3330" s="89" t="s">
        <v>3625</v>
      </c>
      <c r="G3330" s="89" t="s">
        <v>2396</v>
      </c>
      <c r="H3330" s="89" t="s">
        <v>479</v>
      </c>
      <c r="I3330" s="607">
        <v>13116</v>
      </c>
      <c r="J3330" s="105" t="s">
        <v>940</v>
      </c>
    </row>
    <row r="3331" spans="2:10" x14ac:dyDescent="0.2">
      <c r="B3331" s="72">
        <v>3326</v>
      </c>
      <c r="E3331" s="84" t="s">
        <v>1763</v>
      </c>
      <c r="F3331" s="84" t="s">
        <v>3705</v>
      </c>
      <c r="G3331" s="84" t="s">
        <v>495</v>
      </c>
      <c r="H3331" s="84" t="s">
        <v>1469</v>
      </c>
      <c r="I3331" s="606">
        <v>14313</v>
      </c>
      <c r="J3331" s="105" t="s">
        <v>1245</v>
      </c>
    </row>
    <row r="3332" spans="2:10" x14ac:dyDescent="0.2">
      <c r="B3332" s="72">
        <v>3327</v>
      </c>
      <c r="E3332" s="84" t="s">
        <v>2397</v>
      </c>
      <c r="F3332" s="84" t="s">
        <v>920</v>
      </c>
      <c r="G3332" s="84" t="s">
        <v>552</v>
      </c>
      <c r="H3332" s="84" t="s">
        <v>1533</v>
      </c>
      <c r="I3332" s="606">
        <v>14873</v>
      </c>
      <c r="J3332" s="105" t="s">
        <v>940</v>
      </c>
    </row>
    <row r="3333" spans="2:10" x14ac:dyDescent="0.2">
      <c r="B3333" s="72">
        <v>3328</v>
      </c>
      <c r="E3333" s="84" t="s">
        <v>2397</v>
      </c>
      <c r="F3333" s="84" t="s">
        <v>920</v>
      </c>
      <c r="G3333" s="84" t="s">
        <v>1247</v>
      </c>
      <c r="H3333" s="84" t="s">
        <v>479</v>
      </c>
      <c r="I3333" s="606">
        <v>13114</v>
      </c>
      <c r="J3333" s="105" t="s">
        <v>940</v>
      </c>
    </row>
    <row r="3334" spans="2:10" x14ac:dyDescent="0.2">
      <c r="B3334" s="72">
        <v>3329</v>
      </c>
      <c r="E3334" s="84" t="s">
        <v>2397</v>
      </c>
      <c r="F3334" s="84" t="s">
        <v>3625</v>
      </c>
      <c r="G3334" s="84" t="s">
        <v>707</v>
      </c>
      <c r="H3334" s="84" t="s">
        <v>1533</v>
      </c>
      <c r="I3334" s="606">
        <v>14781</v>
      </c>
      <c r="J3334" s="105" t="s">
        <v>940</v>
      </c>
    </row>
    <row r="3335" spans="2:10" x14ac:dyDescent="0.2">
      <c r="B3335" s="72">
        <v>3330</v>
      </c>
      <c r="E3335" s="87" t="s">
        <v>2397</v>
      </c>
      <c r="F3335" s="87" t="s">
        <v>3626</v>
      </c>
      <c r="G3335" s="87" t="s">
        <v>906</v>
      </c>
      <c r="H3335" s="87" t="s">
        <v>1533</v>
      </c>
      <c r="I3335" s="609">
        <v>13151</v>
      </c>
      <c r="J3335" s="105" t="s">
        <v>940</v>
      </c>
    </row>
    <row r="3336" spans="2:10" x14ac:dyDescent="0.2">
      <c r="B3336" s="72">
        <v>3331</v>
      </c>
      <c r="E3336" s="87" t="s">
        <v>2052</v>
      </c>
      <c r="F3336" s="87" t="s">
        <v>3628</v>
      </c>
      <c r="G3336" s="87" t="s">
        <v>909</v>
      </c>
      <c r="H3336" s="87" t="s">
        <v>1533</v>
      </c>
      <c r="I3336" s="609">
        <v>13151</v>
      </c>
      <c r="J3336" s="105" t="s">
        <v>940</v>
      </c>
    </row>
    <row r="3337" spans="2:10" x14ac:dyDescent="0.2">
      <c r="B3337" s="72">
        <v>3332</v>
      </c>
      <c r="E3337" s="87" t="s">
        <v>2398</v>
      </c>
      <c r="F3337" s="87" t="s">
        <v>920</v>
      </c>
      <c r="G3337" s="87" t="s">
        <v>3153</v>
      </c>
      <c r="H3337" s="87" t="s">
        <v>8</v>
      </c>
      <c r="I3337" s="609">
        <v>13120</v>
      </c>
      <c r="J3337" s="105" t="s">
        <v>940</v>
      </c>
    </row>
    <row r="3338" spans="2:10" x14ac:dyDescent="0.2">
      <c r="B3338" s="72">
        <v>3333</v>
      </c>
      <c r="E3338" s="84" t="s">
        <v>2398</v>
      </c>
      <c r="F3338" s="84" t="s">
        <v>2399</v>
      </c>
      <c r="G3338" s="84" t="s">
        <v>91</v>
      </c>
      <c r="H3338" s="84" t="s">
        <v>479</v>
      </c>
      <c r="I3338" s="606">
        <v>13931</v>
      </c>
      <c r="J3338" s="105" t="s">
        <v>940</v>
      </c>
    </row>
    <row r="3339" spans="2:10" x14ac:dyDescent="0.2">
      <c r="B3339" s="72">
        <v>3334</v>
      </c>
      <c r="E3339" s="87" t="s">
        <v>4148</v>
      </c>
      <c r="F3339" s="87" t="s">
        <v>2393</v>
      </c>
      <c r="G3339" s="87" t="s">
        <v>2394</v>
      </c>
      <c r="H3339" s="87" t="s">
        <v>479</v>
      </c>
      <c r="I3339" s="609">
        <v>13166</v>
      </c>
      <c r="J3339" s="105" t="s">
        <v>940</v>
      </c>
    </row>
    <row r="3340" spans="2:10" x14ac:dyDescent="0.2">
      <c r="B3340" s="72">
        <v>3335</v>
      </c>
      <c r="E3340" s="836" t="s">
        <v>951</v>
      </c>
      <c r="F3340" s="836" t="s">
        <v>905</v>
      </c>
      <c r="G3340" s="836" t="s">
        <v>702</v>
      </c>
      <c r="H3340" s="836" t="s">
        <v>2770</v>
      </c>
      <c r="I3340" s="838">
        <v>14518</v>
      </c>
      <c r="J3340" s="105" t="s">
        <v>940</v>
      </c>
    </row>
    <row r="3341" spans="2:10" x14ac:dyDescent="0.2">
      <c r="B3341" s="72">
        <v>3336</v>
      </c>
      <c r="D3341" s="75">
        <v>1</v>
      </c>
      <c r="E3341" s="275" t="s">
        <v>2400</v>
      </c>
      <c r="F3341" s="275" t="s">
        <v>905</v>
      </c>
      <c r="G3341" s="275" t="s">
        <v>3634</v>
      </c>
      <c r="H3341" s="275" t="s">
        <v>479</v>
      </c>
      <c r="I3341" s="642">
        <v>14702</v>
      </c>
      <c r="J3341" s="105" t="s">
        <v>940</v>
      </c>
    </row>
    <row r="3342" spans="2:10" x14ac:dyDescent="0.2">
      <c r="B3342" s="72">
        <v>3337</v>
      </c>
      <c r="D3342" s="75"/>
      <c r="E3342" s="84" t="s">
        <v>2400</v>
      </c>
      <c r="F3342" s="84" t="s">
        <v>905</v>
      </c>
      <c r="G3342" s="84" t="s">
        <v>3634</v>
      </c>
      <c r="H3342" s="84" t="s">
        <v>3944</v>
      </c>
      <c r="I3342" s="606">
        <v>14766</v>
      </c>
      <c r="J3342" s="105"/>
    </row>
    <row r="3343" spans="2:10" x14ac:dyDescent="0.2">
      <c r="B3343" s="72">
        <v>3338</v>
      </c>
      <c r="E3343" s="87" t="s">
        <v>1764</v>
      </c>
      <c r="F3343" s="87" t="s">
        <v>3705</v>
      </c>
      <c r="G3343" s="87" t="s">
        <v>3292</v>
      </c>
      <c r="H3343" s="87" t="s">
        <v>1469</v>
      </c>
      <c r="I3343" s="609">
        <v>13151</v>
      </c>
      <c r="J3343" s="105" t="s">
        <v>940</v>
      </c>
    </row>
    <row r="3344" spans="2:10" x14ac:dyDescent="0.2">
      <c r="B3344" s="72">
        <v>3339</v>
      </c>
      <c r="E3344" s="84" t="s">
        <v>2053</v>
      </c>
      <c r="F3344" s="84" t="s">
        <v>2054</v>
      </c>
      <c r="G3344" s="84" t="s">
        <v>2055</v>
      </c>
      <c r="H3344" s="84" t="s">
        <v>1533</v>
      </c>
      <c r="I3344" s="606">
        <v>14497</v>
      </c>
      <c r="J3344" s="105" t="s">
        <v>940</v>
      </c>
    </row>
    <row r="3345" spans="2:11" x14ac:dyDescent="0.2">
      <c r="B3345" s="72">
        <v>3340</v>
      </c>
      <c r="E3345" s="84" t="s">
        <v>2056</v>
      </c>
      <c r="F3345" s="84" t="s">
        <v>709</v>
      </c>
      <c r="G3345" s="84" t="s">
        <v>515</v>
      </c>
      <c r="H3345" s="84" t="s">
        <v>2770</v>
      </c>
      <c r="I3345" s="613" t="s">
        <v>1534</v>
      </c>
      <c r="J3345" s="105" t="s">
        <v>940</v>
      </c>
    </row>
    <row r="3346" spans="2:11" x14ac:dyDescent="0.2">
      <c r="B3346" s="72">
        <v>3341</v>
      </c>
      <c r="E3346" s="84" t="s">
        <v>2056</v>
      </c>
      <c r="F3346" s="84" t="s">
        <v>701</v>
      </c>
      <c r="G3346" s="84" t="s">
        <v>40</v>
      </c>
      <c r="H3346" s="84" t="s">
        <v>1533</v>
      </c>
      <c r="I3346" s="606">
        <v>14873</v>
      </c>
      <c r="J3346" s="105" t="s">
        <v>940</v>
      </c>
    </row>
    <row r="3347" spans="2:11" x14ac:dyDescent="0.2">
      <c r="B3347" s="72">
        <v>3342</v>
      </c>
      <c r="D3347" s="75">
        <v>1</v>
      </c>
      <c r="E3347" s="112" t="s">
        <v>2401</v>
      </c>
      <c r="F3347" s="112" t="s">
        <v>3624</v>
      </c>
      <c r="G3347" s="112" t="s">
        <v>3631</v>
      </c>
      <c r="H3347" s="112" t="s">
        <v>479</v>
      </c>
      <c r="I3347" s="605">
        <v>13114</v>
      </c>
      <c r="J3347" s="105" t="s">
        <v>940</v>
      </c>
    </row>
    <row r="3348" spans="2:11" x14ac:dyDescent="0.2">
      <c r="B3348" s="72">
        <v>3343</v>
      </c>
      <c r="D3348" s="75">
        <v>1</v>
      </c>
      <c r="E3348" s="275" t="s">
        <v>2401</v>
      </c>
      <c r="F3348" s="275" t="s">
        <v>3624</v>
      </c>
      <c r="G3348" s="275" t="s">
        <v>3631</v>
      </c>
      <c r="H3348" s="275" t="s">
        <v>2535</v>
      </c>
      <c r="I3348" s="642">
        <v>13650</v>
      </c>
      <c r="J3348" s="105" t="s">
        <v>940</v>
      </c>
    </row>
    <row r="3349" spans="2:11" x14ac:dyDescent="0.2">
      <c r="B3349" s="72">
        <v>3344</v>
      </c>
      <c r="D3349" s="75"/>
      <c r="E3349" s="84" t="s">
        <v>2401</v>
      </c>
      <c r="F3349" s="84" t="s">
        <v>3624</v>
      </c>
      <c r="G3349" s="84" t="s">
        <v>3631</v>
      </c>
      <c r="H3349" s="84" t="s">
        <v>3943</v>
      </c>
      <c r="I3349" s="606">
        <v>14766</v>
      </c>
      <c r="J3349" s="105"/>
    </row>
    <row r="3350" spans="2:11" x14ac:dyDescent="0.2">
      <c r="B3350" s="72">
        <v>3345</v>
      </c>
      <c r="E3350" s="84" t="s">
        <v>2402</v>
      </c>
      <c r="F3350" s="84" t="s">
        <v>914</v>
      </c>
      <c r="G3350" s="84" t="s">
        <v>702</v>
      </c>
      <c r="H3350" s="84" t="s">
        <v>1533</v>
      </c>
      <c r="I3350" s="606">
        <v>14578</v>
      </c>
      <c r="J3350" s="105" t="s">
        <v>940</v>
      </c>
    </row>
    <row r="3351" spans="2:11" x14ac:dyDescent="0.2">
      <c r="B3351" s="72">
        <v>3346</v>
      </c>
      <c r="E3351" s="84" t="s">
        <v>2402</v>
      </c>
      <c r="F3351" s="84" t="s">
        <v>90</v>
      </c>
      <c r="G3351" s="84" t="s">
        <v>787</v>
      </c>
      <c r="H3351" s="84" t="s">
        <v>1533</v>
      </c>
      <c r="I3351" s="606">
        <v>14873</v>
      </c>
      <c r="J3351" s="105" t="s">
        <v>940</v>
      </c>
    </row>
    <row r="3352" spans="2:11" ht="13.5" thickBot="1" x14ac:dyDescent="0.25">
      <c r="B3352" s="72">
        <v>3347</v>
      </c>
      <c r="E3352" s="87" t="s">
        <v>2402</v>
      </c>
      <c r="F3352" s="87" t="s">
        <v>3286</v>
      </c>
      <c r="G3352" s="87" t="s">
        <v>710</v>
      </c>
      <c r="H3352" s="87" t="s">
        <v>479</v>
      </c>
      <c r="I3352" s="609">
        <v>13301</v>
      </c>
      <c r="J3352" s="105" t="s">
        <v>940</v>
      </c>
      <c r="K3352" s="72" t="s">
        <v>1689</v>
      </c>
    </row>
    <row r="3353" spans="2:11" x14ac:dyDescent="0.2">
      <c r="B3353" s="72">
        <v>3348</v>
      </c>
      <c r="D3353" s="649">
        <v>1</v>
      </c>
      <c r="E3353" s="275" t="s">
        <v>2402</v>
      </c>
      <c r="F3353" s="275" t="s">
        <v>3625</v>
      </c>
      <c r="G3353" s="275" t="s">
        <v>2403</v>
      </c>
      <c r="H3353" s="275" t="s">
        <v>479</v>
      </c>
      <c r="I3353" s="642">
        <v>13197</v>
      </c>
      <c r="J3353" s="105" t="s">
        <v>940</v>
      </c>
    </row>
    <row r="3354" spans="2:11" ht="13.5" thickBot="1" x14ac:dyDescent="0.25">
      <c r="B3354" s="72">
        <v>3349</v>
      </c>
      <c r="D3354" s="650"/>
      <c r="E3354" s="84" t="s">
        <v>2402</v>
      </c>
      <c r="F3354" s="84" t="s">
        <v>3625</v>
      </c>
      <c r="G3354" s="84" t="s">
        <v>2403</v>
      </c>
      <c r="H3354" s="84" t="s">
        <v>3943</v>
      </c>
      <c r="I3354" s="606">
        <v>14766</v>
      </c>
      <c r="J3354" s="105"/>
    </row>
    <row r="3355" spans="2:11" x14ac:dyDescent="0.2">
      <c r="B3355" s="72">
        <v>3350</v>
      </c>
      <c r="D3355" s="649">
        <v>1</v>
      </c>
      <c r="E3355" s="275" t="s">
        <v>2402</v>
      </c>
      <c r="F3355" s="275" t="s">
        <v>786</v>
      </c>
      <c r="G3355" s="275" t="s">
        <v>702</v>
      </c>
      <c r="H3355" s="275" t="s">
        <v>2535</v>
      </c>
      <c r="I3355" s="642">
        <v>13108</v>
      </c>
      <c r="J3355" s="105" t="s">
        <v>940</v>
      </c>
    </row>
    <row r="3356" spans="2:11" ht="13.5" thickBot="1" x14ac:dyDescent="0.25">
      <c r="B3356" s="72">
        <v>3351</v>
      </c>
      <c r="D3356" s="650"/>
      <c r="E3356" s="84" t="s">
        <v>2402</v>
      </c>
      <c r="F3356" s="84" t="s">
        <v>786</v>
      </c>
      <c r="G3356" s="84" t="s">
        <v>702</v>
      </c>
      <c r="H3356" s="84" t="s">
        <v>3945</v>
      </c>
      <c r="I3356" s="606">
        <v>14766</v>
      </c>
      <c r="J3356" s="105"/>
    </row>
    <row r="3357" spans="2:11" x14ac:dyDescent="0.2">
      <c r="B3357" s="72">
        <v>3352</v>
      </c>
      <c r="E3357" s="87" t="s">
        <v>2402</v>
      </c>
      <c r="F3357" s="87" t="s">
        <v>701</v>
      </c>
      <c r="G3357" s="87" t="s">
        <v>4106</v>
      </c>
      <c r="H3357" s="87" t="s">
        <v>479</v>
      </c>
      <c r="I3357" s="609">
        <v>13193</v>
      </c>
      <c r="J3357" s="105" t="s">
        <v>940</v>
      </c>
    </row>
    <row r="3358" spans="2:11" x14ac:dyDescent="0.2">
      <c r="B3358" s="72">
        <v>3353</v>
      </c>
      <c r="E3358" s="84" t="s">
        <v>2402</v>
      </c>
      <c r="F3358" s="84" t="s">
        <v>701</v>
      </c>
      <c r="G3358" s="84" t="s">
        <v>3173</v>
      </c>
      <c r="H3358" s="84" t="s">
        <v>8</v>
      </c>
      <c r="I3358" s="606">
        <v>14448</v>
      </c>
      <c r="J3358" s="105" t="s">
        <v>939</v>
      </c>
    </row>
    <row r="3359" spans="2:11" x14ac:dyDescent="0.2">
      <c r="B3359" s="72">
        <v>3354</v>
      </c>
      <c r="E3359" s="84" t="s">
        <v>2402</v>
      </c>
      <c r="F3359" s="84" t="s">
        <v>701</v>
      </c>
      <c r="G3359" s="84" t="s">
        <v>3173</v>
      </c>
      <c r="H3359" s="84" t="s">
        <v>3942</v>
      </c>
      <c r="I3359" s="606">
        <v>14945</v>
      </c>
      <c r="J3359" s="105" t="s">
        <v>939</v>
      </c>
    </row>
    <row r="3360" spans="2:11" x14ac:dyDescent="0.2">
      <c r="B3360" s="72">
        <v>3355</v>
      </c>
      <c r="E3360" s="84" t="s">
        <v>2516</v>
      </c>
      <c r="F3360" s="84" t="s">
        <v>3624</v>
      </c>
      <c r="G3360" s="84" t="s">
        <v>3524</v>
      </c>
      <c r="H3360" s="84" t="s">
        <v>3045</v>
      </c>
      <c r="I3360" s="606">
        <v>13812</v>
      </c>
      <c r="J3360" s="105" t="s">
        <v>940</v>
      </c>
    </row>
    <row r="3361" spans="2:10" x14ac:dyDescent="0.2">
      <c r="B3361" s="72">
        <v>3356</v>
      </c>
      <c r="D3361" s="75">
        <v>1</v>
      </c>
      <c r="E3361" s="275" t="s">
        <v>2754</v>
      </c>
      <c r="F3361" s="275" t="s">
        <v>3286</v>
      </c>
      <c r="G3361" s="275" t="s">
        <v>909</v>
      </c>
      <c r="H3361" s="275" t="s">
        <v>10</v>
      </c>
      <c r="I3361" s="642">
        <v>14332</v>
      </c>
      <c r="J3361" s="105" t="s">
        <v>940</v>
      </c>
    </row>
    <row r="3362" spans="2:10" x14ac:dyDescent="0.2">
      <c r="B3362" s="72">
        <v>3357</v>
      </c>
      <c r="D3362" s="75"/>
      <c r="E3362" s="84" t="s">
        <v>2754</v>
      </c>
      <c r="F3362" s="84" t="s">
        <v>3286</v>
      </c>
      <c r="G3362" s="84" t="s">
        <v>909</v>
      </c>
      <c r="H3362" s="84" t="s">
        <v>401</v>
      </c>
      <c r="I3362" s="606">
        <v>14766</v>
      </c>
      <c r="J3362" s="105" t="s">
        <v>939</v>
      </c>
    </row>
    <row r="3363" spans="2:10" x14ac:dyDescent="0.2">
      <c r="B3363" s="72">
        <v>3358</v>
      </c>
      <c r="E3363" s="84" t="s">
        <v>2057</v>
      </c>
      <c r="F3363" s="84" t="s">
        <v>711</v>
      </c>
      <c r="G3363" s="84" t="s">
        <v>702</v>
      </c>
      <c r="H3363" s="84" t="s">
        <v>1533</v>
      </c>
      <c r="I3363" s="606">
        <v>14756</v>
      </c>
      <c r="J3363" s="105" t="s">
        <v>940</v>
      </c>
    </row>
    <row r="3364" spans="2:10" ht="13.5" thickBot="1" x14ac:dyDescent="0.25">
      <c r="B3364" s="72">
        <v>3359</v>
      </c>
      <c r="E3364" s="84" t="s">
        <v>2058</v>
      </c>
      <c r="F3364" s="84" t="s">
        <v>3705</v>
      </c>
      <c r="G3364" s="84" t="s">
        <v>3890</v>
      </c>
      <c r="H3364" s="84" t="s">
        <v>1533</v>
      </c>
      <c r="I3364" s="606">
        <v>13151</v>
      </c>
      <c r="J3364" s="105" t="s">
        <v>940</v>
      </c>
    </row>
    <row r="3365" spans="2:10" x14ac:dyDescent="0.2">
      <c r="B3365" s="72">
        <v>3360</v>
      </c>
      <c r="D3365" s="649">
        <v>1</v>
      </c>
      <c r="E3365" s="275" t="s">
        <v>1998</v>
      </c>
      <c r="F3365" s="275" t="s">
        <v>1999</v>
      </c>
      <c r="G3365" s="275" t="s">
        <v>2000</v>
      </c>
      <c r="H3365" s="275" t="s">
        <v>479</v>
      </c>
      <c r="I3365" s="642">
        <v>14578</v>
      </c>
      <c r="J3365" s="105" t="s">
        <v>940</v>
      </c>
    </row>
    <row r="3366" spans="2:10" ht="13.5" thickBot="1" x14ac:dyDescent="0.25">
      <c r="B3366" s="72">
        <v>3361</v>
      </c>
      <c r="D3366" s="650"/>
      <c r="E3366" s="84" t="s">
        <v>1998</v>
      </c>
      <c r="F3366" s="84" t="s">
        <v>1999</v>
      </c>
      <c r="G3366" s="84" t="s">
        <v>2000</v>
      </c>
      <c r="H3366" s="84" t="s">
        <v>3945</v>
      </c>
      <c r="I3366" s="606">
        <v>14766</v>
      </c>
      <c r="J3366" s="105"/>
    </row>
    <row r="3367" spans="2:10" x14ac:dyDescent="0.2">
      <c r="B3367" s="72">
        <v>3362</v>
      </c>
      <c r="D3367" s="649">
        <v>1</v>
      </c>
      <c r="E3367" s="275" t="s">
        <v>2001</v>
      </c>
      <c r="F3367" s="275" t="s">
        <v>493</v>
      </c>
      <c r="G3367" s="275" t="s">
        <v>242</v>
      </c>
      <c r="H3367" s="275" t="s">
        <v>479</v>
      </c>
      <c r="I3367" s="642">
        <v>13931</v>
      </c>
      <c r="J3367" s="105" t="s">
        <v>940</v>
      </c>
    </row>
    <row r="3368" spans="2:10" ht="13.5" thickBot="1" x14ac:dyDescent="0.25">
      <c r="B3368" s="72">
        <v>3363</v>
      </c>
      <c r="D3368" s="650"/>
      <c r="E3368" s="84" t="s">
        <v>2001</v>
      </c>
      <c r="F3368" s="84" t="s">
        <v>493</v>
      </c>
      <c r="G3368" s="84" t="s">
        <v>242</v>
      </c>
      <c r="H3368" s="84" t="s">
        <v>3945</v>
      </c>
      <c r="I3368" s="606">
        <v>14766</v>
      </c>
      <c r="J3368" s="105"/>
    </row>
    <row r="3369" spans="2:10" x14ac:dyDescent="0.2">
      <c r="B3369" s="72">
        <v>3364</v>
      </c>
      <c r="D3369" s="649">
        <v>1</v>
      </c>
      <c r="E3369" s="275" t="s">
        <v>2002</v>
      </c>
      <c r="F3369" s="275" t="s">
        <v>245</v>
      </c>
      <c r="G3369" s="275" t="s">
        <v>3890</v>
      </c>
      <c r="H3369" s="275" t="s">
        <v>479</v>
      </c>
      <c r="I3369" s="642">
        <v>14547</v>
      </c>
      <c r="J3369" s="105" t="s">
        <v>940</v>
      </c>
    </row>
    <row r="3370" spans="2:10" ht="13.5" thickBot="1" x14ac:dyDescent="0.25">
      <c r="B3370" s="72">
        <v>3365</v>
      </c>
      <c r="D3370" s="650"/>
      <c r="E3370" s="84" t="s">
        <v>2002</v>
      </c>
      <c r="F3370" s="84" t="s">
        <v>245</v>
      </c>
      <c r="G3370" s="84" t="s">
        <v>3890</v>
      </c>
      <c r="H3370" s="84" t="s">
        <v>2681</v>
      </c>
      <c r="I3370" s="606">
        <v>14766</v>
      </c>
      <c r="J3370" s="105"/>
    </row>
    <row r="3371" spans="2:10" x14ac:dyDescent="0.2">
      <c r="B3371" s="72">
        <v>3366</v>
      </c>
      <c r="E3371" s="84" t="s">
        <v>2059</v>
      </c>
      <c r="F3371" s="84" t="s">
        <v>3625</v>
      </c>
      <c r="G3371" s="84" t="s">
        <v>3057</v>
      </c>
      <c r="H3371" s="84" t="s">
        <v>1533</v>
      </c>
      <c r="I3371" s="606">
        <v>14873</v>
      </c>
      <c r="J3371" s="105" t="s">
        <v>940</v>
      </c>
    </row>
    <row r="3372" spans="2:10" x14ac:dyDescent="0.2">
      <c r="B3372" s="72">
        <v>3367</v>
      </c>
      <c r="E3372" s="84" t="s">
        <v>2060</v>
      </c>
      <c r="F3372" s="84" t="s">
        <v>3286</v>
      </c>
      <c r="G3372" s="84" t="s">
        <v>106</v>
      </c>
      <c r="H3372" s="84" t="s">
        <v>1533</v>
      </c>
      <c r="I3372" s="606">
        <v>14873</v>
      </c>
      <c r="J3372" s="105" t="s">
        <v>940</v>
      </c>
    </row>
    <row r="3373" spans="2:10" x14ac:dyDescent="0.2">
      <c r="B3373" s="72">
        <v>3368</v>
      </c>
      <c r="E3373" s="87" t="s">
        <v>2003</v>
      </c>
      <c r="F3373" s="87" t="s">
        <v>1191</v>
      </c>
      <c r="G3373" s="87" t="s">
        <v>702</v>
      </c>
      <c r="H3373" s="87" t="s">
        <v>479</v>
      </c>
      <c r="I3373" s="609">
        <v>13114</v>
      </c>
      <c r="J3373" s="105" t="s">
        <v>940</v>
      </c>
    </row>
    <row r="3374" spans="2:10" x14ac:dyDescent="0.2">
      <c r="B3374" s="72">
        <v>3369</v>
      </c>
      <c r="D3374" s="75">
        <v>1</v>
      </c>
      <c r="E3374" s="275" t="s">
        <v>2004</v>
      </c>
      <c r="F3374" s="275" t="s">
        <v>2005</v>
      </c>
      <c r="G3374" s="275" t="s">
        <v>917</v>
      </c>
      <c r="H3374" s="275" t="s">
        <v>479</v>
      </c>
      <c r="I3374" s="642">
        <v>13123</v>
      </c>
      <c r="J3374" s="105" t="s">
        <v>940</v>
      </c>
    </row>
    <row r="3375" spans="2:10" x14ac:dyDescent="0.2">
      <c r="B3375" s="72">
        <v>3370</v>
      </c>
      <c r="D3375" s="75"/>
      <c r="E3375" s="87" t="s">
        <v>2004</v>
      </c>
      <c r="F3375" s="87" t="s">
        <v>2005</v>
      </c>
      <c r="G3375" s="87" t="s">
        <v>917</v>
      </c>
      <c r="H3375" s="87" t="s">
        <v>3943</v>
      </c>
      <c r="I3375" s="609">
        <v>14766</v>
      </c>
      <c r="J3375" s="105"/>
    </row>
    <row r="3376" spans="2:10" x14ac:dyDescent="0.2">
      <c r="B3376" s="72">
        <v>3371</v>
      </c>
      <c r="E3376" s="87" t="s">
        <v>2242</v>
      </c>
      <c r="F3376" s="87" t="s">
        <v>503</v>
      </c>
      <c r="G3376" s="87" t="s">
        <v>515</v>
      </c>
      <c r="H3376" s="654" t="s">
        <v>3046</v>
      </c>
      <c r="I3376" s="609">
        <v>13142</v>
      </c>
      <c r="J3376" s="105" t="s">
        <v>940</v>
      </c>
    </row>
    <row r="3377" spans="2:11" x14ac:dyDescent="0.2">
      <c r="B3377" s="72">
        <v>3372</v>
      </c>
      <c r="E3377" s="89" t="s">
        <v>2061</v>
      </c>
      <c r="F3377" s="89" t="s">
        <v>90</v>
      </c>
      <c r="G3377" s="89" t="s">
        <v>204</v>
      </c>
      <c r="H3377" s="89" t="s">
        <v>3942</v>
      </c>
      <c r="I3377" s="607">
        <v>13111</v>
      </c>
      <c r="J3377" s="105" t="s">
        <v>940</v>
      </c>
    </row>
    <row r="3378" spans="2:11" ht="13.5" thickBot="1" x14ac:dyDescent="0.25">
      <c r="B3378" s="72">
        <v>3373</v>
      </c>
      <c r="E3378" s="87" t="s">
        <v>2061</v>
      </c>
      <c r="F3378" s="87" t="s">
        <v>3829</v>
      </c>
      <c r="G3378" s="87" t="s">
        <v>707</v>
      </c>
      <c r="H3378" s="87" t="s">
        <v>1533</v>
      </c>
      <c r="I3378" s="609">
        <v>13284</v>
      </c>
      <c r="J3378" s="105" t="s">
        <v>940</v>
      </c>
      <c r="K3378" s="72" t="s">
        <v>1689</v>
      </c>
    </row>
    <row r="3379" spans="2:11" x14ac:dyDescent="0.2">
      <c r="B3379" s="72">
        <v>3374</v>
      </c>
      <c r="D3379" s="649">
        <v>1</v>
      </c>
      <c r="E3379" s="112" t="s">
        <v>2006</v>
      </c>
      <c r="F3379" s="112" t="s">
        <v>2007</v>
      </c>
      <c r="G3379" s="112" t="s">
        <v>3890</v>
      </c>
      <c r="H3379" s="112" t="s">
        <v>479</v>
      </c>
      <c r="I3379" s="605">
        <v>13197</v>
      </c>
      <c r="J3379" s="105" t="s">
        <v>940</v>
      </c>
    </row>
    <row r="3380" spans="2:11" x14ac:dyDescent="0.2">
      <c r="B3380" s="72">
        <v>3375</v>
      </c>
      <c r="D3380" s="651">
        <v>1</v>
      </c>
      <c r="E3380" s="275" t="s">
        <v>2006</v>
      </c>
      <c r="F3380" s="275" t="s">
        <v>2007</v>
      </c>
      <c r="G3380" s="275" t="s">
        <v>3890</v>
      </c>
      <c r="H3380" s="275" t="s">
        <v>2535</v>
      </c>
      <c r="I3380" s="642">
        <v>14553</v>
      </c>
      <c r="J3380" s="105" t="s">
        <v>940</v>
      </c>
    </row>
    <row r="3381" spans="2:11" ht="13.5" thickBot="1" x14ac:dyDescent="0.25">
      <c r="B3381" s="72">
        <v>3376</v>
      </c>
      <c r="D3381" s="650"/>
      <c r="E3381" s="84" t="s">
        <v>2006</v>
      </c>
      <c r="F3381" s="84" t="s">
        <v>2007</v>
      </c>
      <c r="G3381" s="84" t="s">
        <v>3890</v>
      </c>
      <c r="H3381" s="84" t="s">
        <v>3943</v>
      </c>
      <c r="I3381" s="606">
        <v>14766</v>
      </c>
      <c r="J3381" s="105"/>
    </row>
    <row r="3382" spans="2:11" x14ac:dyDescent="0.2">
      <c r="B3382" s="72">
        <v>3377</v>
      </c>
      <c r="D3382" s="649">
        <v>1</v>
      </c>
      <c r="E3382" s="275" t="s">
        <v>2008</v>
      </c>
      <c r="F3382" s="275" t="s">
        <v>506</v>
      </c>
      <c r="G3382" s="275" t="s">
        <v>3636</v>
      </c>
      <c r="H3382" s="275" t="s">
        <v>479</v>
      </c>
      <c r="I3382" s="642">
        <v>14266</v>
      </c>
      <c r="J3382" s="105" t="s">
        <v>940</v>
      </c>
    </row>
    <row r="3383" spans="2:11" ht="13.5" thickBot="1" x14ac:dyDescent="0.25">
      <c r="B3383" s="72">
        <v>3378</v>
      </c>
      <c r="D3383" s="650"/>
      <c r="E3383" s="84" t="s">
        <v>2008</v>
      </c>
      <c r="F3383" s="84" t="s">
        <v>506</v>
      </c>
      <c r="G3383" s="84" t="s">
        <v>3636</v>
      </c>
      <c r="H3383" s="84" t="s">
        <v>3943</v>
      </c>
      <c r="I3383" s="606">
        <v>14766</v>
      </c>
      <c r="J3383" s="105"/>
    </row>
    <row r="3384" spans="2:11" x14ac:dyDescent="0.2">
      <c r="B3384" s="72">
        <v>3379</v>
      </c>
      <c r="E3384" s="87" t="s">
        <v>2009</v>
      </c>
      <c r="F3384" s="87" t="s">
        <v>709</v>
      </c>
      <c r="G3384" s="87" t="s">
        <v>702</v>
      </c>
      <c r="H3384" s="87" t="s">
        <v>479</v>
      </c>
      <c r="I3384" s="609">
        <v>13928</v>
      </c>
      <c r="J3384" s="105" t="s">
        <v>940</v>
      </c>
    </row>
    <row r="3385" spans="2:11" x14ac:dyDescent="0.2">
      <c r="B3385" s="72">
        <v>3380</v>
      </c>
      <c r="E3385" s="343" t="s">
        <v>952</v>
      </c>
      <c r="F3385" s="343" t="s">
        <v>503</v>
      </c>
      <c r="G3385" s="343" t="s">
        <v>2968</v>
      </c>
      <c r="H3385" s="343" t="s">
        <v>2770</v>
      </c>
      <c r="I3385" s="493">
        <v>13928</v>
      </c>
      <c r="J3385" s="105" t="s">
        <v>940</v>
      </c>
    </row>
    <row r="3386" spans="2:11" x14ac:dyDescent="0.2">
      <c r="B3386" s="72">
        <v>3381</v>
      </c>
      <c r="E3386" s="84" t="s">
        <v>2010</v>
      </c>
      <c r="F3386" s="84" t="s">
        <v>2011</v>
      </c>
      <c r="G3386" s="84" t="s">
        <v>707</v>
      </c>
      <c r="H3386" s="84" t="s">
        <v>479</v>
      </c>
      <c r="I3386" s="606">
        <v>13116</v>
      </c>
      <c r="J3386" s="105" t="s">
        <v>940</v>
      </c>
    </row>
    <row r="3387" spans="2:11" x14ac:dyDescent="0.2">
      <c r="B3387" s="72">
        <v>3382</v>
      </c>
      <c r="E3387" s="884" t="s">
        <v>1929</v>
      </c>
      <c r="F3387" s="884" t="s">
        <v>905</v>
      </c>
      <c r="G3387" s="884" t="s">
        <v>702</v>
      </c>
      <c r="H3387" s="884" t="s">
        <v>2773</v>
      </c>
      <c r="I3387" s="887">
        <v>13173</v>
      </c>
      <c r="J3387" s="105" t="s">
        <v>940</v>
      </c>
    </row>
    <row r="3388" spans="2:11" x14ac:dyDescent="0.2">
      <c r="B3388" s="72">
        <v>3383</v>
      </c>
      <c r="E3388" s="343" t="s">
        <v>1929</v>
      </c>
      <c r="F3388" s="343" t="s">
        <v>3705</v>
      </c>
      <c r="G3388" s="343" t="s">
        <v>3173</v>
      </c>
      <c r="H3388" s="343" t="s">
        <v>1533</v>
      </c>
      <c r="I3388" s="493">
        <v>13151</v>
      </c>
      <c r="J3388" s="105" t="s">
        <v>940</v>
      </c>
    </row>
    <row r="3389" spans="2:11" x14ac:dyDescent="0.2">
      <c r="B3389" s="72">
        <v>3384</v>
      </c>
      <c r="E3389" s="84" t="s">
        <v>2012</v>
      </c>
      <c r="F3389" s="84" t="s">
        <v>3624</v>
      </c>
      <c r="G3389" s="84" t="s">
        <v>3292</v>
      </c>
      <c r="H3389" s="84" t="s">
        <v>479</v>
      </c>
      <c r="I3389" s="606">
        <v>13166</v>
      </c>
      <c r="J3389" s="105" t="s">
        <v>940</v>
      </c>
    </row>
    <row r="3390" spans="2:11" x14ac:dyDescent="0.2">
      <c r="B3390" s="72">
        <v>3385</v>
      </c>
      <c r="E3390" s="84" t="s">
        <v>1349</v>
      </c>
      <c r="F3390" s="84" t="s">
        <v>1350</v>
      </c>
      <c r="G3390" s="84" t="s">
        <v>917</v>
      </c>
      <c r="H3390" s="645" t="s">
        <v>3046</v>
      </c>
      <c r="I3390" s="613" t="s">
        <v>1534</v>
      </c>
      <c r="J3390" s="105" t="s">
        <v>940</v>
      </c>
    </row>
    <row r="3391" spans="2:11" x14ac:dyDescent="0.2">
      <c r="B3391" s="72">
        <v>3386</v>
      </c>
      <c r="D3391" s="75">
        <v>1</v>
      </c>
      <c r="E3391" s="275" t="s">
        <v>2013</v>
      </c>
      <c r="F3391" s="275" t="s">
        <v>3625</v>
      </c>
      <c r="G3391" s="275" t="s">
        <v>702</v>
      </c>
      <c r="H3391" s="275" t="s">
        <v>479</v>
      </c>
      <c r="I3391" s="642">
        <v>13933</v>
      </c>
      <c r="J3391" s="105" t="s">
        <v>940</v>
      </c>
    </row>
    <row r="3392" spans="2:11" x14ac:dyDescent="0.2">
      <c r="B3392" s="72">
        <v>3387</v>
      </c>
      <c r="D3392" s="75"/>
      <c r="E3392" s="84" t="s">
        <v>2013</v>
      </c>
      <c r="F3392" s="84" t="s">
        <v>3625</v>
      </c>
      <c r="G3392" s="84" t="s">
        <v>702</v>
      </c>
      <c r="H3392" s="84" t="s">
        <v>180</v>
      </c>
      <c r="I3392" s="606">
        <v>14766</v>
      </c>
      <c r="J3392" s="105"/>
    </row>
    <row r="3393" spans="2:10" x14ac:dyDescent="0.2">
      <c r="B3393" s="72">
        <v>3388</v>
      </c>
      <c r="E3393" s="84" t="s">
        <v>2014</v>
      </c>
      <c r="F3393" s="84" t="s">
        <v>786</v>
      </c>
      <c r="G3393" s="84" t="s">
        <v>3622</v>
      </c>
      <c r="H3393" s="645" t="s">
        <v>3046</v>
      </c>
      <c r="I3393" s="606">
        <v>13142</v>
      </c>
      <c r="J3393" s="105" t="s">
        <v>940</v>
      </c>
    </row>
    <row r="3394" spans="2:10" x14ac:dyDescent="0.2">
      <c r="B3394" s="72">
        <v>3389</v>
      </c>
      <c r="E3394" s="87" t="s">
        <v>2014</v>
      </c>
      <c r="F3394" s="87" t="s">
        <v>698</v>
      </c>
      <c r="G3394" s="87" t="s">
        <v>3888</v>
      </c>
      <c r="H3394" s="87" t="s">
        <v>479</v>
      </c>
      <c r="I3394" s="609">
        <v>13114</v>
      </c>
      <c r="J3394" s="105" t="s">
        <v>940</v>
      </c>
    </row>
    <row r="3395" spans="2:10" x14ac:dyDescent="0.2">
      <c r="B3395" s="72">
        <v>3390</v>
      </c>
      <c r="D3395" s="75">
        <v>1</v>
      </c>
      <c r="E3395" s="112" t="s">
        <v>2015</v>
      </c>
      <c r="F3395" s="112" t="s">
        <v>90</v>
      </c>
      <c r="G3395" s="112" t="s">
        <v>3292</v>
      </c>
      <c r="H3395" s="112" t="s">
        <v>479</v>
      </c>
      <c r="I3395" s="605">
        <v>13933</v>
      </c>
      <c r="J3395" s="105" t="s">
        <v>940</v>
      </c>
    </row>
    <row r="3396" spans="2:10" x14ac:dyDescent="0.2">
      <c r="B3396" s="72">
        <v>3391</v>
      </c>
      <c r="D3396" s="75">
        <v>1</v>
      </c>
      <c r="E3396" s="275" t="s">
        <v>2015</v>
      </c>
      <c r="F3396" s="275" t="s">
        <v>90</v>
      </c>
      <c r="G3396" s="275" t="s">
        <v>3292</v>
      </c>
      <c r="H3396" s="275" t="s">
        <v>2535</v>
      </c>
      <c r="I3396" s="642">
        <v>14285</v>
      </c>
      <c r="J3396" s="105" t="s">
        <v>940</v>
      </c>
    </row>
    <row r="3397" spans="2:10" x14ac:dyDescent="0.2">
      <c r="B3397" s="72">
        <v>3392</v>
      </c>
      <c r="D3397" s="75"/>
      <c r="E3397" s="84" t="s">
        <v>2015</v>
      </c>
      <c r="F3397" s="84" t="s">
        <v>90</v>
      </c>
      <c r="G3397" s="84" t="s">
        <v>3292</v>
      </c>
      <c r="H3397" s="84" t="s">
        <v>3945</v>
      </c>
      <c r="I3397" s="606">
        <v>14766</v>
      </c>
      <c r="J3397" s="105"/>
    </row>
    <row r="3398" spans="2:10" x14ac:dyDescent="0.2">
      <c r="B3398" s="72">
        <v>3393</v>
      </c>
      <c r="E3398" s="87" t="s">
        <v>2016</v>
      </c>
      <c r="F3398" s="87" t="s">
        <v>786</v>
      </c>
      <c r="G3398" s="87" t="s">
        <v>2517</v>
      </c>
      <c r="H3398" s="87" t="s">
        <v>3045</v>
      </c>
      <c r="I3398" s="609">
        <v>13943</v>
      </c>
      <c r="J3398" s="105" t="s">
        <v>940</v>
      </c>
    </row>
    <row r="3399" spans="2:10" x14ac:dyDescent="0.2">
      <c r="B3399" s="72">
        <v>3394</v>
      </c>
      <c r="E3399" s="84" t="s">
        <v>2016</v>
      </c>
      <c r="F3399" s="84" t="s">
        <v>506</v>
      </c>
      <c r="G3399" s="84" t="s">
        <v>3153</v>
      </c>
      <c r="H3399" s="84" t="s">
        <v>479</v>
      </c>
      <c r="I3399" s="606">
        <v>14553</v>
      </c>
      <c r="J3399" s="105" t="s">
        <v>940</v>
      </c>
    </row>
    <row r="3400" spans="2:10" ht="13.5" thickBot="1" x14ac:dyDescent="0.25">
      <c r="B3400" s="72">
        <v>3395</v>
      </c>
      <c r="E3400" s="84" t="s">
        <v>2017</v>
      </c>
      <c r="F3400" s="84" t="s">
        <v>3705</v>
      </c>
      <c r="G3400" s="84" t="s">
        <v>3622</v>
      </c>
      <c r="H3400" s="84" t="s">
        <v>175</v>
      </c>
      <c r="I3400" s="606">
        <v>15117</v>
      </c>
      <c r="J3400" s="105"/>
    </row>
    <row r="3401" spans="2:10" x14ac:dyDescent="0.2">
      <c r="B3401" s="72">
        <v>3396</v>
      </c>
      <c r="D3401" s="649">
        <v>1</v>
      </c>
      <c r="E3401" s="112" t="s">
        <v>2017</v>
      </c>
      <c r="F3401" s="112" t="s">
        <v>553</v>
      </c>
      <c r="G3401" s="112" t="s">
        <v>106</v>
      </c>
      <c r="H3401" s="112" t="s">
        <v>479</v>
      </c>
      <c r="I3401" s="605">
        <v>13114</v>
      </c>
      <c r="J3401" s="105" t="s">
        <v>940</v>
      </c>
    </row>
    <row r="3402" spans="2:10" x14ac:dyDescent="0.2">
      <c r="B3402" s="72">
        <v>3397</v>
      </c>
      <c r="D3402" s="651">
        <v>1</v>
      </c>
      <c r="E3402" s="275" t="s">
        <v>2017</v>
      </c>
      <c r="F3402" s="275" t="s">
        <v>553</v>
      </c>
      <c r="G3402" s="275" t="s">
        <v>106</v>
      </c>
      <c r="H3402" s="275" t="s">
        <v>2535</v>
      </c>
      <c r="I3402" s="642">
        <v>14691</v>
      </c>
      <c r="J3402" s="105" t="s">
        <v>940</v>
      </c>
    </row>
    <row r="3403" spans="2:10" ht="13.5" thickBot="1" x14ac:dyDescent="0.25">
      <c r="B3403" s="72">
        <v>3398</v>
      </c>
      <c r="D3403" s="650"/>
      <c r="E3403" s="84" t="s">
        <v>2017</v>
      </c>
      <c r="F3403" s="84" t="s">
        <v>553</v>
      </c>
      <c r="G3403" s="84" t="s">
        <v>106</v>
      </c>
      <c r="H3403" s="84" t="s">
        <v>2681</v>
      </c>
      <c r="I3403" s="606">
        <v>14766</v>
      </c>
      <c r="J3403" s="105"/>
    </row>
    <row r="3404" spans="2:10" x14ac:dyDescent="0.2">
      <c r="B3404" s="72">
        <v>3399</v>
      </c>
      <c r="D3404" s="649">
        <v>1</v>
      </c>
      <c r="E3404" s="275" t="s">
        <v>752</v>
      </c>
      <c r="F3404" s="275" t="s">
        <v>90</v>
      </c>
      <c r="G3404" s="275" t="s">
        <v>3173</v>
      </c>
      <c r="H3404" s="275" t="s">
        <v>2535</v>
      </c>
      <c r="I3404" s="642">
        <v>13108</v>
      </c>
      <c r="J3404" s="105" t="s">
        <v>940</v>
      </c>
    </row>
    <row r="3405" spans="2:10" ht="13.5" thickBot="1" x14ac:dyDescent="0.25">
      <c r="B3405" s="72">
        <v>3400</v>
      </c>
      <c r="D3405" s="650"/>
      <c r="E3405" s="84" t="s">
        <v>752</v>
      </c>
      <c r="F3405" s="84" t="s">
        <v>90</v>
      </c>
      <c r="G3405" s="84" t="s">
        <v>3173</v>
      </c>
      <c r="H3405" s="84" t="s">
        <v>2670</v>
      </c>
      <c r="I3405" s="606">
        <v>14766</v>
      </c>
      <c r="J3405" s="105"/>
    </row>
    <row r="3406" spans="2:10" x14ac:dyDescent="0.2">
      <c r="B3406" s="72">
        <v>3401</v>
      </c>
      <c r="E3406" s="84" t="s">
        <v>2415</v>
      </c>
      <c r="F3406" s="84" t="s">
        <v>3291</v>
      </c>
      <c r="G3406" s="84" t="s">
        <v>94</v>
      </c>
      <c r="H3406" s="84" t="s">
        <v>8</v>
      </c>
      <c r="I3406" s="606">
        <v>14710</v>
      </c>
      <c r="J3406" s="105" t="s">
        <v>939</v>
      </c>
    </row>
    <row r="3407" spans="2:10" x14ac:dyDescent="0.2">
      <c r="B3407" s="72">
        <v>3402</v>
      </c>
      <c r="E3407" s="84" t="s">
        <v>2243</v>
      </c>
      <c r="F3407" s="84" t="s">
        <v>101</v>
      </c>
      <c r="G3407" s="84" t="s">
        <v>707</v>
      </c>
      <c r="H3407" s="645" t="s">
        <v>3046</v>
      </c>
      <c r="I3407" s="606">
        <v>13990</v>
      </c>
      <c r="J3407" s="105" t="s">
        <v>939</v>
      </c>
    </row>
    <row r="3408" spans="2:10" ht="13.5" thickBot="1" x14ac:dyDescent="0.25">
      <c r="B3408" s="72">
        <v>3403</v>
      </c>
      <c r="E3408" s="84" t="s">
        <v>2018</v>
      </c>
      <c r="F3408" s="84" t="s">
        <v>90</v>
      </c>
      <c r="G3408" s="84" t="s">
        <v>3173</v>
      </c>
      <c r="H3408" s="84" t="s">
        <v>479</v>
      </c>
      <c r="I3408" s="606">
        <v>14553</v>
      </c>
      <c r="J3408" s="105" t="s">
        <v>940</v>
      </c>
    </row>
    <row r="3409" spans="2:10" x14ac:dyDescent="0.2">
      <c r="B3409" s="72">
        <v>3404</v>
      </c>
      <c r="D3409" s="649">
        <v>1</v>
      </c>
      <c r="E3409" s="275" t="s">
        <v>2019</v>
      </c>
      <c r="F3409" s="275" t="s">
        <v>908</v>
      </c>
      <c r="G3409" s="275" t="s">
        <v>2020</v>
      </c>
      <c r="H3409" s="275" t="s">
        <v>479</v>
      </c>
      <c r="I3409" s="642">
        <v>14726</v>
      </c>
      <c r="J3409" s="105" t="s">
        <v>940</v>
      </c>
    </row>
    <row r="3410" spans="2:10" ht="13.5" thickBot="1" x14ac:dyDescent="0.25">
      <c r="B3410" s="72">
        <v>3405</v>
      </c>
      <c r="D3410" s="650"/>
      <c r="E3410" s="84" t="s">
        <v>2019</v>
      </c>
      <c r="F3410" s="84" t="s">
        <v>908</v>
      </c>
      <c r="G3410" s="84" t="s">
        <v>2020</v>
      </c>
      <c r="H3410" s="84" t="s">
        <v>3943</v>
      </c>
      <c r="I3410" s="606">
        <v>14766</v>
      </c>
      <c r="J3410" s="105"/>
    </row>
    <row r="3411" spans="2:10" x14ac:dyDescent="0.2">
      <c r="B3411" s="72">
        <v>3406</v>
      </c>
      <c r="D3411" s="649">
        <v>1</v>
      </c>
      <c r="E3411" s="112" t="s">
        <v>2019</v>
      </c>
      <c r="F3411" s="112" t="s">
        <v>90</v>
      </c>
      <c r="G3411" s="112" t="s">
        <v>702</v>
      </c>
      <c r="H3411" s="112" t="s">
        <v>2535</v>
      </c>
      <c r="I3411" s="605">
        <v>13114</v>
      </c>
      <c r="J3411" s="105" t="s">
        <v>940</v>
      </c>
    </row>
    <row r="3412" spans="2:10" x14ac:dyDescent="0.2">
      <c r="B3412" s="72">
        <v>3407</v>
      </c>
      <c r="D3412" s="651">
        <v>1</v>
      </c>
      <c r="E3412" s="275" t="s">
        <v>2019</v>
      </c>
      <c r="F3412" s="275" t="s">
        <v>90</v>
      </c>
      <c r="G3412" s="275" t="s">
        <v>702</v>
      </c>
      <c r="H3412" s="275" t="s">
        <v>2531</v>
      </c>
      <c r="I3412" s="642">
        <v>14553</v>
      </c>
      <c r="J3412" s="105" t="s">
        <v>940</v>
      </c>
    </row>
    <row r="3413" spans="2:10" ht="13.5" thickBot="1" x14ac:dyDescent="0.25">
      <c r="B3413" s="72">
        <v>3408</v>
      </c>
      <c r="D3413" s="650"/>
      <c r="E3413" s="84" t="s">
        <v>2019</v>
      </c>
      <c r="F3413" s="84" t="s">
        <v>90</v>
      </c>
      <c r="G3413" s="84" t="s">
        <v>702</v>
      </c>
      <c r="H3413" s="84" t="s">
        <v>2670</v>
      </c>
      <c r="I3413" s="606">
        <v>14766</v>
      </c>
      <c r="J3413" s="105"/>
    </row>
    <row r="3414" spans="2:10" x14ac:dyDescent="0.2">
      <c r="B3414" s="72">
        <v>3409</v>
      </c>
      <c r="E3414" s="84" t="s">
        <v>2019</v>
      </c>
      <c r="F3414" s="84" t="s">
        <v>3286</v>
      </c>
      <c r="G3414" s="84" t="s">
        <v>242</v>
      </c>
      <c r="H3414" s="84" t="s">
        <v>479</v>
      </c>
      <c r="I3414" s="606">
        <v>14490</v>
      </c>
      <c r="J3414" s="105" t="s">
        <v>940</v>
      </c>
    </row>
    <row r="3415" spans="2:10" x14ac:dyDescent="0.2">
      <c r="B3415" s="72">
        <v>3410</v>
      </c>
      <c r="D3415" s="75">
        <v>1</v>
      </c>
      <c r="E3415" s="112" t="s">
        <v>2019</v>
      </c>
      <c r="F3415" s="112" t="s">
        <v>3158</v>
      </c>
      <c r="G3415" s="112" t="s">
        <v>3636</v>
      </c>
      <c r="H3415" s="112" t="s">
        <v>479</v>
      </c>
      <c r="I3415" s="605">
        <v>13266</v>
      </c>
      <c r="J3415" s="105" t="s">
        <v>940</v>
      </c>
    </row>
    <row r="3416" spans="2:10" x14ac:dyDescent="0.2">
      <c r="B3416" s="72">
        <v>3411</v>
      </c>
      <c r="D3416" s="75">
        <v>1</v>
      </c>
      <c r="E3416" s="275" t="s">
        <v>2019</v>
      </c>
      <c r="F3416" s="275" t="s">
        <v>3158</v>
      </c>
      <c r="G3416" s="275" t="s">
        <v>3636</v>
      </c>
      <c r="H3416" s="275" t="s">
        <v>2535</v>
      </c>
      <c r="I3416" s="642">
        <v>13933</v>
      </c>
      <c r="J3416" s="105" t="s">
        <v>940</v>
      </c>
    </row>
    <row r="3417" spans="2:10" x14ac:dyDescent="0.2">
      <c r="B3417" s="72">
        <v>3412</v>
      </c>
      <c r="D3417" s="75"/>
      <c r="E3417" s="84" t="s">
        <v>2019</v>
      </c>
      <c r="F3417" s="84" t="s">
        <v>3158</v>
      </c>
      <c r="G3417" s="84" t="s">
        <v>3636</v>
      </c>
      <c r="H3417" s="84" t="s">
        <v>2670</v>
      </c>
      <c r="I3417" s="606">
        <v>14766</v>
      </c>
      <c r="J3417" s="105"/>
    </row>
    <row r="3418" spans="2:10" ht="13.5" thickBot="1" x14ac:dyDescent="0.25">
      <c r="B3418" s="72">
        <v>3413</v>
      </c>
      <c r="E3418" s="836" t="s">
        <v>2019</v>
      </c>
      <c r="F3418" s="836" t="s">
        <v>3650</v>
      </c>
      <c r="G3418" s="836" t="s">
        <v>906</v>
      </c>
      <c r="H3418" s="836" t="s">
        <v>2770</v>
      </c>
      <c r="I3418" s="838">
        <v>14363</v>
      </c>
      <c r="J3418" s="105" t="s">
        <v>1245</v>
      </c>
    </row>
    <row r="3419" spans="2:10" x14ac:dyDescent="0.2">
      <c r="B3419" s="72">
        <v>3414</v>
      </c>
      <c r="D3419" s="649">
        <v>1</v>
      </c>
      <c r="E3419" s="667" t="s">
        <v>2019</v>
      </c>
      <c r="F3419" s="667" t="s">
        <v>701</v>
      </c>
      <c r="G3419" s="667" t="s">
        <v>91</v>
      </c>
      <c r="H3419" s="112" t="s">
        <v>1533</v>
      </c>
      <c r="I3419" s="605">
        <v>13151</v>
      </c>
      <c r="J3419" s="105" t="s">
        <v>940</v>
      </c>
    </row>
    <row r="3420" spans="2:10" ht="13.5" thickBot="1" x14ac:dyDescent="0.25">
      <c r="B3420" s="72">
        <v>3415</v>
      </c>
      <c r="D3420" s="650"/>
      <c r="E3420" s="84" t="s">
        <v>2019</v>
      </c>
      <c r="F3420" s="84" t="s">
        <v>701</v>
      </c>
      <c r="G3420" s="84" t="s">
        <v>91</v>
      </c>
      <c r="H3420" s="84" t="s">
        <v>1469</v>
      </c>
      <c r="I3420" s="606">
        <v>13928</v>
      </c>
      <c r="J3420" s="105" t="s">
        <v>939</v>
      </c>
    </row>
    <row r="3421" spans="2:10" x14ac:dyDescent="0.2">
      <c r="B3421" s="72">
        <v>3416</v>
      </c>
      <c r="D3421" s="649">
        <v>1</v>
      </c>
      <c r="E3421" s="275" t="s">
        <v>2019</v>
      </c>
      <c r="F3421" s="275" t="s">
        <v>103</v>
      </c>
      <c r="G3421" s="275" t="s">
        <v>490</v>
      </c>
      <c r="H3421" s="275" t="s">
        <v>479</v>
      </c>
      <c r="I3421" s="642">
        <v>14703</v>
      </c>
      <c r="J3421" s="105" t="s">
        <v>940</v>
      </c>
    </row>
    <row r="3422" spans="2:10" ht="13.5" thickBot="1" x14ac:dyDescent="0.25">
      <c r="B3422" s="72">
        <v>3417</v>
      </c>
      <c r="D3422" s="650"/>
      <c r="E3422" s="84" t="s">
        <v>2019</v>
      </c>
      <c r="F3422" s="84" t="s">
        <v>103</v>
      </c>
      <c r="G3422" s="84" t="s">
        <v>490</v>
      </c>
      <c r="H3422" s="84" t="s">
        <v>3943</v>
      </c>
      <c r="I3422" s="606">
        <v>14766</v>
      </c>
      <c r="J3422" s="105"/>
    </row>
    <row r="3423" spans="2:10" x14ac:dyDescent="0.2">
      <c r="B3423" s="72">
        <v>3418</v>
      </c>
      <c r="E3423" s="84" t="s">
        <v>2244</v>
      </c>
      <c r="F3423" s="84" t="s">
        <v>3633</v>
      </c>
      <c r="G3423" s="84" t="s">
        <v>707</v>
      </c>
      <c r="H3423" s="645" t="s">
        <v>3046</v>
      </c>
      <c r="I3423" s="606">
        <v>14894</v>
      </c>
      <c r="J3423" s="105" t="s">
        <v>940</v>
      </c>
    </row>
    <row r="3424" spans="2:10" ht="13.5" thickBot="1" x14ac:dyDescent="0.25">
      <c r="B3424" s="72">
        <v>3419</v>
      </c>
      <c r="E3424" s="87" t="s">
        <v>2021</v>
      </c>
      <c r="F3424" s="87" t="s">
        <v>2022</v>
      </c>
      <c r="G3424" s="87" t="s">
        <v>106</v>
      </c>
      <c r="H3424" s="87" t="s">
        <v>479</v>
      </c>
      <c r="I3424" s="609">
        <v>13114</v>
      </c>
      <c r="J3424" s="105" t="s">
        <v>940</v>
      </c>
    </row>
    <row r="3425" spans="2:10" x14ac:dyDescent="0.2">
      <c r="B3425" s="72">
        <v>3420</v>
      </c>
      <c r="D3425" s="649">
        <v>1</v>
      </c>
      <c r="E3425" s="275" t="s">
        <v>2023</v>
      </c>
      <c r="F3425" s="275" t="s">
        <v>268</v>
      </c>
      <c r="G3425" s="275" t="s">
        <v>1640</v>
      </c>
      <c r="H3425" s="275" t="s">
        <v>479</v>
      </c>
      <c r="I3425" s="642">
        <v>14702</v>
      </c>
      <c r="J3425" s="105" t="s">
        <v>940</v>
      </c>
    </row>
    <row r="3426" spans="2:10" ht="13.5" thickBot="1" x14ac:dyDescent="0.25">
      <c r="B3426" s="72">
        <v>3421</v>
      </c>
      <c r="D3426" s="650"/>
      <c r="E3426" s="84" t="s">
        <v>2023</v>
      </c>
      <c r="F3426" s="84" t="s">
        <v>268</v>
      </c>
      <c r="G3426" s="84" t="s">
        <v>1640</v>
      </c>
      <c r="H3426" s="84" t="s">
        <v>3944</v>
      </c>
      <c r="I3426" s="606">
        <v>14766</v>
      </c>
      <c r="J3426" s="105"/>
    </row>
    <row r="3427" spans="2:10" x14ac:dyDescent="0.2">
      <c r="B3427" s="72">
        <v>3422</v>
      </c>
      <c r="D3427" s="649">
        <v>1</v>
      </c>
      <c r="E3427" s="275" t="s">
        <v>2023</v>
      </c>
      <c r="F3427" s="275" t="s">
        <v>3409</v>
      </c>
      <c r="G3427" s="275" t="s">
        <v>702</v>
      </c>
      <c r="H3427" s="275" t="s">
        <v>10</v>
      </c>
      <c r="I3427" s="642">
        <v>14638</v>
      </c>
      <c r="J3427" s="105" t="s">
        <v>939</v>
      </c>
    </row>
    <row r="3428" spans="2:10" ht="13.5" thickBot="1" x14ac:dyDescent="0.25">
      <c r="B3428" s="72">
        <v>3423</v>
      </c>
      <c r="D3428" s="650"/>
      <c r="E3428" s="84" t="s">
        <v>2023</v>
      </c>
      <c r="F3428" s="84" t="s">
        <v>3409</v>
      </c>
      <c r="G3428" s="84" t="s">
        <v>702</v>
      </c>
      <c r="H3428" s="84" t="s">
        <v>175</v>
      </c>
      <c r="I3428" s="606">
        <v>14766</v>
      </c>
      <c r="J3428" s="105"/>
    </row>
    <row r="3429" spans="2:10" x14ac:dyDescent="0.2">
      <c r="B3429" s="72">
        <v>3424</v>
      </c>
      <c r="D3429" s="649">
        <v>1</v>
      </c>
      <c r="E3429" s="275" t="s">
        <v>2023</v>
      </c>
      <c r="F3429" s="275" t="s">
        <v>3625</v>
      </c>
      <c r="G3429" s="275" t="s">
        <v>1176</v>
      </c>
      <c r="H3429" s="275" t="s">
        <v>10</v>
      </c>
      <c r="I3429" s="642">
        <v>14362</v>
      </c>
      <c r="J3429" s="105" t="s">
        <v>939</v>
      </c>
    </row>
    <row r="3430" spans="2:10" ht="13.5" thickBot="1" x14ac:dyDescent="0.25">
      <c r="B3430" s="72">
        <v>3425</v>
      </c>
      <c r="D3430" s="650"/>
      <c r="E3430" s="84" t="s">
        <v>2023</v>
      </c>
      <c r="F3430" s="84" t="s">
        <v>3625</v>
      </c>
      <c r="G3430" s="84" t="s">
        <v>1176</v>
      </c>
      <c r="H3430" s="84" t="s">
        <v>401</v>
      </c>
      <c r="I3430" s="606">
        <v>14766</v>
      </c>
      <c r="J3430" s="105"/>
    </row>
    <row r="3431" spans="2:10" x14ac:dyDescent="0.2">
      <c r="B3431" s="72">
        <v>3426</v>
      </c>
      <c r="E3431" s="84" t="s">
        <v>2023</v>
      </c>
      <c r="F3431" s="84" t="s">
        <v>3625</v>
      </c>
      <c r="G3431" s="84" t="s">
        <v>2732</v>
      </c>
      <c r="H3431" s="84" t="s">
        <v>1533</v>
      </c>
      <c r="I3431" s="606">
        <v>13151</v>
      </c>
      <c r="J3431" s="105" t="s">
        <v>940</v>
      </c>
    </row>
    <row r="3432" spans="2:10" ht="13.5" thickBot="1" x14ac:dyDescent="0.25">
      <c r="B3432" s="72">
        <v>3427</v>
      </c>
      <c r="E3432" s="343" t="s">
        <v>1930</v>
      </c>
      <c r="F3432" s="343" t="s">
        <v>709</v>
      </c>
      <c r="G3432" s="343" t="s">
        <v>94</v>
      </c>
      <c r="H3432" s="343" t="s">
        <v>1533</v>
      </c>
      <c r="I3432" s="493">
        <v>14740</v>
      </c>
      <c r="J3432" s="105" t="s">
        <v>940</v>
      </c>
    </row>
    <row r="3433" spans="2:10" x14ac:dyDescent="0.2">
      <c r="B3433" s="72">
        <v>3428</v>
      </c>
      <c r="D3433" s="649">
        <v>1</v>
      </c>
      <c r="E3433" s="275" t="s">
        <v>2687</v>
      </c>
      <c r="F3433" s="275" t="s">
        <v>709</v>
      </c>
      <c r="G3433" s="275" t="s">
        <v>40</v>
      </c>
      <c r="H3433" s="275" t="s">
        <v>479</v>
      </c>
      <c r="I3433" s="642">
        <v>13931</v>
      </c>
      <c r="J3433" s="105" t="s">
        <v>940</v>
      </c>
    </row>
    <row r="3434" spans="2:10" ht="13.5" thickBot="1" x14ac:dyDescent="0.25">
      <c r="B3434" s="72">
        <v>3429</v>
      </c>
      <c r="D3434" s="650"/>
      <c r="E3434" s="84" t="s">
        <v>2687</v>
      </c>
      <c r="F3434" s="84" t="s">
        <v>709</v>
      </c>
      <c r="G3434" s="84" t="s">
        <v>40</v>
      </c>
      <c r="H3434" s="84" t="s">
        <v>2681</v>
      </c>
      <c r="I3434" s="606">
        <v>14766</v>
      </c>
      <c r="J3434" s="105"/>
    </row>
    <row r="3435" spans="2:10" x14ac:dyDescent="0.2">
      <c r="B3435" s="72">
        <v>3430</v>
      </c>
      <c r="D3435" s="649">
        <v>1</v>
      </c>
      <c r="E3435" s="275" t="s">
        <v>2688</v>
      </c>
      <c r="F3435" s="275" t="s">
        <v>905</v>
      </c>
      <c r="G3435" s="275" t="s">
        <v>515</v>
      </c>
      <c r="H3435" s="275" t="s">
        <v>479</v>
      </c>
      <c r="I3435" s="642">
        <v>14266</v>
      </c>
      <c r="J3435" s="105" t="s">
        <v>940</v>
      </c>
    </row>
    <row r="3436" spans="2:10" ht="13.5" thickBot="1" x14ac:dyDescent="0.25">
      <c r="B3436" s="72">
        <v>3431</v>
      </c>
      <c r="D3436" s="650"/>
      <c r="E3436" s="84" t="s">
        <v>2688</v>
      </c>
      <c r="F3436" s="84" t="s">
        <v>905</v>
      </c>
      <c r="G3436" s="84" t="s">
        <v>515</v>
      </c>
      <c r="H3436" s="84" t="s">
        <v>3943</v>
      </c>
      <c r="I3436" s="606">
        <v>14766</v>
      </c>
      <c r="J3436" s="105"/>
    </row>
    <row r="3437" spans="2:10" x14ac:dyDescent="0.2">
      <c r="B3437" s="72">
        <v>3432</v>
      </c>
      <c r="E3437" s="81" t="s">
        <v>1931</v>
      </c>
      <c r="F3437" s="81" t="s">
        <v>3624</v>
      </c>
      <c r="G3437" s="81" t="s">
        <v>3287</v>
      </c>
      <c r="H3437" s="81" t="s">
        <v>8</v>
      </c>
      <c r="I3437" s="611">
        <v>13120</v>
      </c>
      <c r="J3437" s="105" t="s">
        <v>940</v>
      </c>
    </row>
    <row r="3438" spans="2:10" x14ac:dyDescent="0.2">
      <c r="B3438" s="72">
        <v>3433</v>
      </c>
      <c r="E3438" s="84" t="s">
        <v>1931</v>
      </c>
      <c r="F3438" s="84" t="s">
        <v>3624</v>
      </c>
      <c r="G3438" s="84" t="s">
        <v>106</v>
      </c>
      <c r="H3438" s="84" t="s">
        <v>1533</v>
      </c>
      <c r="I3438" s="606">
        <v>13151</v>
      </c>
      <c r="J3438" s="105" t="s">
        <v>940</v>
      </c>
    </row>
    <row r="3439" spans="2:10" x14ac:dyDescent="0.2">
      <c r="B3439" s="72">
        <v>3434</v>
      </c>
      <c r="E3439" s="88" t="s">
        <v>1482</v>
      </c>
      <c r="F3439" s="88" t="s">
        <v>905</v>
      </c>
      <c r="G3439" s="88" t="s">
        <v>1393</v>
      </c>
      <c r="H3439" s="88" t="s">
        <v>479</v>
      </c>
      <c r="I3439" s="669" t="s">
        <v>195</v>
      </c>
      <c r="J3439" s="105" t="s">
        <v>940</v>
      </c>
    </row>
    <row r="3440" spans="2:10" x14ac:dyDescent="0.2">
      <c r="B3440" s="72">
        <v>3435</v>
      </c>
      <c r="E3440" s="84" t="s">
        <v>1932</v>
      </c>
      <c r="F3440" s="84" t="s">
        <v>3887</v>
      </c>
      <c r="G3440" s="84" t="s">
        <v>205</v>
      </c>
      <c r="H3440" s="84" t="s">
        <v>1533</v>
      </c>
      <c r="I3440" s="606">
        <v>14390</v>
      </c>
      <c r="J3440" s="105" t="s">
        <v>1245</v>
      </c>
    </row>
    <row r="3441" spans="2:10" x14ac:dyDescent="0.2">
      <c r="B3441" s="72">
        <v>3436</v>
      </c>
      <c r="E3441" s="84" t="s">
        <v>1933</v>
      </c>
      <c r="F3441" s="84" t="s">
        <v>3625</v>
      </c>
      <c r="G3441" s="84" t="s">
        <v>3622</v>
      </c>
      <c r="H3441" s="84" t="s">
        <v>1533</v>
      </c>
      <c r="I3441" s="606">
        <v>14873</v>
      </c>
      <c r="J3441" s="105" t="s">
        <v>940</v>
      </c>
    </row>
    <row r="3442" spans="2:10" x14ac:dyDescent="0.2">
      <c r="B3442" s="72">
        <v>3437</v>
      </c>
      <c r="D3442" s="75">
        <v>1</v>
      </c>
      <c r="E3442" s="275" t="s">
        <v>2689</v>
      </c>
      <c r="F3442" s="275" t="s">
        <v>103</v>
      </c>
      <c r="G3442" s="275" t="s">
        <v>2265</v>
      </c>
      <c r="H3442" s="275" t="s">
        <v>479</v>
      </c>
      <c r="I3442" s="642">
        <v>14547</v>
      </c>
      <c r="J3442" s="105" t="s">
        <v>940</v>
      </c>
    </row>
    <row r="3443" spans="2:10" x14ac:dyDescent="0.2">
      <c r="B3443" s="72">
        <v>3438</v>
      </c>
      <c r="D3443" s="75"/>
      <c r="E3443" s="84" t="s">
        <v>2689</v>
      </c>
      <c r="F3443" s="84" t="s">
        <v>103</v>
      </c>
      <c r="G3443" s="84" t="s">
        <v>2265</v>
      </c>
      <c r="H3443" s="84" t="s">
        <v>3944</v>
      </c>
      <c r="I3443" s="606">
        <v>14766</v>
      </c>
      <c r="J3443" s="105"/>
    </row>
    <row r="3444" spans="2:10" x14ac:dyDescent="0.2">
      <c r="B3444" s="72">
        <v>3439</v>
      </c>
      <c r="E3444" s="87" t="s">
        <v>1934</v>
      </c>
      <c r="F3444" s="87" t="s">
        <v>920</v>
      </c>
      <c r="G3444" s="87" t="s">
        <v>702</v>
      </c>
      <c r="H3444" s="87" t="s">
        <v>1533</v>
      </c>
      <c r="I3444" s="609">
        <v>13151</v>
      </c>
      <c r="J3444" s="105" t="s">
        <v>940</v>
      </c>
    </row>
    <row r="3445" spans="2:10" x14ac:dyDescent="0.2">
      <c r="B3445" s="72">
        <v>3440</v>
      </c>
      <c r="E3445" s="84" t="s">
        <v>4175</v>
      </c>
      <c r="F3445" s="84" t="s">
        <v>1927</v>
      </c>
      <c r="G3445" s="84" t="s">
        <v>909</v>
      </c>
      <c r="H3445" s="84" t="s">
        <v>1468</v>
      </c>
      <c r="I3445" s="606">
        <v>13134</v>
      </c>
      <c r="J3445" s="105" t="s">
        <v>940</v>
      </c>
    </row>
    <row r="3446" spans="2:10" x14ac:dyDescent="0.2">
      <c r="B3446" s="72">
        <v>3441</v>
      </c>
      <c r="E3446" s="87" t="s">
        <v>2690</v>
      </c>
      <c r="F3446" s="87" t="s">
        <v>709</v>
      </c>
      <c r="G3446" s="87" t="s">
        <v>91</v>
      </c>
      <c r="H3446" s="87" t="s">
        <v>479</v>
      </c>
      <c r="I3446" s="609">
        <v>13116</v>
      </c>
      <c r="J3446" s="105" t="s">
        <v>940</v>
      </c>
    </row>
    <row r="3447" spans="2:10" x14ac:dyDescent="0.2">
      <c r="B3447" s="72">
        <v>3442</v>
      </c>
      <c r="D3447" s="75">
        <v>1</v>
      </c>
      <c r="E3447" s="112" t="s">
        <v>2691</v>
      </c>
      <c r="F3447" s="112" t="s">
        <v>3624</v>
      </c>
      <c r="G3447" s="112" t="s">
        <v>106</v>
      </c>
      <c r="H3447" s="112" t="s">
        <v>479</v>
      </c>
      <c r="I3447" s="605">
        <v>13928</v>
      </c>
      <c r="J3447" s="105" t="s">
        <v>940</v>
      </c>
    </row>
    <row r="3448" spans="2:10" x14ac:dyDescent="0.2">
      <c r="B3448" s="72">
        <v>3443</v>
      </c>
      <c r="D3448" s="75">
        <v>1</v>
      </c>
      <c r="E3448" s="275" t="s">
        <v>2691</v>
      </c>
      <c r="F3448" s="275" t="s">
        <v>3624</v>
      </c>
      <c r="G3448" s="275" t="s">
        <v>106</v>
      </c>
      <c r="H3448" s="275" t="s">
        <v>2535</v>
      </c>
      <c r="I3448" s="642">
        <v>14691</v>
      </c>
      <c r="J3448" s="105" t="s">
        <v>940</v>
      </c>
    </row>
    <row r="3449" spans="2:10" x14ac:dyDescent="0.2">
      <c r="B3449" s="72">
        <v>3444</v>
      </c>
      <c r="D3449" s="75"/>
      <c r="E3449" s="84" t="s">
        <v>2691</v>
      </c>
      <c r="F3449" s="84" t="s">
        <v>3624</v>
      </c>
      <c r="G3449" s="84" t="s">
        <v>106</v>
      </c>
      <c r="H3449" s="84" t="s">
        <v>2670</v>
      </c>
      <c r="I3449" s="606">
        <v>14766</v>
      </c>
      <c r="J3449" s="105"/>
    </row>
    <row r="3450" spans="2:10" x14ac:dyDescent="0.2">
      <c r="B3450" s="72">
        <v>3445</v>
      </c>
      <c r="E3450" s="87" t="s">
        <v>1493</v>
      </c>
      <c r="F3450" s="87" t="s">
        <v>3887</v>
      </c>
      <c r="G3450" s="87" t="s">
        <v>94</v>
      </c>
      <c r="H3450" s="87" t="s">
        <v>2531</v>
      </c>
      <c r="I3450" s="609">
        <v>13108</v>
      </c>
      <c r="J3450" s="105" t="s">
        <v>940</v>
      </c>
    </row>
    <row r="3451" spans="2:10" ht="13.5" thickBot="1" x14ac:dyDescent="0.25">
      <c r="B3451" s="72">
        <v>3446</v>
      </c>
      <c r="E3451" s="84" t="s">
        <v>1935</v>
      </c>
      <c r="F3451" s="84" t="s">
        <v>920</v>
      </c>
      <c r="G3451" s="84" t="s">
        <v>3369</v>
      </c>
      <c r="H3451" s="84" t="s">
        <v>3047</v>
      </c>
      <c r="I3451" s="606">
        <v>14703</v>
      </c>
      <c r="J3451" s="105" t="s">
        <v>940</v>
      </c>
    </row>
    <row r="3452" spans="2:10" x14ac:dyDescent="0.2">
      <c r="B3452" s="72">
        <v>3447</v>
      </c>
      <c r="D3452" s="649">
        <v>1</v>
      </c>
      <c r="E3452" s="667" t="s">
        <v>1935</v>
      </c>
      <c r="F3452" s="667" t="s">
        <v>920</v>
      </c>
      <c r="G3452" s="667" t="s">
        <v>2542</v>
      </c>
      <c r="H3452" s="112" t="s">
        <v>1533</v>
      </c>
      <c r="I3452" s="605">
        <v>13933</v>
      </c>
      <c r="J3452" s="105" t="s">
        <v>939</v>
      </c>
    </row>
    <row r="3453" spans="2:10" ht="13.5" thickBot="1" x14ac:dyDescent="0.25">
      <c r="B3453" s="72">
        <v>3448</v>
      </c>
      <c r="D3453" s="650"/>
      <c r="E3453" s="84" t="s">
        <v>1935</v>
      </c>
      <c r="F3453" s="84" t="s">
        <v>920</v>
      </c>
      <c r="G3453" s="84" t="s">
        <v>2542</v>
      </c>
      <c r="H3453" s="84" t="s">
        <v>1469</v>
      </c>
      <c r="I3453" s="606">
        <v>14879</v>
      </c>
      <c r="J3453" s="105" t="s">
        <v>939</v>
      </c>
    </row>
    <row r="3454" spans="2:10" x14ac:dyDescent="0.2">
      <c r="B3454" s="72">
        <v>3449</v>
      </c>
      <c r="D3454" s="649">
        <v>1</v>
      </c>
      <c r="E3454" s="667" t="s">
        <v>1935</v>
      </c>
      <c r="F3454" s="667" t="s">
        <v>908</v>
      </c>
      <c r="G3454" s="667" t="s">
        <v>3622</v>
      </c>
      <c r="H3454" s="112" t="s">
        <v>1533</v>
      </c>
      <c r="I3454" s="605">
        <v>13151</v>
      </c>
      <c r="J3454" s="105" t="s">
        <v>940</v>
      </c>
    </row>
    <row r="3455" spans="2:10" ht="13.5" thickBot="1" x14ac:dyDescent="0.25">
      <c r="B3455" s="72">
        <v>3450</v>
      </c>
      <c r="D3455" s="650"/>
      <c r="E3455" s="84" t="s">
        <v>1935</v>
      </c>
      <c r="F3455" s="84" t="s">
        <v>908</v>
      </c>
      <c r="G3455" s="84" t="s">
        <v>3622</v>
      </c>
      <c r="H3455" s="84" t="s">
        <v>1469</v>
      </c>
      <c r="I3455" s="606">
        <v>13928</v>
      </c>
      <c r="J3455" s="105" t="s">
        <v>939</v>
      </c>
    </row>
    <row r="3456" spans="2:10" x14ac:dyDescent="0.2">
      <c r="B3456" s="72">
        <v>3451</v>
      </c>
      <c r="E3456" s="84" t="s">
        <v>1935</v>
      </c>
      <c r="F3456" s="84" t="s">
        <v>202</v>
      </c>
      <c r="G3456" s="84" t="s">
        <v>2873</v>
      </c>
      <c r="H3456" s="84" t="s">
        <v>1533</v>
      </c>
      <c r="I3456" s="606">
        <v>14554</v>
      </c>
      <c r="J3456" s="105" t="s">
        <v>940</v>
      </c>
    </row>
    <row r="3457" spans="2:10" x14ac:dyDescent="0.2">
      <c r="B3457" s="72">
        <v>3452</v>
      </c>
      <c r="E3457" s="87" t="s">
        <v>754</v>
      </c>
      <c r="F3457" s="87" t="s">
        <v>709</v>
      </c>
      <c r="G3457" s="87" t="s">
        <v>3173</v>
      </c>
      <c r="H3457" s="87" t="s">
        <v>2535</v>
      </c>
      <c r="I3457" s="609">
        <v>13111</v>
      </c>
      <c r="J3457" s="105" t="s">
        <v>940</v>
      </c>
    </row>
    <row r="3458" spans="2:10" x14ac:dyDescent="0.2">
      <c r="B3458" s="72">
        <v>3453</v>
      </c>
      <c r="E3458" s="84" t="s">
        <v>1936</v>
      </c>
      <c r="F3458" s="84" t="s">
        <v>701</v>
      </c>
      <c r="G3458" s="84" t="s">
        <v>106</v>
      </c>
      <c r="H3458" s="645" t="s">
        <v>3046</v>
      </c>
      <c r="I3458" s="606">
        <v>14626</v>
      </c>
      <c r="J3458" s="105" t="s">
        <v>1245</v>
      </c>
    </row>
    <row r="3459" spans="2:10" x14ac:dyDescent="0.2">
      <c r="B3459" s="72">
        <v>3454</v>
      </c>
      <c r="E3459" s="84" t="s">
        <v>1936</v>
      </c>
      <c r="F3459" s="84" t="s">
        <v>493</v>
      </c>
      <c r="G3459" s="84" t="s">
        <v>42</v>
      </c>
      <c r="H3459" s="84" t="s">
        <v>1533</v>
      </c>
      <c r="I3459" s="606">
        <v>13151</v>
      </c>
      <c r="J3459" s="105" t="s">
        <v>940</v>
      </c>
    </row>
    <row r="3460" spans="2:10" x14ac:dyDescent="0.2">
      <c r="B3460" s="72">
        <v>3455</v>
      </c>
      <c r="E3460" s="87" t="s">
        <v>427</v>
      </c>
      <c r="F3460" s="87" t="s">
        <v>428</v>
      </c>
      <c r="G3460" s="87" t="s">
        <v>429</v>
      </c>
      <c r="H3460" s="87" t="s">
        <v>479</v>
      </c>
      <c r="I3460" s="609">
        <v>13120</v>
      </c>
      <c r="J3460" s="105" t="s">
        <v>940</v>
      </c>
    </row>
    <row r="3461" spans="2:10" x14ac:dyDescent="0.2">
      <c r="B3461" s="72">
        <v>3456</v>
      </c>
      <c r="E3461" s="87" t="s">
        <v>1765</v>
      </c>
      <c r="F3461" s="87" t="s">
        <v>2548</v>
      </c>
      <c r="G3461" s="87" t="s">
        <v>3240</v>
      </c>
      <c r="H3461" s="87" t="s">
        <v>1469</v>
      </c>
      <c r="I3461" s="609">
        <v>13116</v>
      </c>
      <c r="J3461" s="105" t="s">
        <v>940</v>
      </c>
    </row>
    <row r="3462" spans="2:10" x14ac:dyDescent="0.2">
      <c r="B3462" s="72">
        <v>3457</v>
      </c>
      <c r="E3462" s="87" t="s">
        <v>4280</v>
      </c>
      <c r="F3462" s="87" t="s">
        <v>96</v>
      </c>
      <c r="G3462" s="87" t="s">
        <v>4281</v>
      </c>
      <c r="H3462" s="87" t="s">
        <v>1533</v>
      </c>
      <c r="I3462" s="612" t="s">
        <v>195</v>
      </c>
      <c r="J3462" s="105" t="s">
        <v>940</v>
      </c>
    </row>
    <row r="3463" spans="2:10" ht="13.5" thickBot="1" x14ac:dyDescent="0.25">
      <c r="B3463" s="72">
        <v>3458</v>
      </c>
      <c r="E3463" s="84" t="s">
        <v>430</v>
      </c>
      <c r="F3463" s="84" t="s">
        <v>96</v>
      </c>
      <c r="G3463" s="84" t="s">
        <v>94</v>
      </c>
      <c r="H3463" s="84" t="s">
        <v>479</v>
      </c>
      <c r="I3463" s="606">
        <v>13197</v>
      </c>
      <c r="J3463" s="105" t="s">
        <v>940</v>
      </c>
    </row>
    <row r="3464" spans="2:10" x14ac:dyDescent="0.2">
      <c r="B3464" s="72">
        <v>3459</v>
      </c>
      <c r="D3464" s="649">
        <v>1</v>
      </c>
      <c r="E3464" s="112" t="s">
        <v>431</v>
      </c>
      <c r="F3464" s="112" t="s">
        <v>432</v>
      </c>
      <c r="G3464" s="112" t="s">
        <v>3634</v>
      </c>
      <c r="H3464" s="112" t="s">
        <v>479</v>
      </c>
      <c r="I3464" s="605">
        <v>13114</v>
      </c>
      <c r="J3464" s="105" t="s">
        <v>940</v>
      </c>
    </row>
    <row r="3465" spans="2:10" x14ac:dyDescent="0.2">
      <c r="B3465" s="72">
        <v>3460</v>
      </c>
      <c r="D3465" s="651">
        <v>1</v>
      </c>
      <c r="E3465" s="112" t="s">
        <v>431</v>
      </c>
      <c r="F3465" s="112" t="s">
        <v>432</v>
      </c>
      <c r="G3465" s="112" t="s">
        <v>3634</v>
      </c>
      <c r="H3465" s="112" t="s">
        <v>2535</v>
      </c>
      <c r="I3465" s="605">
        <v>13928</v>
      </c>
      <c r="J3465" s="105" t="s">
        <v>939</v>
      </c>
    </row>
    <row r="3466" spans="2:10" x14ac:dyDescent="0.2">
      <c r="B3466" s="72">
        <v>3461</v>
      </c>
      <c r="D3466" s="651">
        <v>1</v>
      </c>
      <c r="E3466" s="275" t="s">
        <v>431</v>
      </c>
      <c r="F3466" s="275" t="s">
        <v>432</v>
      </c>
      <c r="G3466" s="275" t="s">
        <v>3634</v>
      </c>
      <c r="H3466" s="275" t="s">
        <v>2531</v>
      </c>
      <c r="I3466" s="642">
        <v>14364</v>
      </c>
      <c r="J3466" s="105" t="s">
        <v>939</v>
      </c>
    </row>
    <row r="3467" spans="2:10" ht="13.5" thickBot="1" x14ac:dyDescent="0.25">
      <c r="B3467" s="72">
        <v>3462</v>
      </c>
      <c r="D3467" s="650"/>
      <c r="E3467" s="84" t="s">
        <v>431</v>
      </c>
      <c r="F3467" s="84" t="s">
        <v>432</v>
      </c>
      <c r="G3467" s="84" t="s">
        <v>3634</v>
      </c>
      <c r="H3467" s="84" t="s">
        <v>2675</v>
      </c>
      <c r="I3467" s="606">
        <v>14766</v>
      </c>
      <c r="J3467" s="105"/>
    </row>
    <row r="3468" spans="2:10" x14ac:dyDescent="0.2">
      <c r="B3468" s="72">
        <v>3463</v>
      </c>
      <c r="D3468" s="649">
        <v>1</v>
      </c>
      <c r="E3468" s="112" t="s">
        <v>433</v>
      </c>
      <c r="F3468" s="112" t="s">
        <v>202</v>
      </c>
      <c r="G3468" s="112" t="s">
        <v>4001</v>
      </c>
      <c r="H3468" s="112" t="s">
        <v>479</v>
      </c>
      <c r="I3468" s="605">
        <v>13812</v>
      </c>
      <c r="J3468" s="105" t="s">
        <v>940</v>
      </c>
    </row>
    <row r="3469" spans="2:10" x14ac:dyDescent="0.2">
      <c r="B3469" s="72">
        <v>3464</v>
      </c>
      <c r="D3469" s="651">
        <v>1</v>
      </c>
      <c r="E3469" s="275" t="s">
        <v>433</v>
      </c>
      <c r="F3469" s="275" t="s">
        <v>202</v>
      </c>
      <c r="G3469" s="275" t="s">
        <v>4001</v>
      </c>
      <c r="H3469" s="275" t="s">
        <v>2535</v>
      </c>
      <c r="I3469" s="642">
        <v>14108</v>
      </c>
      <c r="J3469" s="105" t="s">
        <v>940</v>
      </c>
    </row>
    <row r="3470" spans="2:10" ht="13.5" thickBot="1" x14ac:dyDescent="0.25">
      <c r="B3470" s="72">
        <v>3465</v>
      </c>
      <c r="D3470" s="650"/>
      <c r="E3470" s="84" t="s">
        <v>433</v>
      </c>
      <c r="F3470" s="84" t="s">
        <v>202</v>
      </c>
      <c r="G3470" s="84" t="s">
        <v>4001</v>
      </c>
      <c r="H3470" s="84" t="s">
        <v>2672</v>
      </c>
      <c r="I3470" s="606">
        <v>14766</v>
      </c>
      <c r="J3470" s="105"/>
    </row>
    <row r="3471" spans="2:10" x14ac:dyDescent="0.2">
      <c r="B3471" s="72">
        <v>3466</v>
      </c>
      <c r="E3471" s="84" t="s">
        <v>434</v>
      </c>
      <c r="F3471" s="84" t="s">
        <v>905</v>
      </c>
      <c r="G3471" s="84" t="s">
        <v>209</v>
      </c>
      <c r="H3471" s="645" t="s">
        <v>3046</v>
      </c>
      <c r="I3471" s="606">
        <v>14831</v>
      </c>
      <c r="J3471" s="105" t="s">
        <v>939</v>
      </c>
    </row>
    <row r="3472" spans="2:10" x14ac:dyDescent="0.2">
      <c r="B3472" s="72">
        <v>3467</v>
      </c>
      <c r="E3472" s="84" t="s">
        <v>434</v>
      </c>
      <c r="F3472" s="84" t="s">
        <v>914</v>
      </c>
      <c r="G3472" s="84" t="s">
        <v>106</v>
      </c>
      <c r="H3472" s="84" t="s">
        <v>2770</v>
      </c>
      <c r="I3472" s="606">
        <v>13261</v>
      </c>
      <c r="J3472" s="105" t="s">
        <v>940</v>
      </c>
    </row>
    <row r="3473" spans="2:10" x14ac:dyDescent="0.2">
      <c r="B3473" s="72">
        <v>3468</v>
      </c>
      <c r="D3473" s="75">
        <v>1</v>
      </c>
      <c r="E3473" s="112" t="s">
        <v>434</v>
      </c>
      <c r="F3473" s="112" t="s">
        <v>3625</v>
      </c>
      <c r="G3473" s="112" t="s">
        <v>3885</v>
      </c>
      <c r="H3473" s="112" t="s">
        <v>479</v>
      </c>
      <c r="I3473" s="605">
        <v>13114</v>
      </c>
      <c r="J3473" s="105" t="s">
        <v>940</v>
      </c>
    </row>
    <row r="3474" spans="2:10" x14ac:dyDescent="0.2">
      <c r="B3474" s="72">
        <v>3469</v>
      </c>
      <c r="D3474" s="75">
        <v>1</v>
      </c>
      <c r="E3474" s="275" t="s">
        <v>434</v>
      </c>
      <c r="F3474" s="275" t="s">
        <v>3625</v>
      </c>
      <c r="G3474" s="275" t="s">
        <v>3885</v>
      </c>
      <c r="H3474" s="275" t="s">
        <v>2535</v>
      </c>
      <c r="I3474" s="642">
        <v>14553</v>
      </c>
      <c r="J3474" s="105" t="s">
        <v>940</v>
      </c>
    </row>
    <row r="3475" spans="2:10" x14ac:dyDescent="0.2">
      <c r="B3475" s="72">
        <v>3470</v>
      </c>
      <c r="D3475" s="75"/>
      <c r="E3475" s="84" t="s">
        <v>434</v>
      </c>
      <c r="F3475" s="84" t="s">
        <v>3625</v>
      </c>
      <c r="G3475" s="84" t="s">
        <v>3885</v>
      </c>
      <c r="H3475" s="84" t="s">
        <v>3943</v>
      </c>
      <c r="I3475" s="606">
        <v>14766</v>
      </c>
      <c r="J3475" s="105"/>
    </row>
    <row r="3476" spans="2:10" x14ac:dyDescent="0.2">
      <c r="B3476" s="72">
        <v>3471</v>
      </c>
      <c r="E3476" s="84" t="s">
        <v>435</v>
      </c>
      <c r="F3476" s="84" t="s">
        <v>3624</v>
      </c>
      <c r="G3476" s="84" t="s">
        <v>906</v>
      </c>
      <c r="H3476" s="84" t="s">
        <v>479</v>
      </c>
      <c r="I3476" s="606">
        <v>14362</v>
      </c>
      <c r="J3476" s="105" t="s">
        <v>1245</v>
      </c>
    </row>
    <row r="3477" spans="2:10" x14ac:dyDescent="0.2">
      <c r="B3477" s="72">
        <v>3472</v>
      </c>
      <c r="D3477" s="75">
        <v>1</v>
      </c>
      <c r="E3477" s="275" t="s">
        <v>436</v>
      </c>
      <c r="F3477" s="275" t="s">
        <v>786</v>
      </c>
      <c r="G3477" s="275" t="s">
        <v>495</v>
      </c>
      <c r="H3477" s="275" t="s">
        <v>479</v>
      </c>
      <c r="I3477" s="642">
        <v>14062</v>
      </c>
      <c r="J3477" s="105" t="s">
        <v>940</v>
      </c>
    </row>
    <row r="3478" spans="2:10" x14ac:dyDescent="0.2">
      <c r="B3478" s="72">
        <v>3473</v>
      </c>
      <c r="D3478" s="75"/>
      <c r="E3478" s="84" t="s">
        <v>436</v>
      </c>
      <c r="F3478" s="84" t="s">
        <v>786</v>
      </c>
      <c r="G3478" s="84" t="s">
        <v>495</v>
      </c>
      <c r="H3478" s="84" t="s">
        <v>3943</v>
      </c>
      <c r="I3478" s="606">
        <v>14766</v>
      </c>
      <c r="J3478" s="105"/>
    </row>
    <row r="3479" spans="2:10" x14ac:dyDescent="0.2">
      <c r="B3479" s="72">
        <v>3474</v>
      </c>
      <c r="E3479" s="84" t="s">
        <v>2755</v>
      </c>
      <c r="F3479" s="84" t="s">
        <v>786</v>
      </c>
      <c r="G3479" s="84" t="s">
        <v>3634</v>
      </c>
      <c r="H3479" s="84" t="s">
        <v>10</v>
      </c>
      <c r="I3479" s="606">
        <v>14552</v>
      </c>
      <c r="J3479" s="105" t="s">
        <v>939</v>
      </c>
    </row>
    <row r="3480" spans="2:10" x14ac:dyDescent="0.2">
      <c r="B3480" s="72">
        <v>3475</v>
      </c>
      <c r="E3480" s="84" t="s">
        <v>1937</v>
      </c>
      <c r="F3480" s="84" t="s">
        <v>96</v>
      </c>
      <c r="G3480" s="84" t="s">
        <v>707</v>
      </c>
      <c r="H3480" s="84" t="s">
        <v>3045</v>
      </c>
      <c r="I3480" s="606">
        <v>14703</v>
      </c>
      <c r="J3480" s="105" t="s">
        <v>940</v>
      </c>
    </row>
    <row r="3481" spans="2:10" x14ac:dyDescent="0.2">
      <c r="B3481" s="72">
        <v>3476</v>
      </c>
      <c r="E3481" s="84" t="s">
        <v>1937</v>
      </c>
      <c r="F3481" s="84" t="s">
        <v>3624</v>
      </c>
      <c r="G3481" s="84" t="s">
        <v>3888</v>
      </c>
      <c r="H3481" s="84" t="s">
        <v>1533</v>
      </c>
      <c r="I3481" s="606">
        <v>14204</v>
      </c>
      <c r="J3481" s="105" t="s">
        <v>939</v>
      </c>
    </row>
    <row r="3482" spans="2:10" x14ac:dyDescent="0.2">
      <c r="B3482" s="72">
        <v>3477</v>
      </c>
      <c r="D3482" s="75">
        <v>1</v>
      </c>
      <c r="E3482" s="275" t="s">
        <v>764</v>
      </c>
      <c r="F3482" s="275" t="s">
        <v>709</v>
      </c>
      <c r="G3482" s="275" t="s">
        <v>106</v>
      </c>
      <c r="H3482" s="275" t="s">
        <v>2535</v>
      </c>
      <c r="I3482" s="642">
        <v>13173</v>
      </c>
      <c r="J3482" s="105" t="s">
        <v>940</v>
      </c>
    </row>
    <row r="3483" spans="2:10" x14ac:dyDescent="0.2">
      <c r="B3483" s="72">
        <v>3478</v>
      </c>
      <c r="D3483" s="75"/>
      <c r="E3483" s="84" t="s">
        <v>764</v>
      </c>
      <c r="F3483" s="84" t="s">
        <v>709</v>
      </c>
      <c r="G3483" s="84" t="s">
        <v>106</v>
      </c>
      <c r="H3483" s="84" t="s">
        <v>2670</v>
      </c>
      <c r="I3483" s="606">
        <v>14766</v>
      </c>
      <c r="J3483" s="105"/>
    </row>
    <row r="3484" spans="2:10" x14ac:dyDescent="0.2">
      <c r="B3484" s="72">
        <v>3479</v>
      </c>
      <c r="E3484" s="84" t="s">
        <v>437</v>
      </c>
      <c r="F3484" s="84" t="s">
        <v>914</v>
      </c>
      <c r="G3484" s="84" t="s">
        <v>205</v>
      </c>
      <c r="H3484" s="645" t="s">
        <v>3046</v>
      </c>
      <c r="I3484" s="606">
        <v>14894</v>
      </c>
      <c r="J3484" s="105" t="s">
        <v>940</v>
      </c>
    </row>
    <row r="3485" spans="2:10" x14ac:dyDescent="0.2">
      <c r="B3485" s="72">
        <v>3480</v>
      </c>
      <c r="D3485" s="75">
        <v>1</v>
      </c>
      <c r="E3485" s="275" t="s">
        <v>437</v>
      </c>
      <c r="F3485" s="275" t="s">
        <v>202</v>
      </c>
      <c r="G3485" s="275" t="s">
        <v>3634</v>
      </c>
      <c r="H3485" s="275" t="s">
        <v>479</v>
      </c>
      <c r="I3485" s="642">
        <v>14621</v>
      </c>
      <c r="J3485" s="105" t="s">
        <v>940</v>
      </c>
    </row>
    <row r="3486" spans="2:10" x14ac:dyDescent="0.2">
      <c r="B3486" s="72">
        <v>3481</v>
      </c>
      <c r="D3486" s="75"/>
      <c r="E3486" s="84" t="s">
        <v>437</v>
      </c>
      <c r="F3486" s="84" t="s">
        <v>202</v>
      </c>
      <c r="G3486" s="84" t="s">
        <v>3634</v>
      </c>
      <c r="H3486" s="84" t="s">
        <v>180</v>
      </c>
      <c r="I3486" s="606">
        <v>14766</v>
      </c>
      <c r="J3486" s="105"/>
    </row>
    <row r="3487" spans="2:10" x14ac:dyDescent="0.2">
      <c r="B3487" s="72">
        <v>3482</v>
      </c>
      <c r="E3487" s="81" t="s">
        <v>437</v>
      </c>
      <c r="F3487" s="81" t="s">
        <v>3625</v>
      </c>
      <c r="G3487" s="81" t="s">
        <v>106</v>
      </c>
      <c r="H3487" s="81" t="s">
        <v>1469</v>
      </c>
      <c r="I3487" s="611">
        <v>13151</v>
      </c>
      <c r="J3487" s="105" t="s">
        <v>940</v>
      </c>
    </row>
    <row r="3488" spans="2:10" ht="13.5" thickBot="1" x14ac:dyDescent="0.25">
      <c r="B3488" s="72">
        <v>3483</v>
      </c>
      <c r="E3488" s="84" t="s">
        <v>1938</v>
      </c>
      <c r="F3488" s="84" t="s">
        <v>701</v>
      </c>
      <c r="G3488" s="84" t="s">
        <v>3636</v>
      </c>
      <c r="H3488" s="84" t="s">
        <v>1533</v>
      </c>
      <c r="I3488" s="606">
        <v>14728</v>
      </c>
      <c r="J3488" s="105" t="s">
        <v>939</v>
      </c>
    </row>
    <row r="3489" spans="2:10" x14ac:dyDescent="0.2">
      <c r="B3489" s="72">
        <v>3484</v>
      </c>
      <c r="D3489" s="649">
        <v>1</v>
      </c>
      <c r="E3489" s="275" t="s">
        <v>438</v>
      </c>
      <c r="F3489" s="275" t="s">
        <v>90</v>
      </c>
      <c r="G3489" s="275" t="s">
        <v>702</v>
      </c>
      <c r="H3489" s="275" t="s">
        <v>479</v>
      </c>
      <c r="I3489" s="642">
        <v>13933</v>
      </c>
      <c r="J3489" s="105" t="s">
        <v>940</v>
      </c>
    </row>
    <row r="3490" spans="2:10" ht="13.5" thickBot="1" x14ac:dyDescent="0.25">
      <c r="B3490" s="72">
        <v>3485</v>
      </c>
      <c r="D3490" s="650"/>
      <c r="E3490" s="84" t="s">
        <v>438</v>
      </c>
      <c r="F3490" s="84" t="s">
        <v>90</v>
      </c>
      <c r="G3490" s="84" t="s">
        <v>702</v>
      </c>
      <c r="H3490" s="84" t="s">
        <v>3943</v>
      </c>
      <c r="I3490" s="606">
        <v>14766</v>
      </c>
      <c r="J3490" s="105"/>
    </row>
    <row r="3491" spans="2:10" x14ac:dyDescent="0.2">
      <c r="B3491" s="72">
        <v>3486</v>
      </c>
      <c r="D3491" s="649">
        <v>1</v>
      </c>
      <c r="E3491" s="112" t="s">
        <v>438</v>
      </c>
      <c r="F3491" s="112" t="s">
        <v>3624</v>
      </c>
      <c r="G3491" s="112" t="s">
        <v>3890</v>
      </c>
      <c r="H3491" s="112" t="s">
        <v>479</v>
      </c>
      <c r="I3491" s="605">
        <v>13177</v>
      </c>
      <c r="J3491" s="105" t="s">
        <v>940</v>
      </c>
    </row>
    <row r="3492" spans="2:10" x14ac:dyDescent="0.2">
      <c r="B3492" s="72">
        <v>3487</v>
      </c>
      <c r="D3492" s="651">
        <v>1</v>
      </c>
      <c r="E3492" s="275" t="s">
        <v>438</v>
      </c>
      <c r="F3492" s="275" t="s">
        <v>3624</v>
      </c>
      <c r="G3492" s="275" t="s">
        <v>3890</v>
      </c>
      <c r="H3492" s="275" t="s">
        <v>2535</v>
      </c>
      <c r="I3492" s="642">
        <v>14285</v>
      </c>
      <c r="J3492" s="105" t="s">
        <v>940</v>
      </c>
    </row>
    <row r="3493" spans="2:10" ht="13.5" thickBot="1" x14ac:dyDescent="0.25">
      <c r="B3493" s="72">
        <v>3488</v>
      </c>
      <c r="D3493" s="650"/>
      <c r="E3493" s="84" t="s">
        <v>438</v>
      </c>
      <c r="F3493" s="84" t="s">
        <v>3624</v>
      </c>
      <c r="G3493" s="84" t="s">
        <v>3890</v>
      </c>
      <c r="H3493" s="84" t="s">
        <v>2679</v>
      </c>
      <c r="I3493" s="606">
        <v>14766</v>
      </c>
      <c r="J3493" s="105"/>
    </row>
    <row r="3494" spans="2:10" x14ac:dyDescent="0.2">
      <c r="B3494" s="72">
        <v>3489</v>
      </c>
      <c r="D3494" s="649">
        <v>1</v>
      </c>
      <c r="E3494" s="667" t="s">
        <v>438</v>
      </c>
      <c r="F3494" s="667" t="s">
        <v>786</v>
      </c>
      <c r="G3494" s="667" t="s">
        <v>707</v>
      </c>
      <c r="H3494" s="112" t="s">
        <v>1533</v>
      </c>
      <c r="I3494" s="605">
        <v>13197</v>
      </c>
      <c r="J3494" s="105" t="s">
        <v>940</v>
      </c>
    </row>
    <row r="3495" spans="2:10" x14ac:dyDescent="0.2">
      <c r="B3495" s="72">
        <v>3490</v>
      </c>
      <c r="D3495" s="651">
        <v>1</v>
      </c>
      <c r="E3495" s="275" t="s">
        <v>438</v>
      </c>
      <c r="F3495" s="275" t="s">
        <v>786</v>
      </c>
      <c r="G3495" s="275" t="s">
        <v>707</v>
      </c>
      <c r="H3495" s="275" t="s">
        <v>1469</v>
      </c>
      <c r="I3495" s="642">
        <v>13933</v>
      </c>
      <c r="J3495" s="105" t="s">
        <v>940</v>
      </c>
    </row>
    <row r="3496" spans="2:10" ht="13.5" thickBot="1" x14ac:dyDescent="0.25">
      <c r="B3496" s="72">
        <v>3491</v>
      </c>
      <c r="D3496" s="650"/>
      <c r="E3496" s="84" t="s">
        <v>438</v>
      </c>
      <c r="F3496" s="84" t="s">
        <v>786</v>
      </c>
      <c r="G3496" s="84" t="s">
        <v>707</v>
      </c>
      <c r="H3496" s="84" t="s">
        <v>178</v>
      </c>
      <c r="I3496" s="606">
        <v>14766</v>
      </c>
      <c r="J3496" s="105"/>
    </row>
    <row r="3497" spans="2:10" x14ac:dyDescent="0.2">
      <c r="B3497" s="72">
        <v>3492</v>
      </c>
      <c r="D3497" s="649">
        <v>1</v>
      </c>
      <c r="E3497" s="275" t="s">
        <v>439</v>
      </c>
      <c r="F3497" s="275" t="s">
        <v>96</v>
      </c>
      <c r="G3497" s="275" t="s">
        <v>440</v>
      </c>
      <c r="H3497" s="275" t="s">
        <v>479</v>
      </c>
      <c r="I3497" s="642">
        <v>14727</v>
      </c>
      <c r="J3497" s="105" t="s">
        <v>940</v>
      </c>
    </row>
    <row r="3498" spans="2:10" ht="13.5" thickBot="1" x14ac:dyDescent="0.25">
      <c r="B3498" s="72">
        <v>3493</v>
      </c>
      <c r="D3498" s="650"/>
      <c r="E3498" s="84" t="s">
        <v>439</v>
      </c>
      <c r="F3498" s="84" t="s">
        <v>96</v>
      </c>
      <c r="G3498" s="84" t="s">
        <v>440</v>
      </c>
      <c r="H3498" s="84" t="s">
        <v>3945</v>
      </c>
      <c r="I3498" s="606">
        <v>14766</v>
      </c>
      <c r="J3498" s="105"/>
    </row>
    <row r="3499" spans="2:10" x14ac:dyDescent="0.2">
      <c r="B3499" s="72">
        <v>3494</v>
      </c>
      <c r="E3499" s="846" t="s">
        <v>1939</v>
      </c>
      <c r="F3499" s="846" t="s">
        <v>3351</v>
      </c>
      <c r="G3499" s="846" t="s">
        <v>663</v>
      </c>
      <c r="H3499" s="846" t="s">
        <v>1533</v>
      </c>
      <c r="I3499" s="848">
        <v>13151</v>
      </c>
      <c r="J3499" s="105" t="s">
        <v>940</v>
      </c>
    </row>
    <row r="3500" spans="2:10" x14ac:dyDescent="0.2">
      <c r="B3500" s="72">
        <v>3495</v>
      </c>
      <c r="E3500" s="846" t="s">
        <v>4172</v>
      </c>
      <c r="F3500" s="846" t="s">
        <v>3624</v>
      </c>
      <c r="G3500" s="846" t="s">
        <v>106</v>
      </c>
      <c r="H3500" s="846" t="s">
        <v>479</v>
      </c>
      <c r="I3500" s="882" t="s">
        <v>195</v>
      </c>
      <c r="J3500" s="105"/>
    </row>
    <row r="3501" spans="2:10" x14ac:dyDescent="0.2">
      <c r="B3501" s="72">
        <v>3496</v>
      </c>
      <c r="D3501" s="75">
        <v>1</v>
      </c>
      <c r="E3501" s="275" t="s">
        <v>441</v>
      </c>
      <c r="F3501" s="275" t="s">
        <v>93</v>
      </c>
      <c r="G3501" s="275" t="s">
        <v>490</v>
      </c>
      <c r="H3501" s="275" t="s">
        <v>479</v>
      </c>
      <c r="I3501" s="642">
        <v>14726</v>
      </c>
      <c r="J3501" s="105" t="s">
        <v>940</v>
      </c>
    </row>
    <row r="3502" spans="2:10" x14ac:dyDescent="0.2">
      <c r="B3502" s="72">
        <v>3497</v>
      </c>
      <c r="D3502" s="75"/>
      <c r="E3502" s="84" t="s">
        <v>441</v>
      </c>
      <c r="F3502" s="84" t="s">
        <v>93</v>
      </c>
      <c r="G3502" s="84" t="s">
        <v>490</v>
      </c>
      <c r="H3502" s="84" t="s">
        <v>3945</v>
      </c>
      <c r="I3502" s="606">
        <v>14766</v>
      </c>
      <c r="J3502" s="105"/>
    </row>
    <row r="3503" spans="2:10" x14ac:dyDescent="0.2">
      <c r="B3503" s="72">
        <v>3498</v>
      </c>
      <c r="E3503" s="87" t="s">
        <v>664</v>
      </c>
      <c r="F3503" s="87" t="s">
        <v>786</v>
      </c>
      <c r="G3503" s="87" t="s">
        <v>707</v>
      </c>
      <c r="H3503" s="87" t="s">
        <v>1533</v>
      </c>
      <c r="I3503" s="609">
        <v>13280</v>
      </c>
      <c r="J3503" s="105" t="s">
        <v>940</v>
      </c>
    </row>
    <row r="3504" spans="2:10" x14ac:dyDescent="0.2">
      <c r="B3504" s="72">
        <v>3499</v>
      </c>
      <c r="D3504" s="75">
        <v>1</v>
      </c>
      <c r="E3504" s="275" t="s">
        <v>442</v>
      </c>
      <c r="F3504" s="275" t="s">
        <v>914</v>
      </c>
      <c r="G3504" s="275" t="s">
        <v>443</v>
      </c>
      <c r="H3504" s="275" t="s">
        <v>479</v>
      </c>
      <c r="I3504" s="642">
        <v>14286</v>
      </c>
      <c r="J3504" s="105" t="s">
        <v>940</v>
      </c>
    </row>
    <row r="3505" spans="2:10" x14ac:dyDescent="0.2">
      <c r="B3505" s="72">
        <v>3500</v>
      </c>
      <c r="D3505" s="75"/>
      <c r="E3505" s="84" t="s">
        <v>442</v>
      </c>
      <c r="F3505" s="84" t="s">
        <v>914</v>
      </c>
      <c r="G3505" s="84" t="s">
        <v>443</v>
      </c>
      <c r="H3505" s="84" t="s">
        <v>3943</v>
      </c>
      <c r="I3505" s="606">
        <v>14766</v>
      </c>
      <c r="J3505" s="105"/>
    </row>
    <row r="3506" spans="2:10" x14ac:dyDescent="0.2">
      <c r="B3506" s="72">
        <v>3501</v>
      </c>
      <c r="E3506" s="84" t="s">
        <v>442</v>
      </c>
      <c r="F3506" s="84" t="s">
        <v>96</v>
      </c>
      <c r="G3506" s="84" t="s">
        <v>242</v>
      </c>
      <c r="H3506" s="84" t="s">
        <v>8</v>
      </c>
      <c r="I3506" s="606">
        <v>14330</v>
      </c>
      <c r="J3506" s="105" t="s">
        <v>939</v>
      </c>
    </row>
    <row r="3507" spans="2:10" x14ac:dyDescent="0.2">
      <c r="B3507" s="72">
        <v>3502</v>
      </c>
      <c r="E3507" s="84" t="s">
        <v>442</v>
      </c>
      <c r="F3507" s="84" t="s">
        <v>3624</v>
      </c>
      <c r="G3507" s="84" t="s">
        <v>3622</v>
      </c>
      <c r="H3507" s="645" t="s">
        <v>3046</v>
      </c>
      <c r="I3507" s="606">
        <v>14828</v>
      </c>
      <c r="J3507" s="105" t="s">
        <v>940</v>
      </c>
    </row>
    <row r="3508" spans="2:10" x14ac:dyDescent="0.2">
      <c r="B3508" s="72">
        <v>3503</v>
      </c>
      <c r="E3508" s="836" t="s">
        <v>442</v>
      </c>
      <c r="F3508" s="836" t="s">
        <v>3630</v>
      </c>
      <c r="G3508" s="836" t="s">
        <v>488</v>
      </c>
      <c r="H3508" s="836" t="s">
        <v>1533</v>
      </c>
      <c r="I3508" s="838">
        <v>14273</v>
      </c>
      <c r="J3508" s="105" t="s">
        <v>1245</v>
      </c>
    </row>
    <row r="3509" spans="2:10" x14ac:dyDescent="0.2">
      <c r="B3509" s="72">
        <v>3504</v>
      </c>
      <c r="E3509" s="87" t="s">
        <v>444</v>
      </c>
      <c r="F3509" s="87" t="s">
        <v>445</v>
      </c>
      <c r="G3509" s="87" t="s">
        <v>446</v>
      </c>
      <c r="H3509" s="87" t="s">
        <v>479</v>
      </c>
      <c r="I3509" s="609">
        <v>13123</v>
      </c>
      <c r="J3509" s="105" t="s">
        <v>940</v>
      </c>
    </row>
    <row r="3510" spans="2:10" x14ac:dyDescent="0.2">
      <c r="B3510" s="72">
        <v>3505</v>
      </c>
      <c r="E3510" s="84" t="s">
        <v>665</v>
      </c>
      <c r="F3510" s="84" t="s">
        <v>786</v>
      </c>
      <c r="G3510" s="84" t="s">
        <v>707</v>
      </c>
      <c r="H3510" s="84" t="s">
        <v>1533</v>
      </c>
      <c r="I3510" s="606">
        <v>14873</v>
      </c>
      <c r="J3510" s="105" t="s">
        <v>940</v>
      </c>
    </row>
    <row r="3511" spans="2:10" x14ac:dyDescent="0.2">
      <c r="B3511" s="72">
        <v>3506</v>
      </c>
      <c r="E3511" s="84" t="s">
        <v>447</v>
      </c>
      <c r="F3511" s="84" t="s">
        <v>905</v>
      </c>
      <c r="G3511" s="84" t="s">
        <v>3890</v>
      </c>
      <c r="H3511" s="84" t="s">
        <v>479</v>
      </c>
      <c r="I3511" s="606">
        <v>13114</v>
      </c>
      <c r="J3511" s="105" t="s">
        <v>940</v>
      </c>
    </row>
    <row r="3512" spans="2:10" x14ac:dyDescent="0.2">
      <c r="B3512" s="72">
        <v>3507</v>
      </c>
      <c r="E3512" s="836" t="s">
        <v>1949</v>
      </c>
      <c r="F3512" s="836" t="s">
        <v>905</v>
      </c>
      <c r="G3512" s="836" t="s">
        <v>3888</v>
      </c>
      <c r="H3512" s="836" t="s">
        <v>3047</v>
      </c>
      <c r="I3512" s="838">
        <v>14894</v>
      </c>
      <c r="J3512" s="105" t="s">
        <v>940</v>
      </c>
    </row>
    <row r="3513" spans="2:10" x14ac:dyDescent="0.2">
      <c r="B3513" s="72">
        <v>3508</v>
      </c>
      <c r="E3513" s="413" t="s">
        <v>1766</v>
      </c>
      <c r="F3513" s="413" t="s">
        <v>3286</v>
      </c>
      <c r="G3513" s="413" t="s">
        <v>3636</v>
      </c>
      <c r="H3513" s="413" t="s">
        <v>1469</v>
      </c>
      <c r="I3513" s="661">
        <v>13116</v>
      </c>
      <c r="J3513" s="105" t="s">
        <v>940</v>
      </c>
    </row>
    <row r="3514" spans="2:10" x14ac:dyDescent="0.2">
      <c r="B3514" s="72">
        <v>3509</v>
      </c>
      <c r="D3514" s="75">
        <v>1</v>
      </c>
      <c r="E3514" s="275" t="s">
        <v>1508</v>
      </c>
      <c r="F3514" s="275" t="s">
        <v>3286</v>
      </c>
      <c r="G3514" s="275" t="s">
        <v>242</v>
      </c>
      <c r="H3514" s="275" t="s">
        <v>2771</v>
      </c>
      <c r="I3514" s="642">
        <v>13114</v>
      </c>
      <c r="J3514" s="105" t="s">
        <v>940</v>
      </c>
    </row>
    <row r="3515" spans="2:10" x14ac:dyDescent="0.2">
      <c r="B3515" s="72">
        <v>3510</v>
      </c>
      <c r="D3515" s="75"/>
      <c r="E3515" s="84" t="s">
        <v>1508</v>
      </c>
      <c r="F3515" s="84" t="s">
        <v>3286</v>
      </c>
      <c r="G3515" s="84" t="s">
        <v>242</v>
      </c>
      <c r="H3515" s="84" t="s">
        <v>180</v>
      </c>
      <c r="I3515" s="606">
        <v>14766</v>
      </c>
      <c r="J3515" s="105"/>
    </row>
    <row r="3516" spans="2:10" x14ac:dyDescent="0.2">
      <c r="B3516" s="72">
        <v>3511</v>
      </c>
      <c r="E3516" s="84" t="s">
        <v>1508</v>
      </c>
      <c r="F3516" s="84" t="s">
        <v>786</v>
      </c>
      <c r="G3516" s="84" t="s">
        <v>94</v>
      </c>
      <c r="H3516" s="645" t="s">
        <v>3046</v>
      </c>
      <c r="I3516" s="606">
        <v>14894</v>
      </c>
      <c r="J3516" s="105" t="s">
        <v>940</v>
      </c>
    </row>
    <row r="3517" spans="2:10" x14ac:dyDescent="0.2">
      <c r="B3517" s="72">
        <v>3512</v>
      </c>
      <c r="E3517" s="836" t="s">
        <v>1509</v>
      </c>
      <c r="F3517" s="836" t="s">
        <v>3625</v>
      </c>
      <c r="G3517" s="836" t="s">
        <v>1640</v>
      </c>
      <c r="H3517" s="925" t="s">
        <v>3046</v>
      </c>
      <c r="I3517" s="838">
        <v>14894</v>
      </c>
      <c r="J3517" s="105" t="s">
        <v>940</v>
      </c>
    </row>
    <row r="3518" spans="2:10" x14ac:dyDescent="0.2">
      <c r="B3518" s="72">
        <v>3513</v>
      </c>
      <c r="D3518" s="75">
        <v>1</v>
      </c>
      <c r="E3518" s="275" t="s">
        <v>2920</v>
      </c>
      <c r="F3518" s="275" t="s">
        <v>506</v>
      </c>
      <c r="G3518" s="275" t="s">
        <v>702</v>
      </c>
      <c r="H3518" s="275" t="s">
        <v>479</v>
      </c>
      <c r="I3518" s="642">
        <v>14672</v>
      </c>
      <c r="J3518" s="105" t="s">
        <v>940</v>
      </c>
    </row>
    <row r="3519" spans="2:10" x14ac:dyDescent="0.2">
      <c r="B3519" s="72">
        <v>3514</v>
      </c>
      <c r="D3519" s="75"/>
      <c r="E3519" s="84" t="s">
        <v>2920</v>
      </c>
      <c r="F3519" s="84" t="s">
        <v>506</v>
      </c>
      <c r="G3519" s="84" t="s">
        <v>702</v>
      </c>
      <c r="H3519" s="84" t="s">
        <v>3943</v>
      </c>
      <c r="I3519" s="606">
        <v>14766</v>
      </c>
      <c r="J3519" s="105"/>
    </row>
    <row r="3520" spans="2:10" x14ac:dyDescent="0.2">
      <c r="B3520" s="72">
        <v>3515</v>
      </c>
      <c r="E3520" s="87" t="s">
        <v>4017</v>
      </c>
      <c r="F3520" s="87" t="s">
        <v>202</v>
      </c>
      <c r="G3520" s="87" t="s">
        <v>2922</v>
      </c>
      <c r="H3520" s="87" t="s">
        <v>2531</v>
      </c>
      <c r="I3520" s="609">
        <v>13301</v>
      </c>
      <c r="J3520" s="105" t="s">
        <v>940</v>
      </c>
    </row>
    <row r="3521" spans="2:10" x14ac:dyDescent="0.2">
      <c r="B3521" s="72">
        <v>3516</v>
      </c>
      <c r="D3521" s="75">
        <v>1</v>
      </c>
      <c r="E3521" s="275" t="s">
        <v>1807</v>
      </c>
      <c r="F3521" s="275" t="s">
        <v>905</v>
      </c>
      <c r="G3521" s="275" t="s">
        <v>906</v>
      </c>
      <c r="H3521" s="275" t="s">
        <v>479</v>
      </c>
      <c r="I3521" s="642">
        <v>14727</v>
      </c>
      <c r="J3521" s="105" t="s">
        <v>940</v>
      </c>
    </row>
    <row r="3522" spans="2:10" x14ac:dyDescent="0.2">
      <c r="B3522" s="72">
        <v>3517</v>
      </c>
      <c r="D3522" s="75"/>
      <c r="E3522" s="84" t="s">
        <v>1807</v>
      </c>
      <c r="F3522" s="84" t="s">
        <v>905</v>
      </c>
      <c r="G3522" s="84" t="s">
        <v>906</v>
      </c>
      <c r="H3522" s="84" t="s">
        <v>3945</v>
      </c>
      <c r="I3522" s="606">
        <v>14766</v>
      </c>
      <c r="J3522" s="105"/>
    </row>
    <row r="3523" spans="2:10" x14ac:dyDescent="0.2">
      <c r="B3523" s="72">
        <v>3518</v>
      </c>
      <c r="E3523" s="87" t="s">
        <v>953</v>
      </c>
      <c r="F3523" s="87" t="s">
        <v>3705</v>
      </c>
      <c r="G3523" s="87" t="s">
        <v>91</v>
      </c>
      <c r="H3523" s="87" t="s">
        <v>2770</v>
      </c>
      <c r="I3523" s="609">
        <v>13261</v>
      </c>
      <c r="J3523" s="105" t="s">
        <v>940</v>
      </c>
    </row>
    <row r="3524" spans="2:10" x14ac:dyDescent="0.2">
      <c r="B3524" s="72">
        <v>3519</v>
      </c>
      <c r="E3524" s="84" t="s">
        <v>666</v>
      </c>
      <c r="F3524" s="84" t="s">
        <v>268</v>
      </c>
      <c r="G3524" s="84" t="s">
        <v>94</v>
      </c>
      <c r="H3524" s="84" t="s">
        <v>1533</v>
      </c>
      <c r="I3524" s="606">
        <v>14552</v>
      </c>
      <c r="J3524" s="105" t="s">
        <v>940</v>
      </c>
    </row>
    <row r="3525" spans="2:10" x14ac:dyDescent="0.2">
      <c r="B3525" s="72">
        <v>3520</v>
      </c>
      <c r="D3525" s="75">
        <v>1</v>
      </c>
      <c r="E3525" s="112" t="s">
        <v>1510</v>
      </c>
      <c r="F3525" s="112" t="s">
        <v>3625</v>
      </c>
      <c r="G3525" s="112" t="s">
        <v>929</v>
      </c>
      <c r="H3525" s="657" t="s">
        <v>3046</v>
      </c>
      <c r="I3525" s="605">
        <v>13173</v>
      </c>
      <c r="J3525" s="105" t="s">
        <v>940</v>
      </c>
    </row>
    <row r="3526" spans="2:10" x14ac:dyDescent="0.2">
      <c r="B3526" s="72">
        <v>3521</v>
      </c>
      <c r="D3526" s="75"/>
      <c r="E3526" s="84" t="s">
        <v>1510</v>
      </c>
      <c r="F3526" s="84" t="s">
        <v>3625</v>
      </c>
      <c r="G3526" s="84" t="s">
        <v>929</v>
      </c>
      <c r="H3526" s="84" t="s">
        <v>2773</v>
      </c>
      <c r="I3526" s="606">
        <v>14727</v>
      </c>
      <c r="J3526" s="105" t="s">
        <v>940</v>
      </c>
    </row>
    <row r="3527" spans="2:10" x14ac:dyDescent="0.2">
      <c r="B3527" s="72">
        <v>3522</v>
      </c>
      <c r="E3527" s="87" t="s">
        <v>3492</v>
      </c>
      <c r="F3527" s="87" t="s">
        <v>3650</v>
      </c>
      <c r="G3527" s="87" t="s">
        <v>3493</v>
      </c>
      <c r="H3527" s="87" t="s">
        <v>1468</v>
      </c>
      <c r="I3527" s="609">
        <v>13116</v>
      </c>
      <c r="J3527" s="105" t="s">
        <v>940</v>
      </c>
    </row>
    <row r="3528" spans="2:10" x14ac:dyDescent="0.2">
      <c r="B3528" s="72">
        <v>3523</v>
      </c>
      <c r="E3528" s="87" t="s">
        <v>667</v>
      </c>
      <c r="F3528" s="87" t="s">
        <v>506</v>
      </c>
      <c r="G3528" s="87" t="s">
        <v>4003</v>
      </c>
      <c r="H3528" s="87" t="s">
        <v>1533</v>
      </c>
      <c r="I3528" s="609">
        <v>13151</v>
      </c>
      <c r="J3528" s="105" t="s">
        <v>940</v>
      </c>
    </row>
    <row r="3529" spans="2:10" x14ac:dyDescent="0.2">
      <c r="B3529" s="72">
        <v>3524</v>
      </c>
      <c r="D3529" s="75">
        <v>1</v>
      </c>
      <c r="E3529" s="275" t="s">
        <v>392</v>
      </c>
      <c r="F3529" s="275" t="s">
        <v>905</v>
      </c>
      <c r="G3529" s="275" t="s">
        <v>710</v>
      </c>
      <c r="H3529" s="275" t="s">
        <v>3031</v>
      </c>
      <c r="I3529" s="642">
        <v>13197</v>
      </c>
      <c r="J3529" s="105" t="s">
        <v>940</v>
      </c>
    </row>
    <row r="3530" spans="2:10" x14ac:dyDescent="0.2">
      <c r="B3530" s="72">
        <v>3525</v>
      </c>
      <c r="D3530" s="75"/>
      <c r="E3530" s="84" t="s">
        <v>392</v>
      </c>
      <c r="F3530" s="84" t="s">
        <v>905</v>
      </c>
      <c r="G3530" s="84" t="s">
        <v>710</v>
      </c>
      <c r="H3530" s="84" t="s">
        <v>400</v>
      </c>
      <c r="I3530" s="613" t="s">
        <v>388</v>
      </c>
      <c r="J3530" s="105"/>
    </row>
    <row r="3531" spans="2:10" x14ac:dyDescent="0.2">
      <c r="B3531" s="72">
        <v>3526</v>
      </c>
      <c r="E3531" s="836" t="s">
        <v>668</v>
      </c>
      <c r="F3531" s="836" t="s">
        <v>905</v>
      </c>
      <c r="G3531" s="836" t="s">
        <v>3888</v>
      </c>
      <c r="H3531" s="836" t="s">
        <v>3045</v>
      </c>
      <c r="I3531" s="838">
        <v>14703</v>
      </c>
      <c r="J3531" s="105" t="s">
        <v>940</v>
      </c>
    </row>
    <row r="3532" spans="2:10" x14ac:dyDescent="0.2">
      <c r="B3532" s="72">
        <v>3527</v>
      </c>
      <c r="E3532" s="343" t="s">
        <v>668</v>
      </c>
      <c r="F3532" s="343" t="s">
        <v>3705</v>
      </c>
      <c r="G3532" s="343" t="s">
        <v>3634</v>
      </c>
      <c r="H3532" s="343" t="s">
        <v>1533</v>
      </c>
      <c r="I3532" s="493">
        <v>13197</v>
      </c>
      <c r="J3532" s="105" t="s">
        <v>940</v>
      </c>
    </row>
    <row r="3533" spans="2:10" x14ac:dyDescent="0.2">
      <c r="B3533" s="72">
        <v>3528</v>
      </c>
      <c r="E3533" s="84" t="s">
        <v>3741</v>
      </c>
      <c r="F3533" s="84" t="s">
        <v>3291</v>
      </c>
      <c r="G3533" s="84" t="s">
        <v>3888</v>
      </c>
      <c r="H3533" s="84" t="s">
        <v>175</v>
      </c>
      <c r="I3533" s="606">
        <v>15117</v>
      </c>
      <c r="J3533" s="105"/>
    </row>
    <row r="3534" spans="2:10" x14ac:dyDescent="0.2">
      <c r="B3534" s="72">
        <v>3529</v>
      </c>
      <c r="D3534" s="75">
        <v>1</v>
      </c>
      <c r="E3534" s="275" t="s">
        <v>1808</v>
      </c>
      <c r="F3534" s="275" t="s">
        <v>90</v>
      </c>
      <c r="G3534" s="275" t="s">
        <v>702</v>
      </c>
      <c r="H3534" s="275" t="s">
        <v>479</v>
      </c>
      <c r="I3534" s="642">
        <v>14553</v>
      </c>
      <c r="J3534" s="105" t="s">
        <v>940</v>
      </c>
    </row>
    <row r="3535" spans="2:10" x14ac:dyDescent="0.2">
      <c r="B3535" s="72">
        <v>3530</v>
      </c>
      <c r="D3535" s="75"/>
      <c r="E3535" s="84" t="s">
        <v>1808</v>
      </c>
      <c r="F3535" s="84" t="s">
        <v>90</v>
      </c>
      <c r="G3535" s="84" t="s">
        <v>702</v>
      </c>
      <c r="H3535" s="84" t="s">
        <v>3943</v>
      </c>
      <c r="I3535" s="606">
        <v>14766</v>
      </c>
      <c r="J3535" s="105"/>
    </row>
    <row r="3536" spans="2:10" x14ac:dyDescent="0.2">
      <c r="B3536" s="72">
        <v>3531</v>
      </c>
      <c r="E3536" s="87" t="s">
        <v>3494</v>
      </c>
      <c r="F3536" s="87" t="s">
        <v>3624</v>
      </c>
      <c r="G3536" s="87" t="s">
        <v>515</v>
      </c>
      <c r="H3536" s="87" t="s">
        <v>1468</v>
      </c>
      <c r="I3536" s="609">
        <v>13108</v>
      </c>
      <c r="J3536" s="105" t="s">
        <v>940</v>
      </c>
    </row>
    <row r="3537" spans="2:10" x14ac:dyDescent="0.2">
      <c r="B3537" s="72">
        <v>3532</v>
      </c>
      <c r="E3537" s="84" t="s">
        <v>669</v>
      </c>
      <c r="F3537" s="84" t="s">
        <v>920</v>
      </c>
      <c r="G3537" s="84" t="s">
        <v>702</v>
      </c>
      <c r="H3537" s="84" t="s">
        <v>1533</v>
      </c>
      <c r="I3537" s="606">
        <v>14940</v>
      </c>
      <c r="J3537" s="105" t="s">
        <v>940</v>
      </c>
    </row>
    <row r="3538" spans="2:10" x14ac:dyDescent="0.2">
      <c r="B3538" s="72">
        <v>3533</v>
      </c>
      <c r="D3538" s="75">
        <v>1</v>
      </c>
      <c r="E3538" s="112" t="s">
        <v>2756</v>
      </c>
      <c r="F3538" s="112" t="s">
        <v>786</v>
      </c>
      <c r="G3538" s="112" t="s">
        <v>106</v>
      </c>
      <c r="H3538" s="112" t="s">
        <v>10</v>
      </c>
      <c r="I3538" s="605">
        <v>13224</v>
      </c>
      <c r="J3538" s="105" t="s">
        <v>940</v>
      </c>
    </row>
    <row r="3539" spans="2:10" x14ac:dyDescent="0.2">
      <c r="B3539" s="72">
        <v>3534</v>
      </c>
      <c r="D3539" s="75">
        <v>1</v>
      </c>
      <c r="E3539" s="275" t="s">
        <v>2756</v>
      </c>
      <c r="F3539" s="275" t="s">
        <v>786</v>
      </c>
      <c r="G3539" s="275" t="s">
        <v>106</v>
      </c>
      <c r="H3539" s="275" t="s">
        <v>3036</v>
      </c>
      <c r="I3539" s="642">
        <v>14332</v>
      </c>
      <c r="J3539" s="105" t="s">
        <v>939</v>
      </c>
    </row>
    <row r="3540" spans="2:10" x14ac:dyDescent="0.2">
      <c r="B3540" s="72">
        <v>3535</v>
      </c>
      <c r="D3540" s="75"/>
      <c r="E3540" s="84" t="s">
        <v>2756</v>
      </c>
      <c r="F3540" s="84" t="s">
        <v>786</v>
      </c>
      <c r="G3540" s="84" t="s">
        <v>106</v>
      </c>
      <c r="H3540" s="84" t="s">
        <v>401</v>
      </c>
      <c r="I3540" s="606">
        <v>14766</v>
      </c>
      <c r="J3540" s="105"/>
    </row>
    <row r="3541" spans="2:10" x14ac:dyDescent="0.2">
      <c r="B3541" s="72">
        <v>3536</v>
      </c>
      <c r="E3541" s="343" t="s">
        <v>108</v>
      </c>
      <c r="F3541" s="343" t="s">
        <v>3624</v>
      </c>
      <c r="G3541" s="343" t="s">
        <v>4106</v>
      </c>
      <c r="H3541" s="343" t="s">
        <v>1533</v>
      </c>
      <c r="I3541" s="493">
        <v>13301</v>
      </c>
      <c r="J3541" s="105" t="s">
        <v>940</v>
      </c>
    </row>
    <row r="3542" spans="2:10" x14ac:dyDescent="0.2">
      <c r="B3542" s="72">
        <v>3537</v>
      </c>
      <c r="D3542" s="75">
        <v>1</v>
      </c>
      <c r="E3542" s="275" t="s">
        <v>1809</v>
      </c>
      <c r="F3542" s="275" t="s">
        <v>3191</v>
      </c>
      <c r="G3542" s="275" t="s">
        <v>106</v>
      </c>
      <c r="H3542" s="275" t="s">
        <v>479</v>
      </c>
      <c r="I3542" s="642">
        <v>14723</v>
      </c>
      <c r="J3542" s="105" t="s">
        <v>940</v>
      </c>
    </row>
    <row r="3543" spans="2:10" x14ac:dyDescent="0.2">
      <c r="B3543" s="72">
        <v>3538</v>
      </c>
      <c r="D3543" s="75"/>
      <c r="E3543" s="84" t="s">
        <v>1809</v>
      </c>
      <c r="F3543" s="84" t="s">
        <v>3191</v>
      </c>
      <c r="G3543" s="84" t="s">
        <v>106</v>
      </c>
      <c r="H3543" s="84" t="s">
        <v>3943</v>
      </c>
      <c r="I3543" s="606">
        <v>14766</v>
      </c>
      <c r="J3543" s="105"/>
    </row>
    <row r="3544" spans="2:10" x14ac:dyDescent="0.2">
      <c r="B3544" s="72">
        <v>3539</v>
      </c>
      <c r="E3544" s="89" t="s">
        <v>1767</v>
      </c>
      <c r="F3544" s="89" t="s">
        <v>3624</v>
      </c>
      <c r="G3544" s="89" t="s">
        <v>495</v>
      </c>
      <c r="H3544" s="89" t="s">
        <v>1469</v>
      </c>
      <c r="I3544" s="607">
        <v>13151</v>
      </c>
      <c r="J3544" s="105" t="s">
        <v>940</v>
      </c>
    </row>
    <row r="3545" spans="2:10" x14ac:dyDescent="0.2">
      <c r="B3545" s="72">
        <v>3540</v>
      </c>
      <c r="E3545" s="84" t="s">
        <v>1810</v>
      </c>
      <c r="F3545" s="84" t="s">
        <v>709</v>
      </c>
      <c r="G3545" s="84" t="s">
        <v>787</v>
      </c>
      <c r="H3545" s="84" t="s">
        <v>479</v>
      </c>
      <c r="I3545" s="606">
        <v>14703</v>
      </c>
      <c r="J3545" s="105" t="s">
        <v>940</v>
      </c>
    </row>
    <row r="3546" spans="2:10" x14ac:dyDescent="0.2">
      <c r="B3546" s="72">
        <v>3541</v>
      </c>
      <c r="E3546" s="87" t="s">
        <v>1810</v>
      </c>
      <c r="F3546" s="87" t="s">
        <v>3626</v>
      </c>
      <c r="G3546" s="87" t="s">
        <v>1370</v>
      </c>
      <c r="H3546" s="87" t="s">
        <v>479</v>
      </c>
      <c r="I3546" s="609">
        <v>13123</v>
      </c>
      <c r="J3546" s="105" t="s">
        <v>940</v>
      </c>
    </row>
    <row r="3547" spans="2:10" x14ac:dyDescent="0.2">
      <c r="B3547" s="72">
        <v>3542</v>
      </c>
      <c r="E3547" s="834" t="s">
        <v>4177</v>
      </c>
      <c r="F3547" s="834" t="s">
        <v>4332</v>
      </c>
      <c r="G3547" s="834" t="s">
        <v>3888</v>
      </c>
      <c r="H3547" s="834" t="s">
        <v>10</v>
      </c>
      <c r="I3547" s="878" t="s">
        <v>195</v>
      </c>
      <c r="J3547" s="105" t="s">
        <v>939</v>
      </c>
    </row>
    <row r="3548" spans="2:10" x14ac:dyDescent="0.2">
      <c r="B3548" s="72">
        <v>3543</v>
      </c>
      <c r="E3548" s="84" t="s">
        <v>1811</v>
      </c>
      <c r="F3548" s="84" t="s">
        <v>3624</v>
      </c>
      <c r="G3548" s="84" t="s">
        <v>3636</v>
      </c>
      <c r="H3548" s="84" t="s">
        <v>479</v>
      </c>
      <c r="I3548" s="606">
        <v>14726</v>
      </c>
      <c r="J3548" s="105" t="s">
        <v>940</v>
      </c>
    </row>
    <row r="3549" spans="2:10" x14ac:dyDescent="0.2">
      <c r="B3549" s="72">
        <v>3544</v>
      </c>
      <c r="E3549" s="84" t="s">
        <v>1812</v>
      </c>
      <c r="F3549" s="84" t="s">
        <v>905</v>
      </c>
      <c r="G3549" s="84" t="s">
        <v>509</v>
      </c>
      <c r="H3549" s="645" t="s">
        <v>3046</v>
      </c>
      <c r="I3549" s="606">
        <v>14894</v>
      </c>
      <c r="J3549" s="105" t="s">
        <v>940</v>
      </c>
    </row>
    <row r="3550" spans="2:10" x14ac:dyDescent="0.2">
      <c r="B3550" s="72">
        <v>3545</v>
      </c>
      <c r="E3550" s="84" t="s">
        <v>1812</v>
      </c>
      <c r="F3550" s="84" t="s">
        <v>2627</v>
      </c>
      <c r="G3550" s="84" t="s">
        <v>509</v>
      </c>
      <c r="H3550" s="84" t="s">
        <v>479</v>
      </c>
      <c r="I3550" s="606">
        <v>14609</v>
      </c>
      <c r="J3550" s="105" t="s">
        <v>940</v>
      </c>
    </row>
    <row r="3551" spans="2:10" x14ac:dyDescent="0.2">
      <c r="B3551" s="72">
        <v>3546</v>
      </c>
      <c r="E3551" s="84" t="s">
        <v>954</v>
      </c>
      <c r="F3551" s="84" t="s">
        <v>3624</v>
      </c>
      <c r="G3551" s="84" t="s">
        <v>1643</v>
      </c>
      <c r="H3551" s="84" t="s">
        <v>2770</v>
      </c>
      <c r="I3551" s="606">
        <v>14781</v>
      </c>
      <c r="J3551" s="105" t="s">
        <v>940</v>
      </c>
    </row>
    <row r="3552" spans="2:10" x14ac:dyDescent="0.2">
      <c r="B3552" s="72">
        <v>3547</v>
      </c>
      <c r="E3552" s="87" t="s">
        <v>1768</v>
      </c>
      <c r="F3552" s="87" t="s">
        <v>3630</v>
      </c>
      <c r="G3552" s="87" t="s">
        <v>122</v>
      </c>
      <c r="H3552" s="87" t="s">
        <v>1469</v>
      </c>
      <c r="I3552" s="609">
        <v>13151</v>
      </c>
      <c r="J3552" s="105" t="s">
        <v>940</v>
      </c>
    </row>
    <row r="3553" spans="2:10" x14ac:dyDescent="0.2">
      <c r="B3553" s="72">
        <v>3548</v>
      </c>
      <c r="E3553" s="84" t="s">
        <v>1813</v>
      </c>
      <c r="F3553" s="84" t="s">
        <v>905</v>
      </c>
      <c r="G3553" s="84" t="s">
        <v>906</v>
      </c>
      <c r="H3553" s="645" t="s">
        <v>3046</v>
      </c>
      <c r="I3553" s="606">
        <v>14638</v>
      </c>
      <c r="J3553" s="105" t="s">
        <v>939</v>
      </c>
    </row>
    <row r="3554" spans="2:10" x14ac:dyDescent="0.2">
      <c r="B3554" s="72">
        <v>3549</v>
      </c>
      <c r="D3554" s="75">
        <v>1</v>
      </c>
      <c r="E3554" s="275" t="s">
        <v>1813</v>
      </c>
      <c r="F3554" s="275" t="s">
        <v>920</v>
      </c>
      <c r="G3554" s="275" t="s">
        <v>710</v>
      </c>
      <c r="H3554" s="275" t="s">
        <v>479</v>
      </c>
      <c r="I3554" s="642">
        <v>14578</v>
      </c>
      <c r="J3554" s="105" t="s">
        <v>940</v>
      </c>
    </row>
    <row r="3555" spans="2:10" x14ac:dyDescent="0.2">
      <c r="B3555" s="72">
        <v>3550</v>
      </c>
      <c r="D3555" s="75"/>
      <c r="E3555" s="84" t="s">
        <v>1813</v>
      </c>
      <c r="F3555" s="84" t="s">
        <v>920</v>
      </c>
      <c r="G3555" s="84" t="s">
        <v>710</v>
      </c>
      <c r="H3555" s="84" t="s">
        <v>3945</v>
      </c>
      <c r="I3555" s="606">
        <v>14766</v>
      </c>
      <c r="J3555" s="105"/>
    </row>
    <row r="3556" spans="2:10" x14ac:dyDescent="0.2">
      <c r="B3556" s="72">
        <v>3551</v>
      </c>
      <c r="E3556" s="84" t="s">
        <v>1813</v>
      </c>
      <c r="F3556" s="84" t="s">
        <v>908</v>
      </c>
      <c r="G3556" s="84" t="s">
        <v>106</v>
      </c>
      <c r="H3556" s="84" t="s">
        <v>479</v>
      </c>
      <c r="I3556" s="606">
        <v>13162</v>
      </c>
      <c r="J3556" s="105" t="s">
        <v>940</v>
      </c>
    </row>
    <row r="3557" spans="2:10" x14ac:dyDescent="0.2">
      <c r="B3557" s="72">
        <v>3552</v>
      </c>
      <c r="D3557" s="75">
        <v>1</v>
      </c>
      <c r="E3557" s="112" t="s">
        <v>1813</v>
      </c>
      <c r="F3557" s="112" t="s">
        <v>914</v>
      </c>
      <c r="G3557" s="112" t="s">
        <v>515</v>
      </c>
      <c r="H3557" s="112" t="s">
        <v>479</v>
      </c>
      <c r="I3557" s="605">
        <v>13114</v>
      </c>
      <c r="J3557" s="105" t="s">
        <v>940</v>
      </c>
    </row>
    <row r="3558" spans="2:10" x14ac:dyDescent="0.2">
      <c r="B3558" s="72">
        <v>3553</v>
      </c>
      <c r="D3558" s="75">
        <v>1</v>
      </c>
      <c r="E3558" s="275" t="s">
        <v>1813</v>
      </c>
      <c r="F3558" s="275" t="s">
        <v>914</v>
      </c>
      <c r="G3558" s="275" t="s">
        <v>515</v>
      </c>
      <c r="H3558" s="275" t="s">
        <v>2535</v>
      </c>
      <c r="I3558" s="642">
        <v>14553</v>
      </c>
      <c r="J3558" s="105" t="s">
        <v>940</v>
      </c>
    </row>
    <row r="3559" spans="2:10" x14ac:dyDescent="0.2">
      <c r="B3559" s="72">
        <v>3554</v>
      </c>
      <c r="D3559" s="75"/>
      <c r="E3559" s="84" t="s">
        <v>1813</v>
      </c>
      <c r="F3559" s="84" t="s">
        <v>914</v>
      </c>
      <c r="G3559" s="84" t="s">
        <v>515</v>
      </c>
      <c r="H3559" s="84" t="s">
        <v>3943</v>
      </c>
      <c r="I3559" s="606">
        <v>14766</v>
      </c>
      <c r="J3559" s="105"/>
    </row>
    <row r="3560" spans="2:10" x14ac:dyDescent="0.2">
      <c r="B3560" s="72">
        <v>3555</v>
      </c>
      <c r="E3560" s="84" t="s">
        <v>1813</v>
      </c>
      <c r="F3560" s="84" t="s">
        <v>90</v>
      </c>
      <c r="G3560" s="84" t="s">
        <v>3890</v>
      </c>
      <c r="H3560" s="84" t="s">
        <v>1533</v>
      </c>
      <c r="I3560" s="606">
        <v>14409</v>
      </c>
      <c r="J3560" s="105" t="s">
        <v>939</v>
      </c>
    </row>
    <row r="3561" spans="2:10" x14ac:dyDescent="0.2">
      <c r="B3561" s="72">
        <v>3556</v>
      </c>
      <c r="D3561" s="75">
        <v>1</v>
      </c>
      <c r="E3561" s="667" t="s">
        <v>1813</v>
      </c>
      <c r="F3561" s="667" t="s">
        <v>90</v>
      </c>
      <c r="G3561" s="667" t="s">
        <v>670</v>
      </c>
      <c r="H3561" s="112" t="s">
        <v>1533</v>
      </c>
      <c r="I3561" s="605">
        <v>14038</v>
      </c>
      <c r="J3561" s="105" t="s">
        <v>940</v>
      </c>
    </row>
    <row r="3562" spans="2:10" x14ac:dyDescent="0.2">
      <c r="B3562" s="72">
        <v>3557</v>
      </c>
      <c r="D3562" s="75"/>
      <c r="E3562" s="84" t="s">
        <v>1813</v>
      </c>
      <c r="F3562" s="84" t="s">
        <v>90</v>
      </c>
      <c r="G3562" s="84" t="s">
        <v>670</v>
      </c>
      <c r="H3562" s="84" t="s">
        <v>1469</v>
      </c>
      <c r="I3562" s="606">
        <v>14552</v>
      </c>
      <c r="J3562" s="105" t="s">
        <v>940</v>
      </c>
    </row>
    <row r="3563" spans="2:10" ht="13.5" thickBot="1" x14ac:dyDescent="0.25">
      <c r="B3563" s="72">
        <v>3558</v>
      </c>
      <c r="E3563" s="84" t="s">
        <v>1813</v>
      </c>
      <c r="F3563" s="84" t="s">
        <v>3624</v>
      </c>
      <c r="G3563" s="84" t="s">
        <v>204</v>
      </c>
      <c r="H3563" s="84" t="s">
        <v>10</v>
      </c>
      <c r="I3563" s="606">
        <v>14552</v>
      </c>
      <c r="J3563" s="105" t="s">
        <v>939</v>
      </c>
    </row>
    <row r="3564" spans="2:10" x14ac:dyDescent="0.2">
      <c r="B3564" s="72">
        <v>3559</v>
      </c>
      <c r="D3564" s="649">
        <v>1</v>
      </c>
      <c r="E3564" s="275" t="s">
        <v>1813</v>
      </c>
      <c r="F3564" s="275" t="s">
        <v>3624</v>
      </c>
      <c r="G3564" s="275" t="s">
        <v>1640</v>
      </c>
      <c r="H3564" s="275" t="s">
        <v>479</v>
      </c>
      <c r="I3564" s="642">
        <v>13114</v>
      </c>
      <c r="J3564" s="105" t="s">
        <v>940</v>
      </c>
    </row>
    <row r="3565" spans="2:10" ht="13.5" thickBot="1" x14ac:dyDescent="0.25">
      <c r="B3565" s="72">
        <v>3560</v>
      </c>
      <c r="D3565" s="650"/>
      <c r="E3565" s="84" t="s">
        <v>1813</v>
      </c>
      <c r="F3565" s="84" t="s">
        <v>3624</v>
      </c>
      <c r="G3565" s="84" t="s">
        <v>1640</v>
      </c>
      <c r="H3565" s="84" t="s">
        <v>3943</v>
      </c>
      <c r="I3565" s="606">
        <v>14766</v>
      </c>
      <c r="J3565" s="105"/>
    </row>
    <row r="3566" spans="2:10" x14ac:dyDescent="0.2">
      <c r="B3566" s="72">
        <v>3561</v>
      </c>
      <c r="D3566" s="649">
        <v>1</v>
      </c>
      <c r="E3566" s="275" t="s">
        <v>1813</v>
      </c>
      <c r="F3566" s="275" t="s">
        <v>3624</v>
      </c>
      <c r="G3566" s="275" t="s">
        <v>3636</v>
      </c>
      <c r="H3566" s="275" t="s">
        <v>479</v>
      </c>
      <c r="I3566" s="642">
        <v>14108</v>
      </c>
      <c r="J3566" s="105" t="s">
        <v>940</v>
      </c>
    </row>
    <row r="3567" spans="2:10" ht="13.5" thickBot="1" x14ac:dyDescent="0.25">
      <c r="B3567" s="72">
        <v>3562</v>
      </c>
      <c r="D3567" s="650"/>
      <c r="E3567" s="84" t="s">
        <v>1813</v>
      </c>
      <c r="F3567" s="84" t="s">
        <v>3624</v>
      </c>
      <c r="G3567" s="84" t="s">
        <v>3636</v>
      </c>
      <c r="H3567" s="84" t="s">
        <v>3943</v>
      </c>
      <c r="I3567" s="606">
        <v>14766</v>
      </c>
      <c r="J3567" s="105"/>
    </row>
    <row r="3568" spans="2:10" x14ac:dyDescent="0.2">
      <c r="B3568" s="72">
        <v>3563</v>
      </c>
      <c r="E3568" s="850" t="s">
        <v>1813</v>
      </c>
      <c r="F3568" s="850" t="s">
        <v>268</v>
      </c>
      <c r="G3568" s="850" t="s">
        <v>204</v>
      </c>
      <c r="H3568" s="850" t="s">
        <v>1533</v>
      </c>
      <c r="I3568" s="852">
        <v>13151</v>
      </c>
      <c r="J3568" s="105"/>
    </row>
    <row r="3569" spans="2:10" x14ac:dyDescent="0.2">
      <c r="B3569" s="72">
        <v>3564</v>
      </c>
      <c r="E3569" s="343" t="s">
        <v>1813</v>
      </c>
      <c r="F3569" s="343" t="s">
        <v>786</v>
      </c>
      <c r="G3569" s="343" t="s">
        <v>1078</v>
      </c>
      <c r="H3569" s="343" t="s">
        <v>479</v>
      </c>
      <c r="I3569" s="493">
        <v>14293</v>
      </c>
      <c r="J3569" s="105" t="s">
        <v>940</v>
      </c>
    </row>
    <row r="3570" spans="2:10" x14ac:dyDescent="0.2">
      <c r="B3570" s="72">
        <v>3565</v>
      </c>
      <c r="E3570" s="84" t="s">
        <v>1813</v>
      </c>
      <c r="F3570" s="84" t="s">
        <v>786</v>
      </c>
      <c r="G3570" s="84" t="s">
        <v>702</v>
      </c>
      <c r="H3570" s="84" t="s">
        <v>479</v>
      </c>
      <c r="I3570" s="606">
        <v>13928</v>
      </c>
      <c r="J3570" s="105" t="s">
        <v>940</v>
      </c>
    </row>
    <row r="3571" spans="2:10" x14ac:dyDescent="0.2">
      <c r="B3571" s="72">
        <v>3566</v>
      </c>
      <c r="D3571" s="75">
        <v>1</v>
      </c>
      <c r="E3571" s="275" t="s">
        <v>1813</v>
      </c>
      <c r="F3571" s="275" t="s">
        <v>786</v>
      </c>
      <c r="G3571" s="275" t="s">
        <v>1573</v>
      </c>
      <c r="H3571" s="275" t="s">
        <v>479</v>
      </c>
      <c r="I3571" s="642">
        <v>14553</v>
      </c>
      <c r="J3571" s="105" t="s">
        <v>940</v>
      </c>
    </row>
    <row r="3572" spans="2:10" x14ac:dyDescent="0.2">
      <c r="B3572" s="72">
        <v>3567</v>
      </c>
      <c r="D3572" s="75"/>
      <c r="E3572" s="84" t="s">
        <v>1813</v>
      </c>
      <c r="F3572" s="84" t="s">
        <v>786</v>
      </c>
      <c r="G3572" s="84" t="s">
        <v>1573</v>
      </c>
      <c r="H3572" s="84" t="s">
        <v>3943</v>
      </c>
      <c r="I3572" s="606">
        <v>14766</v>
      </c>
      <c r="J3572" s="105"/>
    </row>
    <row r="3573" spans="2:10" x14ac:dyDescent="0.2">
      <c r="B3573" s="72">
        <v>3568</v>
      </c>
      <c r="E3573" s="88" t="s">
        <v>1813</v>
      </c>
      <c r="F3573" s="88" t="s">
        <v>506</v>
      </c>
      <c r="G3573" s="88" t="s">
        <v>710</v>
      </c>
      <c r="H3573" s="88" t="s">
        <v>2535</v>
      </c>
      <c r="I3573" s="608">
        <v>13108</v>
      </c>
      <c r="J3573" s="105" t="s">
        <v>940</v>
      </c>
    </row>
    <row r="3574" spans="2:10" x14ac:dyDescent="0.2">
      <c r="B3574" s="72">
        <v>3569</v>
      </c>
      <c r="E3574" s="84" t="s">
        <v>3110</v>
      </c>
      <c r="F3574" s="84" t="s">
        <v>340</v>
      </c>
      <c r="G3574" s="84" t="s">
        <v>2542</v>
      </c>
      <c r="H3574" s="84" t="s">
        <v>2775</v>
      </c>
      <c r="I3574" s="606">
        <v>13176</v>
      </c>
      <c r="J3574" s="105" t="s">
        <v>940</v>
      </c>
    </row>
    <row r="3575" spans="2:10" x14ac:dyDescent="0.2">
      <c r="B3575" s="72">
        <v>3570</v>
      </c>
      <c r="D3575" s="75">
        <v>1</v>
      </c>
      <c r="E3575" s="275" t="s">
        <v>1574</v>
      </c>
      <c r="F3575" s="275" t="s">
        <v>908</v>
      </c>
      <c r="G3575" s="275" t="s">
        <v>707</v>
      </c>
      <c r="H3575" s="275" t="s">
        <v>479</v>
      </c>
      <c r="I3575" s="642">
        <v>14380</v>
      </c>
      <c r="J3575" s="105" t="s">
        <v>1245</v>
      </c>
    </row>
    <row r="3576" spans="2:10" x14ac:dyDescent="0.2">
      <c r="B3576" s="72">
        <v>3571</v>
      </c>
      <c r="D3576" s="75"/>
      <c r="E3576" s="84" t="s">
        <v>1574</v>
      </c>
      <c r="F3576" s="84" t="s">
        <v>908</v>
      </c>
      <c r="G3576" s="84" t="s">
        <v>707</v>
      </c>
      <c r="H3576" s="84" t="s">
        <v>3943</v>
      </c>
      <c r="I3576" s="606">
        <v>14766</v>
      </c>
      <c r="J3576" s="105"/>
    </row>
    <row r="3577" spans="2:10" x14ac:dyDescent="0.2">
      <c r="B3577" s="72">
        <v>3572</v>
      </c>
      <c r="E3577" s="84" t="s">
        <v>1574</v>
      </c>
      <c r="F3577" s="84" t="s">
        <v>3630</v>
      </c>
      <c r="G3577" s="84" t="s">
        <v>3524</v>
      </c>
      <c r="H3577" s="84" t="s">
        <v>1533</v>
      </c>
      <c r="I3577" s="606">
        <v>14921</v>
      </c>
      <c r="J3577" s="105" t="s">
        <v>940</v>
      </c>
    </row>
    <row r="3578" spans="2:10" ht="13.5" thickBot="1" x14ac:dyDescent="0.25">
      <c r="B3578" s="72">
        <v>3573</v>
      </c>
      <c r="E3578" s="87" t="s">
        <v>1574</v>
      </c>
      <c r="F3578" s="87" t="s">
        <v>93</v>
      </c>
      <c r="G3578" s="87" t="s">
        <v>702</v>
      </c>
      <c r="H3578" s="87" t="s">
        <v>2535</v>
      </c>
      <c r="I3578" s="609">
        <v>13120</v>
      </c>
      <c r="J3578" s="105" t="s">
        <v>940</v>
      </c>
    </row>
    <row r="3579" spans="2:10" x14ac:dyDescent="0.2">
      <c r="B3579" s="72">
        <v>3574</v>
      </c>
      <c r="D3579" s="649">
        <v>1</v>
      </c>
      <c r="E3579" s="112" t="s">
        <v>1575</v>
      </c>
      <c r="F3579" s="112" t="s">
        <v>709</v>
      </c>
      <c r="G3579" s="112" t="s">
        <v>42</v>
      </c>
      <c r="H3579" s="112" t="s">
        <v>479</v>
      </c>
      <c r="I3579" s="605">
        <v>13933</v>
      </c>
      <c r="J3579" s="105" t="s">
        <v>940</v>
      </c>
    </row>
    <row r="3580" spans="2:10" x14ac:dyDescent="0.2">
      <c r="B3580" s="72">
        <v>3575</v>
      </c>
      <c r="D3580" s="651">
        <v>1</v>
      </c>
      <c r="E3580" s="275" t="s">
        <v>1575</v>
      </c>
      <c r="F3580" s="275" t="s">
        <v>709</v>
      </c>
      <c r="G3580" s="275" t="s">
        <v>42</v>
      </c>
      <c r="H3580" s="275" t="s">
        <v>2535</v>
      </c>
      <c r="I3580" s="642">
        <v>14610</v>
      </c>
      <c r="J3580" s="105" t="s">
        <v>940</v>
      </c>
    </row>
    <row r="3581" spans="2:10" ht="13.5" thickBot="1" x14ac:dyDescent="0.25">
      <c r="B3581" s="72">
        <v>3576</v>
      </c>
      <c r="D3581" s="650"/>
      <c r="E3581" s="84" t="s">
        <v>1575</v>
      </c>
      <c r="F3581" s="84" t="s">
        <v>709</v>
      </c>
      <c r="G3581" s="84" t="s">
        <v>42</v>
      </c>
      <c r="H3581" s="84" t="s">
        <v>3943</v>
      </c>
      <c r="I3581" s="606">
        <v>14766</v>
      </c>
      <c r="J3581" s="105"/>
    </row>
    <row r="3582" spans="2:10" x14ac:dyDescent="0.2">
      <c r="B3582" s="72">
        <v>3577</v>
      </c>
      <c r="D3582" s="649">
        <v>1</v>
      </c>
      <c r="E3582" s="667" t="s">
        <v>1575</v>
      </c>
      <c r="F3582" s="667" t="s">
        <v>3625</v>
      </c>
      <c r="G3582" s="667" t="s">
        <v>1640</v>
      </c>
      <c r="H3582" s="112" t="s">
        <v>1533</v>
      </c>
      <c r="I3582" s="605">
        <v>14276</v>
      </c>
      <c r="J3582" s="105" t="s">
        <v>940</v>
      </c>
    </row>
    <row r="3583" spans="2:10" ht="13.5" thickBot="1" x14ac:dyDescent="0.25">
      <c r="B3583" s="72">
        <v>3578</v>
      </c>
      <c r="D3583" s="650"/>
      <c r="E3583" s="84" t="s">
        <v>1575</v>
      </c>
      <c r="F3583" s="84" t="s">
        <v>3625</v>
      </c>
      <c r="G3583" s="84" t="s">
        <v>1640</v>
      </c>
      <c r="H3583" s="84" t="s">
        <v>1469</v>
      </c>
      <c r="I3583" s="606">
        <v>14483</v>
      </c>
      <c r="J3583" s="105" t="s">
        <v>940</v>
      </c>
    </row>
    <row r="3584" spans="2:10" x14ac:dyDescent="0.2">
      <c r="B3584" s="72">
        <v>3579</v>
      </c>
      <c r="D3584" s="649">
        <v>1</v>
      </c>
      <c r="E3584" s="275" t="s">
        <v>1576</v>
      </c>
      <c r="F3584" s="275" t="s">
        <v>786</v>
      </c>
      <c r="G3584" s="275" t="s">
        <v>106</v>
      </c>
      <c r="H3584" s="275" t="s">
        <v>479</v>
      </c>
      <c r="I3584" s="642">
        <v>14661</v>
      </c>
      <c r="J3584" s="105" t="s">
        <v>940</v>
      </c>
    </row>
    <row r="3585" spans="2:10" ht="13.5" thickBot="1" x14ac:dyDescent="0.25">
      <c r="B3585" s="72">
        <v>3580</v>
      </c>
      <c r="D3585" s="650"/>
      <c r="E3585" s="84" t="s">
        <v>1576</v>
      </c>
      <c r="F3585" s="84" t="s">
        <v>786</v>
      </c>
      <c r="G3585" s="84" t="s">
        <v>106</v>
      </c>
      <c r="H3585" s="84" t="s">
        <v>3943</v>
      </c>
      <c r="I3585" s="606">
        <v>14766</v>
      </c>
      <c r="J3585" s="105"/>
    </row>
    <row r="3586" spans="2:10" x14ac:dyDescent="0.2">
      <c r="B3586" s="72">
        <v>3581</v>
      </c>
      <c r="E3586" s="84" t="s">
        <v>1577</v>
      </c>
      <c r="F3586" s="84" t="s">
        <v>3624</v>
      </c>
      <c r="G3586" s="84" t="s">
        <v>3636</v>
      </c>
      <c r="H3586" s="84" t="s">
        <v>479</v>
      </c>
      <c r="I3586" s="606">
        <v>13141</v>
      </c>
      <c r="J3586" s="105" t="s">
        <v>1245</v>
      </c>
    </row>
    <row r="3587" spans="2:10" x14ac:dyDescent="0.2">
      <c r="B3587" s="72">
        <v>3582</v>
      </c>
      <c r="D3587" s="75">
        <v>1</v>
      </c>
      <c r="E3587" s="112" t="s">
        <v>1578</v>
      </c>
      <c r="F3587" s="112" t="s">
        <v>905</v>
      </c>
      <c r="G3587" s="112" t="s">
        <v>3890</v>
      </c>
      <c r="H3587" s="112" t="s">
        <v>1533</v>
      </c>
      <c r="I3587" s="605">
        <v>14338</v>
      </c>
      <c r="J3587" s="105" t="s">
        <v>939</v>
      </c>
    </row>
    <row r="3588" spans="2:10" x14ac:dyDescent="0.2">
      <c r="B3588" s="72">
        <v>3583</v>
      </c>
      <c r="D3588" s="75"/>
      <c r="E3588" s="84" t="s">
        <v>1578</v>
      </c>
      <c r="F3588" s="84" t="s">
        <v>905</v>
      </c>
      <c r="G3588" s="84" t="s">
        <v>3890</v>
      </c>
      <c r="H3588" s="84" t="s">
        <v>1469</v>
      </c>
      <c r="I3588" s="613">
        <v>15052</v>
      </c>
      <c r="J3588" s="105"/>
    </row>
    <row r="3589" spans="2:10" x14ac:dyDescent="0.2">
      <c r="B3589" s="72">
        <v>3584</v>
      </c>
      <c r="E3589" s="84" t="s">
        <v>1578</v>
      </c>
      <c r="F3589" s="84" t="s">
        <v>920</v>
      </c>
      <c r="G3589" s="84" t="s">
        <v>106</v>
      </c>
      <c r="H3589" s="645" t="s">
        <v>3046</v>
      </c>
      <c r="I3589" s="606">
        <v>14894</v>
      </c>
      <c r="J3589" s="105" t="s">
        <v>940</v>
      </c>
    </row>
    <row r="3590" spans="2:10" x14ac:dyDescent="0.2">
      <c r="B3590" s="72">
        <v>3585</v>
      </c>
      <c r="D3590" s="75">
        <v>1</v>
      </c>
      <c r="E3590" s="667" t="s">
        <v>1578</v>
      </c>
      <c r="F3590" s="667" t="s">
        <v>914</v>
      </c>
      <c r="G3590" s="667" t="s">
        <v>1640</v>
      </c>
      <c r="H3590" s="112" t="s">
        <v>1533</v>
      </c>
      <c r="I3590" s="605">
        <v>14108</v>
      </c>
      <c r="J3590" s="105" t="s">
        <v>940</v>
      </c>
    </row>
    <row r="3591" spans="2:10" x14ac:dyDescent="0.2">
      <c r="B3591" s="72">
        <v>3586</v>
      </c>
      <c r="D3591" s="75">
        <v>1</v>
      </c>
      <c r="E3591" s="112" t="s">
        <v>1578</v>
      </c>
      <c r="F3591" s="112" t="s">
        <v>914</v>
      </c>
      <c r="G3591" s="112" t="s">
        <v>1640</v>
      </c>
      <c r="H3591" s="112" t="s">
        <v>1469</v>
      </c>
      <c r="I3591" s="605">
        <v>14199</v>
      </c>
      <c r="J3591" s="105" t="s">
        <v>940</v>
      </c>
    </row>
    <row r="3592" spans="2:10" x14ac:dyDescent="0.2">
      <c r="B3592" s="72">
        <v>3587</v>
      </c>
      <c r="D3592" s="75"/>
      <c r="E3592" s="84" t="s">
        <v>1578</v>
      </c>
      <c r="F3592" s="84" t="s">
        <v>914</v>
      </c>
      <c r="G3592" s="84" t="s">
        <v>1640</v>
      </c>
      <c r="H3592" s="84" t="s">
        <v>1468</v>
      </c>
      <c r="I3592" s="606">
        <v>14285</v>
      </c>
      <c r="J3592" s="105" t="s">
        <v>940</v>
      </c>
    </row>
    <row r="3593" spans="2:10" x14ac:dyDescent="0.2">
      <c r="B3593" s="72">
        <v>3588</v>
      </c>
      <c r="E3593" s="84" t="s">
        <v>1578</v>
      </c>
      <c r="F3593" s="84" t="s">
        <v>3624</v>
      </c>
      <c r="G3593" s="84" t="s">
        <v>40</v>
      </c>
      <c r="H3593" s="84" t="s">
        <v>1469</v>
      </c>
      <c r="I3593" s="606">
        <v>13197</v>
      </c>
      <c r="J3593" s="105" t="s">
        <v>940</v>
      </c>
    </row>
    <row r="3594" spans="2:10" x14ac:dyDescent="0.2">
      <c r="B3594" s="72">
        <v>3589</v>
      </c>
      <c r="E3594" s="343" t="s">
        <v>1578</v>
      </c>
      <c r="F3594" s="343" t="s">
        <v>3624</v>
      </c>
      <c r="G3594" s="343" t="s">
        <v>106</v>
      </c>
      <c r="H3594" s="343" t="s">
        <v>1533</v>
      </c>
      <c r="I3594" s="493">
        <v>13261</v>
      </c>
      <c r="J3594" s="105" t="s">
        <v>940</v>
      </c>
    </row>
    <row r="3595" spans="2:10" x14ac:dyDescent="0.2">
      <c r="B3595" s="72">
        <v>3590</v>
      </c>
      <c r="D3595" s="75">
        <v>1</v>
      </c>
      <c r="E3595" s="112" t="s">
        <v>1578</v>
      </c>
      <c r="F3595" s="112" t="s">
        <v>3624</v>
      </c>
      <c r="G3595" s="112" t="s">
        <v>3636</v>
      </c>
      <c r="H3595" s="112" t="s">
        <v>479</v>
      </c>
      <c r="I3595" s="605">
        <v>13197</v>
      </c>
      <c r="J3595" s="105" t="s">
        <v>940</v>
      </c>
    </row>
    <row r="3596" spans="2:10" x14ac:dyDescent="0.2">
      <c r="B3596" s="72">
        <v>3591</v>
      </c>
      <c r="D3596" s="75">
        <v>1</v>
      </c>
      <c r="E3596" s="275" t="s">
        <v>1578</v>
      </c>
      <c r="F3596" s="275" t="s">
        <v>3624</v>
      </c>
      <c r="G3596" s="275" t="s">
        <v>3636</v>
      </c>
      <c r="H3596" s="275" t="s">
        <v>2535</v>
      </c>
      <c r="I3596" s="642">
        <v>14691</v>
      </c>
      <c r="J3596" s="105" t="s">
        <v>940</v>
      </c>
    </row>
    <row r="3597" spans="2:10" x14ac:dyDescent="0.2">
      <c r="B3597" s="72">
        <v>3592</v>
      </c>
      <c r="D3597" s="75"/>
      <c r="E3597" s="84" t="s">
        <v>1578</v>
      </c>
      <c r="F3597" s="84" t="s">
        <v>3624</v>
      </c>
      <c r="G3597" s="84" t="s">
        <v>3636</v>
      </c>
      <c r="H3597" s="84" t="s">
        <v>3943</v>
      </c>
      <c r="I3597" s="606">
        <v>14766</v>
      </c>
      <c r="J3597" s="105"/>
    </row>
    <row r="3598" spans="2:10" x14ac:dyDescent="0.2">
      <c r="B3598" s="72">
        <v>3593</v>
      </c>
      <c r="E3598" s="84" t="s">
        <v>1578</v>
      </c>
      <c r="F3598" s="84" t="s">
        <v>3630</v>
      </c>
      <c r="G3598" s="84" t="s">
        <v>106</v>
      </c>
      <c r="H3598" s="84" t="s">
        <v>1533</v>
      </c>
      <c r="I3598" s="606">
        <v>14313</v>
      </c>
      <c r="J3598" s="105" t="s">
        <v>940</v>
      </c>
    </row>
    <row r="3599" spans="2:10" x14ac:dyDescent="0.2">
      <c r="B3599" s="72">
        <v>3594</v>
      </c>
      <c r="E3599" s="84" t="s">
        <v>1578</v>
      </c>
      <c r="F3599" s="84" t="s">
        <v>3625</v>
      </c>
      <c r="G3599" s="84" t="s">
        <v>906</v>
      </c>
      <c r="H3599" s="645" t="s">
        <v>3046</v>
      </c>
      <c r="I3599" s="606">
        <v>13173</v>
      </c>
      <c r="J3599" s="105" t="s">
        <v>940</v>
      </c>
    </row>
    <row r="3600" spans="2:10" ht="13.5" thickBot="1" x14ac:dyDescent="0.25">
      <c r="B3600" s="72">
        <v>3595</v>
      </c>
      <c r="E3600" s="343" t="s">
        <v>1578</v>
      </c>
      <c r="F3600" s="343" t="s">
        <v>786</v>
      </c>
      <c r="G3600" s="343" t="s">
        <v>3890</v>
      </c>
      <c r="H3600" s="343" t="s">
        <v>1533</v>
      </c>
      <c r="I3600" s="493">
        <v>14369</v>
      </c>
      <c r="J3600" s="105" t="s">
        <v>939</v>
      </c>
    </row>
    <row r="3601" spans="2:10" x14ac:dyDescent="0.2">
      <c r="B3601" s="72">
        <v>3596</v>
      </c>
      <c r="D3601" s="649">
        <v>1</v>
      </c>
      <c r="E3601" s="667" t="s">
        <v>1578</v>
      </c>
      <c r="F3601" s="667" t="s">
        <v>671</v>
      </c>
      <c r="G3601" s="667" t="s">
        <v>906</v>
      </c>
      <c r="H3601" s="112" t="s">
        <v>1533</v>
      </c>
      <c r="I3601" s="605">
        <v>14296</v>
      </c>
      <c r="J3601" s="105" t="s">
        <v>940</v>
      </c>
    </row>
    <row r="3602" spans="2:10" ht="13.5" thickBot="1" x14ac:dyDescent="0.25">
      <c r="B3602" s="72">
        <v>3597</v>
      </c>
      <c r="D3602" s="650"/>
      <c r="E3602" s="84" t="s">
        <v>1578</v>
      </c>
      <c r="F3602" s="84" t="s">
        <v>671</v>
      </c>
      <c r="G3602" s="84" t="s">
        <v>906</v>
      </c>
      <c r="H3602" s="84" t="s">
        <v>1469</v>
      </c>
      <c r="I3602" s="606">
        <v>14563</v>
      </c>
      <c r="J3602" s="105" t="s">
        <v>940</v>
      </c>
    </row>
    <row r="3603" spans="2:10" x14ac:dyDescent="0.2">
      <c r="B3603" s="72">
        <v>3598</v>
      </c>
      <c r="D3603" s="649">
        <v>1</v>
      </c>
      <c r="E3603" s="667" t="s">
        <v>1578</v>
      </c>
      <c r="F3603" s="667" t="s">
        <v>245</v>
      </c>
      <c r="G3603" s="667" t="s">
        <v>3575</v>
      </c>
      <c r="H3603" s="112" t="s">
        <v>1533</v>
      </c>
      <c r="I3603" s="605">
        <v>13151</v>
      </c>
      <c r="J3603" s="105" t="s">
        <v>940</v>
      </c>
    </row>
    <row r="3604" spans="2:10" x14ac:dyDescent="0.2">
      <c r="B3604" s="72">
        <v>3599</v>
      </c>
      <c r="D3604" s="651">
        <v>1</v>
      </c>
      <c r="E3604" s="112" t="s">
        <v>1578</v>
      </c>
      <c r="F3604" s="112" t="s">
        <v>245</v>
      </c>
      <c r="G3604" s="112" t="s">
        <v>3575</v>
      </c>
      <c r="H3604" s="112" t="s">
        <v>1469</v>
      </c>
      <c r="I3604" s="605">
        <v>13880</v>
      </c>
      <c r="J3604" s="105" t="s">
        <v>940</v>
      </c>
    </row>
    <row r="3605" spans="2:10" ht="13.5" thickBot="1" x14ac:dyDescent="0.25">
      <c r="B3605" s="72">
        <v>3600</v>
      </c>
      <c r="D3605" s="650"/>
      <c r="E3605" s="84" t="s">
        <v>1578</v>
      </c>
      <c r="F3605" s="84" t="s">
        <v>245</v>
      </c>
      <c r="G3605" s="84" t="s">
        <v>3575</v>
      </c>
      <c r="H3605" s="84" t="s">
        <v>1468</v>
      </c>
      <c r="I3605" s="606">
        <v>14563</v>
      </c>
      <c r="J3605" s="105" t="s">
        <v>940</v>
      </c>
    </row>
    <row r="3606" spans="2:10" x14ac:dyDescent="0.2">
      <c r="B3606" s="72">
        <v>3601</v>
      </c>
      <c r="D3606" s="649">
        <v>1</v>
      </c>
      <c r="E3606" s="275" t="s">
        <v>1579</v>
      </c>
      <c r="F3606" s="275" t="s">
        <v>3633</v>
      </c>
      <c r="G3606" s="275" t="s">
        <v>3010</v>
      </c>
      <c r="H3606" s="275" t="s">
        <v>479</v>
      </c>
      <c r="I3606" s="642">
        <v>14578</v>
      </c>
      <c r="J3606" s="105" t="s">
        <v>940</v>
      </c>
    </row>
    <row r="3607" spans="2:10" ht="13.5" thickBot="1" x14ac:dyDescent="0.25">
      <c r="B3607" s="72">
        <v>3602</v>
      </c>
      <c r="D3607" s="650"/>
      <c r="E3607" s="84" t="s">
        <v>1579</v>
      </c>
      <c r="F3607" s="84" t="s">
        <v>3633</v>
      </c>
      <c r="G3607" s="84" t="s">
        <v>3010</v>
      </c>
      <c r="H3607" s="84" t="s">
        <v>3945</v>
      </c>
      <c r="I3607" s="606">
        <v>14766</v>
      </c>
      <c r="J3607" s="105"/>
    </row>
    <row r="3608" spans="2:10" x14ac:dyDescent="0.2">
      <c r="B3608" s="72">
        <v>3603</v>
      </c>
      <c r="E3608" s="89" t="s">
        <v>3160</v>
      </c>
      <c r="F3608" s="89" t="s">
        <v>786</v>
      </c>
      <c r="G3608" s="89" t="s">
        <v>94</v>
      </c>
      <c r="H3608" s="89" t="s">
        <v>2780</v>
      </c>
      <c r="I3608" s="607">
        <v>13108</v>
      </c>
      <c r="J3608" s="105" t="s">
        <v>940</v>
      </c>
    </row>
    <row r="3609" spans="2:10" x14ac:dyDescent="0.2">
      <c r="B3609" s="72">
        <v>3604</v>
      </c>
      <c r="D3609" s="81">
        <v>1</v>
      </c>
      <c r="E3609" s="275" t="s">
        <v>3160</v>
      </c>
      <c r="F3609" s="275" t="s">
        <v>786</v>
      </c>
      <c r="G3609" s="275" t="s">
        <v>906</v>
      </c>
      <c r="H3609" s="275" t="s">
        <v>479</v>
      </c>
      <c r="I3609" s="642">
        <v>14374</v>
      </c>
      <c r="J3609" s="105" t="s">
        <v>1245</v>
      </c>
    </row>
    <row r="3610" spans="2:10" x14ac:dyDescent="0.2">
      <c r="B3610" s="72">
        <v>3605</v>
      </c>
      <c r="D3610" s="81"/>
      <c r="E3610" s="84" t="s">
        <v>3160</v>
      </c>
      <c r="F3610" s="84" t="s">
        <v>786</v>
      </c>
      <c r="G3610" s="84" t="s">
        <v>906</v>
      </c>
      <c r="H3610" s="84" t="s">
        <v>3943</v>
      </c>
      <c r="I3610" s="606">
        <v>14766</v>
      </c>
      <c r="J3610" s="105"/>
    </row>
    <row r="3611" spans="2:10" x14ac:dyDescent="0.2">
      <c r="B3611" s="72">
        <v>3606</v>
      </c>
      <c r="E3611" s="343" t="s">
        <v>3160</v>
      </c>
      <c r="F3611" s="343" t="s">
        <v>786</v>
      </c>
      <c r="G3611" s="343" t="s">
        <v>787</v>
      </c>
      <c r="H3611" s="343" t="s">
        <v>479</v>
      </c>
      <c r="I3611" s="493">
        <v>14642</v>
      </c>
      <c r="J3611" s="105" t="s">
        <v>940</v>
      </c>
    </row>
    <row r="3612" spans="2:10" x14ac:dyDescent="0.2">
      <c r="B3612" s="72">
        <v>3607</v>
      </c>
      <c r="E3612" s="87" t="s">
        <v>2757</v>
      </c>
      <c r="F3612" s="87" t="s">
        <v>905</v>
      </c>
      <c r="G3612" s="87" t="s">
        <v>1247</v>
      </c>
      <c r="H3612" s="87" t="s">
        <v>2535</v>
      </c>
      <c r="I3612" s="609">
        <v>13108</v>
      </c>
      <c r="J3612" s="105" t="s">
        <v>940</v>
      </c>
    </row>
    <row r="3613" spans="2:10" x14ac:dyDescent="0.2">
      <c r="B3613" s="72">
        <v>3608</v>
      </c>
      <c r="E3613" s="87" t="s">
        <v>2757</v>
      </c>
      <c r="F3613" s="87" t="s">
        <v>786</v>
      </c>
      <c r="G3613" s="87" t="s">
        <v>3173</v>
      </c>
      <c r="H3613" s="87" t="s">
        <v>10</v>
      </c>
      <c r="I3613" s="609">
        <v>13224</v>
      </c>
      <c r="J3613" s="105" t="s">
        <v>940</v>
      </c>
    </row>
    <row r="3614" spans="2:10" x14ac:dyDescent="0.2">
      <c r="B3614" s="72">
        <v>3609</v>
      </c>
      <c r="E3614" s="84" t="s">
        <v>3161</v>
      </c>
      <c r="F3614" s="84" t="s">
        <v>709</v>
      </c>
      <c r="G3614" s="84" t="s">
        <v>702</v>
      </c>
      <c r="H3614" s="84" t="s">
        <v>1533</v>
      </c>
      <c r="I3614" s="606">
        <v>14873</v>
      </c>
      <c r="J3614" s="105" t="s">
        <v>940</v>
      </c>
    </row>
    <row r="3615" spans="2:10" x14ac:dyDescent="0.2">
      <c r="B3615" s="72">
        <v>3610</v>
      </c>
      <c r="E3615" s="87" t="s">
        <v>3161</v>
      </c>
      <c r="F3615" s="87" t="s">
        <v>3624</v>
      </c>
      <c r="G3615" s="87" t="s">
        <v>1770</v>
      </c>
      <c r="H3615" s="87" t="s">
        <v>479</v>
      </c>
      <c r="I3615" s="609">
        <v>13114</v>
      </c>
      <c r="J3615" s="105" t="s">
        <v>940</v>
      </c>
    </row>
    <row r="3616" spans="2:10" x14ac:dyDescent="0.2">
      <c r="B3616" s="72">
        <v>3611</v>
      </c>
      <c r="E3616" s="84" t="s">
        <v>2444</v>
      </c>
      <c r="F3616" s="84" t="s">
        <v>2718</v>
      </c>
      <c r="G3616" s="84" t="s">
        <v>707</v>
      </c>
      <c r="H3616" s="84" t="s">
        <v>3942</v>
      </c>
      <c r="I3616" s="606">
        <v>13928</v>
      </c>
      <c r="J3616" s="105" t="s">
        <v>940</v>
      </c>
    </row>
    <row r="3617" spans="2:10" x14ac:dyDescent="0.2">
      <c r="B3617" s="72">
        <v>3612</v>
      </c>
      <c r="E3617" s="836" t="s">
        <v>637</v>
      </c>
      <c r="F3617" s="836" t="s">
        <v>905</v>
      </c>
      <c r="G3617" s="836" t="s">
        <v>106</v>
      </c>
      <c r="H3617" s="836" t="s">
        <v>1533</v>
      </c>
      <c r="I3617" s="838">
        <v>14360</v>
      </c>
      <c r="J3617" s="105" t="s">
        <v>940</v>
      </c>
    </row>
    <row r="3618" spans="2:10" ht="13.5" thickBot="1" x14ac:dyDescent="0.25">
      <c r="B3618" s="72">
        <v>3613</v>
      </c>
      <c r="E3618" s="836" t="s">
        <v>1511</v>
      </c>
      <c r="F3618" s="836" t="s">
        <v>1157</v>
      </c>
      <c r="G3618" s="836" t="s">
        <v>3706</v>
      </c>
      <c r="H3618" s="925" t="s">
        <v>3046</v>
      </c>
      <c r="I3618" s="838">
        <v>14894</v>
      </c>
      <c r="J3618" s="105" t="s">
        <v>940</v>
      </c>
    </row>
    <row r="3619" spans="2:10" x14ac:dyDescent="0.2">
      <c r="B3619" s="72">
        <v>3614</v>
      </c>
      <c r="D3619" s="649">
        <v>1</v>
      </c>
      <c r="E3619" s="275" t="s">
        <v>3162</v>
      </c>
      <c r="F3619" s="275" t="s">
        <v>3705</v>
      </c>
      <c r="G3619" s="275" t="s">
        <v>42</v>
      </c>
      <c r="H3619" s="275" t="s">
        <v>479</v>
      </c>
      <c r="I3619" s="642">
        <v>14547</v>
      </c>
      <c r="J3619" s="105" t="s">
        <v>940</v>
      </c>
    </row>
    <row r="3620" spans="2:10" ht="13.5" thickBot="1" x14ac:dyDescent="0.25">
      <c r="B3620" s="72">
        <v>3615</v>
      </c>
      <c r="D3620" s="650"/>
      <c r="E3620" s="84" t="s">
        <v>3162</v>
      </c>
      <c r="F3620" s="84" t="s">
        <v>3705</v>
      </c>
      <c r="G3620" s="84" t="s">
        <v>42</v>
      </c>
      <c r="H3620" s="84" t="s">
        <v>3944</v>
      </c>
      <c r="I3620" s="606">
        <v>14766</v>
      </c>
      <c r="J3620" s="105"/>
    </row>
    <row r="3621" spans="2:10" x14ac:dyDescent="0.2">
      <c r="B3621" s="72">
        <v>3616</v>
      </c>
      <c r="D3621" s="649">
        <v>1</v>
      </c>
      <c r="E3621" s="275" t="s">
        <v>3163</v>
      </c>
      <c r="F3621" s="275" t="s">
        <v>202</v>
      </c>
      <c r="G3621" s="275" t="s">
        <v>3524</v>
      </c>
      <c r="H3621" s="275" t="s">
        <v>479</v>
      </c>
      <c r="I3621" s="642">
        <v>13931</v>
      </c>
      <c r="J3621" s="105" t="s">
        <v>940</v>
      </c>
    </row>
    <row r="3622" spans="2:10" ht="13.5" thickBot="1" x14ac:dyDescent="0.25">
      <c r="B3622" s="72">
        <v>3617</v>
      </c>
      <c r="D3622" s="650"/>
      <c r="E3622" s="84" t="s">
        <v>3163</v>
      </c>
      <c r="F3622" s="84" t="s">
        <v>202</v>
      </c>
      <c r="G3622" s="84" t="s">
        <v>3524</v>
      </c>
      <c r="H3622" s="84" t="s">
        <v>3943</v>
      </c>
      <c r="I3622" s="606">
        <v>14766</v>
      </c>
      <c r="J3622" s="105"/>
    </row>
    <row r="3623" spans="2:10" x14ac:dyDescent="0.2">
      <c r="B3623" s="72">
        <v>3618</v>
      </c>
      <c r="D3623" s="649">
        <v>1</v>
      </c>
      <c r="E3623" s="112" t="s">
        <v>3164</v>
      </c>
      <c r="F3623" s="112" t="s">
        <v>905</v>
      </c>
      <c r="G3623" s="112" t="s">
        <v>707</v>
      </c>
      <c r="H3623" s="112" t="s">
        <v>479</v>
      </c>
      <c r="I3623" s="605">
        <v>14578</v>
      </c>
      <c r="J3623" s="105" t="s">
        <v>940</v>
      </c>
    </row>
    <row r="3624" spans="2:10" x14ac:dyDescent="0.2">
      <c r="B3624" s="72">
        <v>3619</v>
      </c>
      <c r="D3624" s="651">
        <v>1</v>
      </c>
      <c r="E3624" s="275" t="s">
        <v>3164</v>
      </c>
      <c r="F3624" s="275" t="s">
        <v>905</v>
      </c>
      <c r="G3624" s="275" t="s">
        <v>707</v>
      </c>
      <c r="H3624" s="275" t="s">
        <v>2535</v>
      </c>
      <c r="I3624" s="642">
        <v>14735</v>
      </c>
      <c r="J3624" s="105" t="s">
        <v>940</v>
      </c>
    </row>
    <row r="3625" spans="2:10" ht="13.5" thickBot="1" x14ac:dyDescent="0.25">
      <c r="B3625" s="72">
        <v>3620</v>
      </c>
      <c r="D3625" s="650"/>
      <c r="E3625" s="84" t="s">
        <v>3164</v>
      </c>
      <c r="F3625" s="84" t="s">
        <v>905</v>
      </c>
      <c r="G3625" s="84" t="s">
        <v>707</v>
      </c>
      <c r="H3625" s="84" t="s">
        <v>3945</v>
      </c>
      <c r="I3625" s="606">
        <v>14766</v>
      </c>
      <c r="J3625" s="105"/>
    </row>
    <row r="3626" spans="2:10" x14ac:dyDescent="0.2">
      <c r="B3626" s="72">
        <v>3621</v>
      </c>
      <c r="D3626" s="649">
        <v>1</v>
      </c>
      <c r="E3626" s="275" t="s">
        <v>3164</v>
      </c>
      <c r="F3626" s="275" t="s">
        <v>90</v>
      </c>
      <c r="G3626" s="275" t="s">
        <v>710</v>
      </c>
      <c r="H3626" s="275" t="s">
        <v>479</v>
      </c>
      <c r="I3626" s="642">
        <v>13114</v>
      </c>
      <c r="J3626" s="105" t="s">
        <v>940</v>
      </c>
    </row>
    <row r="3627" spans="2:10" ht="13.5" thickBot="1" x14ac:dyDescent="0.25">
      <c r="B3627" s="72">
        <v>3622</v>
      </c>
      <c r="D3627" s="650"/>
      <c r="E3627" s="84" t="s">
        <v>3164</v>
      </c>
      <c r="F3627" s="84" t="s">
        <v>90</v>
      </c>
      <c r="G3627" s="84" t="s">
        <v>710</v>
      </c>
      <c r="H3627" s="84" t="s">
        <v>3943</v>
      </c>
      <c r="I3627" s="606">
        <v>14766</v>
      </c>
      <c r="J3627" s="105"/>
    </row>
    <row r="3628" spans="2:10" x14ac:dyDescent="0.2">
      <c r="B3628" s="72">
        <v>3623</v>
      </c>
      <c r="E3628" s="84" t="s">
        <v>3164</v>
      </c>
      <c r="F3628" s="84" t="s">
        <v>3624</v>
      </c>
      <c r="G3628" s="84" t="s">
        <v>702</v>
      </c>
      <c r="H3628" s="84" t="s">
        <v>1533</v>
      </c>
      <c r="I3628" s="606">
        <v>14730</v>
      </c>
      <c r="J3628" s="105" t="s">
        <v>940</v>
      </c>
    </row>
    <row r="3629" spans="2:10" x14ac:dyDescent="0.2">
      <c r="B3629" s="72">
        <v>3624</v>
      </c>
      <c r="E3629" s="84" t="s">
        <v>3164</v>
      </c>
      <c r="F3629" s="84" t="s">
        <v>93</v>
      </c>
      <c r="G3629" s="84" t="s">
        <v>710</v>
      </c>
      <c r="H3629" s="84" t="s">
        <v>3942</v>
      </c>
      <c r="I3629" s="606">
        <v>13122</v>
      </c>
      <c r="J3629" s="105" t="s">
        <v>940</v>
      </c>
    </row>
    <row r="3630" spans="2:10" x14ac:dyDescent="0.2">
      <c r="B3630" s="72">
        <v>3625</v>
      </c>
      <c r="D3630" s="75">
        <v>1</v>
      </c>
      <c r="E3630" s="275" t="s">
        <v>3164</v>
      </c>
      <c r="F3630" s="275" t="s">
        <v>3625</v>
      </c>
      <c r="G3630" s="275" t="s">
        <v>94</v>
      </c>
      <c r="H3630" s="275" t="s">
        <v>479</v>
      </c>
      <c r="I3630" s="642">
        <v>13933</v>
      </c>
      <c r="J3630" s="105" t="s">
        <v>940</v>
      </c>
    </row>
    <row r="3631" spans="2:10" x14ac:dyDescent="0.2">
      <c r="B3631" s="72">
        <v>3626</v>
      </c>
      <c r="D3631" s="75"/>
      <c r="E3631" s="84" t="s">
        <v>3164</v>
      </c>
      <c r="F3631" s="84" t="s">
        <v>3625</v>
      </c>
      <c r="G3631" s="84" t="s">
        <v>94</v>
      </c>
      <c r="H3631" s="84" t="s">
        <v>3944</v>
      </c>
      <c r="I3631" s="606">
        <v>14766</v>
      </c>
      <c r="J3631" s="105"/>
    </row>
    <row r="3632" spans="2:10" x14ac:dyDescent="0.2">
      <c r="B3632" s="72">
        <v>3627</v>
      </c>
      <c r="E3632" s="84" t="s">
        <v>3164</v>
      </c>
      <c r="F3632" s="84" t="s">
        <v>786</v>
      </c>
      <c r="G3632" s="84" t="s">
        <v>710</v>
      </c>
      <c r="H3632" s="84" t="s">
        <v>10</v>
      </c>
      <c r="I3632" s="606">
        <v>14396</v>
      </c>
      <c r="J3632" s="105" t="s">
        <v>939</v>
      </c>
    </row>
    <row r="3633" spans="2:10" ht="13.5" thickBot="1" x14ac:dyDescent="0.25">
      <c r="B3633" s="72">
        <v>3628</v>
      </c>
      <c r="E3633" s="84" t="s">
        <v>3164</v>
      </c>
      <c r="F3633" s="84" t="s">
        <v>786</v>
      </c>
      <c r="G3633" s="84" t="s">
        <v>710</v>
      </c>
      <c r="H3633" s="84" t="s">
        <v>2770</v>
      </c>
      <c r="I3633" s="606">
        <v>14781</v>
      </c>
      <c r="J3633" s="105" t="s">
        <v>940</v>
      </c>
    </row>
    <row r="3634" spans="2:10" x14ac:dyDescent="0.2">
      <c r="B3634" s="72">
        <v>3629</v>
      </c>
      <c r="D3634" s="649">
        <v>1</v>
      </c>
      <c r="E3634" s="667" t="s">
        <v>3164</v>
      </c>
      <c r="F3634" s="667" t="s">
        <v>103</v>
      </c>
      <c r="G3634" s="667" t="s">
        <v>3904</v>
      </c>
      <c r="H3634" s="112" t="s">
        <v>1533</v>
      </c>
      <c r="I3634" s="605">
        <v>14466</v>
      </c>
      <c r="J3634" s="105" t="s">
        <v>940</v>
      </c>
    </row>
    <row r="3635" spans="2:10" ht="13.5" thickBot="1" x14ac:dyDescent="0.25">
      <c r="B3635" s="72">
        <v>3630</v>
      </c>
      <c r="D3635" s="650"/>
      <c r="E3635" s="84" t="s">
        <v>3164</v>
      </c>
      <c r="F3635" s="84" t="s">
        <v>103</v>
      </c>
      <c r="G3635" s="84" t="s">
        <v>3904</v>
      </c>
      <c r="H3635" s="84" t="s">
        <v>1469</v>
      </c>
      <c r="I3635" s="606">
        <v>14781</v>
      </c>
      <c r="J3635" s="105" t="s">
        <v>940</v>
      </c>
    </row>
    <row r="3636" spans="2:10" x14ac:dyDescent="0.2">
      <c r="B3636" s="72">
        <v>3631</v>
      </c>
      <c r="D3636" s="649">
        <v>1</v>
      </c>
      <c r="E3636" s="275" t="s">
        <v>3164</v>
      </c>
      <c r="F3636" s="275" t="s">
        <v>1143</v>
      </c>
      <c r="G3636" s="275" t="s">
        <v>3890</v>
      </c>
      <c r="H3636" s="275" t="s">
        <v>10</v>
      </c>
      <c r="I3636" s="642">
        <v>13954</v>
      </c>
      <c r="J3636" s="105" t="s">
        <v>939</v>
      </c>
    </row>
    <row r="3637" spans="2:10" ht="13.5" thickBot="1" x14ac:dyDescent="0.25">
      <c r="B3637" s="72">
        <v>3632</v>
      </c>
      <c r="D3637" s="650"/>
      <c r="E3637" s="84" t="s">
        <v>3164</v>
      </c>
      <c r="F3637" s="84" t="s">
        <v>1143</v>
      </c>
      <c r="G3637" s="84" t="s">
        <v>3890</v>
      </c>
      <c r="H3637" s="84" t="s">
        <v>401</v>
      </c>
      <c r="I3637" s="606">
        <v>14766</v>
      </c>
      <c r="J3637" s="105"/>
    </row>
    <row r="3638" spans="2:10" x14ac:dyDescent="0.2">
      <c r="B3638" s="72">
        <v>3633</v>
      </c>
      <c r="D3638" s="649">
        <v>1</v>
      </c>
      <c r="E3638" s="275" t="s">
        <v>3164</v>
      </c>
      <c r="F3638" s="275" t="s">
        <v>493</v>
      </c>
      <c r="G3638" s="275" t="s">
        <v>710</v>
      </c>
      <c r="H3638" s="275" t="s">
        <v>479</v>
      </c>
      <c r="I3638" s="642">
        <v>14578</v>
      </c>
      <c r="J3638" s="105" t="s">
        <v>940</v>
      </c>
    </row>
    <row r="3639" spans="2:10" ht="13.5" thickBot="1" x14ac:dyDescent="0.25">
      <c r="B3639" s="72">
        <v>3634</v>
      </c>
      <c r="D3639" s="650"/>
      <c r="E3639" s="84" t="s">
        <v>3164</v>
      </c>
      <c r="F3639" s="84" t="s">
        <v>493</v>
      </c>
      <c r="G3639" s="84" t="s">
        <v>710</v>
      </c>
      <c r="H3639" s="84" t="s">
        <v>180</v>
      </c>
      <c r="I3639" s="606">
        <v>14766</v>
      </c>
      <c r="J3639" s="105"/>
    </row>
    <row r="3640" spans="2:10" x14ac:dyDescent="0.2">
      <c r="B3640" s="72">
        <v>3635</v>
      </c>
      <c r="E3640" s="81" t="s">
        <v>765</v>
      </c>
      <c r="F3640" s="81" t="s">
        <v>493</v>
      </c>
      <c r="G3640" s="81" t="s">
        <v>3636</v>
      </c>
      <c r="H3640" s="81" t="s">
        <v>2535</v>
      </c>
      <c r="I3640" s="611">
        <v>13117</v>
      </c>
      <c r="J3640" s="105" t="s">
        <v>940</v>
      </c>
    </row>
    <row r="3641" spans="2:10" x14ac:dyDescent="0.2">
      <c r="B3641" s="72">
        <v>3636</v>
      </c>
      <c r="E3641" s="84" t="s">
        <v>1158</v>
      </c>
      <c r="F3641" s="84" t="s">
        <v>2011</v>
      </c>
      <c r="G3641" s="84" t="s">
        <v>1159</v>
      </c>
      <c r="H3641" s="645" t="s">
        <v>3046</v>
      </c>
      <c r="I3641" s="606">
        <v>14727</v>
      </c>
      <c r="J3641" s="105" t="s">
        <v>940</v>
      </c>
    </row>
    <row r="3642" spans="2:10" x14ac:dyDescent="0.2">
      <c r="B3642" s="72">
        <v>3637</v>
      </c>
      <c r="E3642" s="84" t="s">
        <v>638</v>
      </c>
      <c r="F3642" s="84" t="s">
        <v>103</v>
      </c>
      <c r="G3642" s="84" t="s">
        <v>3888</v>
      </c>
      <c r="H3642" s="84" t="s">
        <v>1533</v>
      </c>
      <c r="I3642" s="606">
        <v>13223</v>
      </c>
      <c r="J3642" s="105" t="s">
        <v>940</v>
      </c>
    </row>
    <row r="3643" spans="2:10" x14ac:dyDescent="0.2">
      <c r="B3643" s="72">
        <v>3638</v>
      </c>
      <c r="E3643" s="84" t="s">
        <v>1160</v>
      </c>
      <c r="F3643" s="84" t="s">
        <v>709</v>
      </c>
      <c r="G3643" s="84" t="s">
        <v>3617</v>
      </c>
      <c r="H3643" s="645" t="s">
        <v>3046</v>
      </c>
      <c r="I3643" s="606">
        <v>14703</v>
      </c>
      <c r="J3643" s="105" t="s">
        <v>940</v>
      </c>
    </row>
    <row r="3644" spans="2:10" x14ac:dyDescent="0.2">
      <c r="B3644" s="72">
        <v>3639</v>
      </c>
      <c r="E3644" s="84" t="s">
        <v>2518</v>
      </c>
      <c r="F3644" s="84" t="s">
        <v>3705</v>
      </c>
      <c r="G3644" s="84" t="s">
        <v>702</v>
      </c>
      <c r="H3644" s="84" t="s">
        <v>3045</v>
      </c>
      <c r="I3644" s="606">
        <v>14610</v>
      </c>
      <c r="J3644" s="105" t="s">
        <v>940</v>
      </c>
    </row>
    <row r="3645" spans="2:10" x14ac:dyDescent="0.2">
      <c r="B3645" s="72">
        <v>3640</v>
      </c>
      <c r="D3645" s="75">
        <v>1</v>
      </c>
      <c r="E3645" s="112" t="s">
        <v>3165</v>
      </c>
      <c r="F3645" s="112" t="s">
        <v>3166</v>
      </c>
      <c r="G3645" s="112" t="s">
        <v>205</v>
      </c>
      <c r="H3645" s="112" t="s">
        <v>479</v>
      </c>
      <c r="I3645" s="605">
        <v>13114</v>
      </c>
      <c r="J3645" s="105" t="s">
        <v>940</v>
      </c>
    </row>
    <row r="3646" spans="2:10" x14ac:dyDescent="0.2">
      <c r="B3646" s="72">
        <v>3641</v>
      </c>
      <c r="D3646" s="75">
        <v>1</v>
      </c>
      <c r="E3646" s="275" t="s">
        <v>3165</v>
      </c>
      <c r="F3646" s="275" t="s">
        <v>3166</v>
      </c>
      <c r="G3646" s="275" t="s">
        <v>205</v>
      </c>
      <c r="H3646" s="275" t="s">
        <v>2535</v>
      </c>
      <c r="I3646" s="642">
        <v>14691</v>
      </c>
      <c r="J3646" s="105" t="s">
        <v>940</v>
      </c>
    </row>
    <row r="3647" spans="2:10" x14ac:dyDescent="0.2">
      <c r="B3647" s="72">
        <v>3642</v>
      </c>
      <c r="D3647" s="75"/>
      <c r="E3647" s="84" t="s">
        <v>3165</v>
      </c>
      <c r="F3647" s="84" t="s">
        <v>3166</v>
      </c>
      <c r="G3647" s="84" t="s">
        <v>205</v>
      </c>
      <c r="H3647" s="84" t="s">
        <v>2670</v>
      </c>
      <c r="I3647" s="606">
        <v>14766</v>
      </c>
      <c r="J3647" s="105"/>
    </row>
    <row r="3648" spans="2:10" x14ac:dyDescent="0.2">
      <c r="B3648" s="72">
        <v>3643</v>
      </c>
      <c r="E3648" s="84" t="s">
        <v>1161</v>
      </c>
      <c r="F3648" s="84" t="s">
        <v>701</v>
      </c>
      <c r="G3648" s="84" t="s">
        <v>3240</v>
      </c>
      <c r="H3648" s="645" t="s">
        <v>3046</v>
      </c>
      <c r="I3648" s="606">
        <v>13251</v>
      </c>
      <c r="J3648" s="105" t="s">
        <v>940</v>
      </c>
    </row>
    <row r="3649" spans="2:10" ht="13.5" thickBot="1" x14ac:dyDescent="0.25">
      <c r="B3649" s="72">
        <v>3644</v>
      </c>
      <c r="E3649" s="84" t="s">
        <v>639</v>
      </c>
      <c r="F3649" s="84" t="s">
        <v>3626</v>
      </c>
      <c r="G3649" s="84" t="s">
        <v>906</v>
      </c>
      <c r="H3649" s="84" t="s">
        <v>1533</v>
      </c>
      <c r="I3649" s="606">
        <v>14781</v>
      </c>
      <c r="J3649" s="105" t="s">
        <v>940</v>
      </c>
    </row>
    <row r="3650" spans="2:10" x14ac:dyDescent="0.2">
      <c r="B3650" s="72">
        <v>3645</v>
      </c>
      <c r="D3650" s="649">
        <v>1</v>
      </c>
      <c r="E3650" s="275" t="s">
        <v>1020</v>
      </c>
      <c r="F3650" s="275" t="s">
        <v>3625</v>
      </c>
      <c r="G3650" s="275" t="s">
        <v>488</v>
      </c>
      <c r="H3650" s="275" t="s">
        <v>479</v>
      </c>
      <c r="I3650" s="642">
        <v>13114</v>
      </c>
      <c r="J3650" s="105" t="s">
        <v>940</v>
      </c>
    </row>
    <row r="3651" spans="2:10" ht="13.5" thickBot="1" x14ac:dyDescent="0.25">
      <c r="B3651" s="72">
        <v>3646</v>
      </c>
      <c r="D3651" s="650"/>
      <c r="E3651" s="84" t="s">
        <v>1020</v>
      </c>
      <c r="F3651" s="84" t="s">
        <v>3625</v>
      </c>
      <c r="G3651" s="84" t="s">
        <v>488</v>
      </c>
      <c r="H3651" s="84" t="s">
        <v>3943</v>
      </c>
      <c r="I3651" s="606">
        <v>14766</v>
      </c>
      <c r="J3651" s="105"/>
    </row>
    <row r="3652" spans="2:10" x14ac:dyDescent="0.2">
      <c r="B3652" s="72">
        <v>3647</v>
      </c>
      <c r="D3652" s="649">
        <v>1</v>
      </c>
      <c r="E3652" s="275" t="s">
        <v>1021</v>
      </c>
      <c r="F3652" s="275" t="s">
        <v>786</v>
      </c>
      <c r="G3652" s="275" t="s">
        <v>1772</v>
      </c>
      <c r="H3652" s="275" t="s">
        <v>479</v>
      </c>
      <c r="I3652" s="642">
        <v>13918</v>
      </c>
      <c r="J3652" s="105" t="s">
        <v>1245</v>
      </c>
    </row>
    <row r="3653" spans="2:10" ht="13.5" thickBot="1" x14ac:dyDescent="0.25">
      <c r="B3653" s="72">
        <v>3648</v>
      </c>
      <c r="D3653" s="650"/>
      <c r="E3653" s="84" t="s">
        <v>1021</v>
      </c>
      <c r="F3653" s="84" t="s">
        <v>786</v>
      </c>
      <c r="G3653" s="84" t="s">
        <v>1772</v>
      </c>
      <c r="H3653" s="84" t="s">
        <v>3943</v>
      </c>
      <c r="I3653" s="606">
        <v>14766</v>
      </c>
      <c r="J3653" s="105"/>
    </row>
    <row r="3654" spans="2:10" x14ac:dyDescent="0.2">
      <c r="B3654" s="72">
        <v>3649</v>
      </c>
      <c r="E3654" s="87" t="s">
        <v>2445</v>
      </c>
      <c r="F3654" s="87" t="s">
        <v>101</v>
      </c>
      <c r="G3654" s="87" t="s">
        <v>106</v>
      </c>
      <c r="H3654" s="87" t="s">
        <v>3942</v>
      </c>
      <c r="I3654" s="609">
        <v>13197</v>
      </c>
      <c r="J3654" s="105" t="s">
        <v>940</v>
      </c>
    </row>
    <row r="3655" spans="2:10" x14ac:dyDescent="0.2">
      <c r="B3655" s="72">
        <v>3650</v>
      </c>
      <c r="E3655" s="84" t="s">
        <v>2445</v>
      </c>
      <c r="F3655" s="84" t="s">
        <v>698</v>
      </c>
      <c r="G3655" s="84" t="s">
        <v>707</v>
      </c>
      <c r="H3655" s="84" t="s">
        <v>3045</v>
      </c>
      <c r="I3655" s="606">
        <v>14691</v>
      </c>
      <c r="J3655" s="105" t="s">
        <v>940</v>
      </c>
    </row>
    <row r="3656" spans="2:10" x14ac:dyDescent="0.2">
      <c r="B3656" s="72">
        <v>3651</v>
      </c>
      <c r="D3656" s="75">
        <v>1</v>
      </c>
      <c r="E3656" s="112" t="s">
        <v>640</v>
      </c>
      <c r="F3656" s="112" t="s">
        <v>96</v>
      </c>
      <c r="G3656" s="112" t="s">
        <v>702</v>
      </c>
      <c r="H3656" s="112" t="s">
        <v>2770</v>
      </c>
      <c r="I3656" s="605">
        <v>13261</v>
      </c>
      <c r="J3656" s="105" t="s">
        <v>940</v>
      </c>
    </row>
    <row r="3657" spans="2:10" x14ac:dyDescent="0.2">
      <c r="B3657" s="72">
        <v>3652</v>
      </c>
      <c r="D3657" s="75"/>
      <c r="E3657" s="84" t="s">
        <v>640</v>
      </c>
      <c r="F3657" s="84" t="s">
        <v>96</v>
      </c>
      <c r="G3657" s="84" t="s">
        <v>702</v>
      </c>
      <c r="H3657" s="84" t="s">
        <v>2775</v>
      </c>
      <c r="I3657" s="606">
        <v>14661</v>
      </c>
      <c r="J3657" s="105" t="s">
        <v>940</v>
      </c>
    </row>
    <row r="3658" spans="2:10" x14ac:dyDescent="0.2">
      <c r="B3658" s="72">
        <v>3653</v>
      </c>
      <c r="E3658" s="87" t="s">
        <v>640</v>
      </c>
      <c r="F3658" s="87" t="s">
        <v>786</v>
      </c>
      <c r="G3658" s="87" t="s">
        <v>1382</v>
      </c>
      <c r="H3658" s="87" t="s">
        <v>1533</v>
      </c>
      <c r="I3658" s="609">
        <v>13116</v>
      </c>
      <c r="J3658" s="105" t="s">
        <v>940</v>
      </c>
    </row>
    <row r="3659" spans="2:10" x14ac:dyDescent="0.2">
      <c r="B3659" s="72">
        <v>3654</v>
      </c>
      <c r="E3659" s="87" t="s">
        <v>1950</v>
      </c>
      <c r="F3659" s="87" t="s">
        <v>920</v>
      </c>
      <c r="G3659" s="87" t="s">
        <v>3173</v>
      </c>
      <c r="H3659" s="87" t="s">
        <v>3047</v>
      </c>
      <c r="I3659" s="609">
        <v>13146</v>
      </c>
      <c r="J3659" s="105" t="s">
        <v>940</v>
      </c>
    </row>
    <row r="3660" spans="2:10" x14ac:dyDescent="0.2">
      <c r="B3660" s="72">
        <v>3655</v>
      </c>
      <c r="D3660" s="75">
        <v>1</v>
      </c>
      <c r="E3660" s="112" t="s">
        <v>1773</v>
      </c>
      <c r="F3660" s="112" t="s">
        <v>103</v>
      </c>
      <c r="G3660" s="112" t="s">
        <v>490</v>
      </c>
      <c r="H3660" s="112" t="s">
        <v>479</v>
      </c>
      <c r="I3660" s="605">
        <v>14554</v>
      </c>
      <c r="J3660" s="105" t="s">
        <v>940</v>
      </c>
    </row>
    <row r="3661" spans="2:10" x14ac:dyDescent="0.2">
      <c r="B3661" s="72">
        <v>3656</v>
      </c>
      <c r="D3661" s="75">
        <v>1</v>
      </c>
      <c r="E3661" s="275" t="s">
        <v>1773</v>
      </c>
      <c r="F3661" s="275" t="s">
        <v>103</v>
      </c>
      <c r="G3661" s="275" t="s">
        <v>490</v>
      </c>
      <c r="H3661" s="275" t="s">
        <v>2535</v>
      </c>
      <c r="I3661" s="642">
        <v>14721</v>
      </c>
      <c r="J3661" s="105" t="s">
        <v>940</v>
      </c>
    </row>
    <row r="3662" spans="2:10" x14ac:dyDescent="0.2">
      <c r="B3662" s="72">
        <v>3657</v>
      </c>
      <c r="D3662" s="75"/>
      <c r="E3662" s="84" t="s">
        <v>1773</v>
      </c>
      <c r="F3662" s="84" t="s">
        <v>103</v>
      </c>
      <c r="G3662" s="84" t="s">
        <v>490</v>
      </c>
      <c r="H3662" s="84" t="s">
        <v>3943</v>
      </c>
      <c r="I3662" s="606">
        <v>14766</v>
      </c>
      <c r="J3662" s="105"/>
    </row>
    <row r="3663" spans="2:10" ht="13.5" thickBot="1" x14ac:dyDescent="0.25">
      <c r="B3663" s="72">
        <v>3658</v>
      </c>
      <c r="E3663" s="836" t="s">
        <v>1774</v>
      </c>
      <c r="F3663" s="836" t="s">
        <v>914</v>
      </c>
      <c r="G3663" s="836" t="s">
        <v>906</v>
      </c>
      <c r="H3663" s="836" t="s">
        <v>1533</v>
      </c>
      <c r="I3663" s="838">
        <v>14313</v>
      </c>
      <c r="J3663" s="105" t="s">
        <v>1245</v>
      </c>
    </row>
    <row r="3664" spans="2:10" x14ac:dyDescent="0.2">
      <c r="B3664" s="72">
        <v>3659</v>
      </c>
      <c r="D3664" s="649">
        <v>1</v>
      </c>
      <c r="E3664" s="275" t="s">
        <v>1774</v>
      </c>
      <c r="F3664" s="275" t="s">
        <v>90</v>
      </c>
      <c r="G3664" s="275" t="s">
        <v>710</v>
      </c>
      <c r="H3664" s="275" t="s">
        <v>479</v>
      </c>
      <c r="I3664" s="642">
        <v>14727</v>
      </c>
      <c r="J3664" s="105" t="s">
        <v>940</v>
      </c>
    </row>
    <row r="3665" spans="2:10" ht="13.5" thickBot="1" x14ac:dyDescent="0.25">
      <c r="B3665" s="72">
        <v>3660</v>
      </c>
      <c r="D3665" s="650"/>
      <c r="E3665" s="84" t="s">
        <v>1774</v>
      </c>
      <c r="F3665" s="84" t="s">
        <v>90</v>
      </c>
      <c r="G3665" s="84" t="s">
        <v>710</v>
      </c>
      <c r="H3665" s="84" t="s">
        <v>2681</v>
      </c>
      <c r="I3665" s="606">
        <v>14766</v>
      </c>
      <c r="J3665" s="105"/>
    </row>
    <row r="3666" spans="2:10" x14ac:dyDescent="0.2">
      <c r="B3666" s="72">
        <v>3661</v>
      </c>
      <c r="D3666" s="649">
        <v>1</v>
      </c>
      <c r="E3666" s="275" t="s">
        <v>1774</v>
      </c>
      <c r="F3666" s="275" t="s">
        <v>101</v>
      </c>
      <c r="G3666" s="275" t="s">
        <v>2542</v>
      </c>
      <c r="H3666" s="275" t="s">
        <v>479</v>
      </c>
      <c r="I3666" s="642">
        <v>14553</v>
      </c>
      <c r="J3666" s="105" t="s">
        <v>940</v>
      </c>
    </row>
    <row r="3667" spans="2:10" ht="13.5" thickBot="1" x14ac:dyDescent="0.25">
      <c r="B3667" s="72">
        <v>3662</v>
      </c>
      <c r="D3667" s="650"/>
      <c r="E3667" s="84" t="s">
        <v>1774</v>
      </c>
      <c r="F3667" s="84" t="s">
        <v>101</v>
      </c>
      <c r="G3667" s="84" t="s">
        <v>2542</v>
      </c>
      <c r="H3667" s="84" t="s">
        <v>3943</v>
      </c>
      <c r="I3667" s="606">
        <v>14766</v>
      </c>
      <c r="J3667" s="105"/>
    </row>
    <row r="3668" spans="2:10" x14ac:dyDescent="0.2">
      <c r="B3668" s="72">
        <v>3663</v>
      </c>
      <c r="E3668" s="84" t="s">
        <v>641</v>
      </c>
      <c r="F3668" s="84" t="s">
        <v>3286</v>
      </c>
      <c r="G3668" s="84" t="s">
        <v>94</v>
      </c>
      <c r="H3668" s="84" t="s">
        <v>1533</v>
      </c>
      <c r="I3668" s="606">
        <v>14409</v>
      </c>
      <c r="J3668" s="105" t="s">
        <v>939</v>
      </c>
    </row>
    <row r="3669" spans="2:10" x14ac:dyDescent="0.2">
      <c r="B3669" s="72">
        <v>3664</v>
      </c>
      <c r="E3669" s="87" t="s">
        <v>2586</v>
      </c>
      <c r="F3669" s="87" t="s">
        <v>2587</v>
      </c>
      <c r="G3669" s="87" t="s">
        <v>906</v>
      </c>
      <c r="H3669" s="87" t="s">
        <v>479</v>
      </c>
      <c r="I3669" s="609">
        <v>13116</v>
      </c>
      <c r="J3669" s="105" t="s">
        <v>940</v>
      </c>
    </row>
    <row r="3670" spans="2:10" x14ac:dyDescent="0.2">
      <c r="B3670" s="72">
        <v>3665</v>
      </c>
      <c r="D3670" s="75">
        <v>1</v>
      </c>
      <c r="E3670" s="667" t="s">
        <v>642</v>
      </c>
      <c r="F3670" s="667" t="s">
        <v>3624</v>
      </c>
      <c r="G3670" s="667" t="s">
        <v>702</v>
      </c>
      <c r="H3670" s="112" t="s">
        <v>1533</v>
      </c>
      <c r="I3670" s="605">
        <v>13930</v>
      </c>
      <c r="J3670" s="105" t="s">
        <v>940</v>
      </c>
    </row>
    <row r="3671" spans="2:10" x14ac:dyDescent="0.2">
      <c r="B3671" s="72">
        <v>3666</v>
      </c>
      <c r="D3671" s="75"/>
      <c r="E3671" s="84" t="s">
        <v>642</v>
      </c>
      <c r="F3671" s="84" t="s">
        <v>3624</v>
      </c>
      <c r="G3671" s="84" t="s">
        <v>702</v>
      </c>
      <c r="H3671" s="84" t="s">
        <v>1469</v>
      </c>
      <c r="I3671" s="606">
        <v>13983</v>
      </c>
      <c r="J3671" s="105" t="s">
        <v>940</v>
      </c>
    </row>
    <row r="3672" spans="2:10" ht="13.5" thickBot="1" x14ac:dyDescent="0.25">
      <c r="B3672" s="72">
        <v>3667</v>
      </c>
      <c r="E3672" s="89" t="s">
        <v>2588</v>
      </c>
      <c r="F3672" s="89" t="s">
        <v>3286</v>
      </c>
      <c r="G3672" s="89" t="s">
        <v>702</v>
      </c>
      <c r="H3672" s="89" t="s">
        <v>2535</v>
      </c>
      <c r="I3672" s="607">
        <v>13140</v>
      </c>
      <c r="J3672" s="105" t="s">
        <v>940</v>
      </c>
    </row>
    <row r="3673" spans="2:10" x14ac:dyDescent="0.2">
      <c r="B3673" s="72">
        <v>3668</v>
      </c>
      <c r="D3673" s="649">
        <v>1</v>
      </c>
      <c r="E3673" s="275" t="s">
        <v>2588</v>
      </c>
      <c r="F3673" s="275" t="s">
        <v>3625</v>
      </c>
      <c r="G3673" s="275" t="s">
        <v>106</v>
      </c>
      <c r="H3673" s="275" t="s">
        <v>479</v>
      </c>
      <c r="I3673" s="642">
        <v>14553</v>
      </c>
      <c r="J3673" s="105" t="s">
        <v>940</v>
      </c>
    </row>
    <row r="3674" spans="2:10" ht="13.5" thickBot="1" x14ac:dyDescent="0.25">
      <c r="B3674" s="72">
        <v>3669</v>
      </c>
      <c r="D3674" s="650"/>
      <c r="E3674" s="84" t="s">
        <v>2588</v>
      </c>
      <c r="F3674" s="84" t="s">
        <v>3625</v>
      </c>
      <c r="G3674" s="84" t="s">
        <v>106</v>
      </c>
      <c r="H3674" s="84" t="s">
        <v>3943</v>
      </c>
      <c r="I3674" s="606">
        <v>14766</v>
      </c>
      <c r="J3674" s="105"/>
    </row>
    <row r="3675" spans="2:10" x14ac:dyDescent="0.2">
      <c r="B3675" s="72">
        <v>3670</v>
      </c>
      <c r="D3675" s="649">
        <v>1</v>
      </c>
      <c r="E3675" s="112" t="s">
        <v>955</v>
      </c>
      <c r="F3675" s="112" t="s">
        <v>956</v>
      </c>
      <c r="G3675" s="112" t="s">
        <v>702</v>
      </c>
      <c r="H3675" s="112" t="s">
        <v>2770</v>
      </c>
      <c r="I3675" s="605">
        <v>13177</v>
      </c>
      <c r="J3675" s="105" t="s">
        <v>940</v>
      </c>
    </row>
    <row r="3676" spans="2:10" ht="13.5" thickBot="1" x14ac:dyDescent="0.25">
      <c r="B3676" s="72">
        <v>3671</v>
      </c>
      <c r="D3676" s="650"/>
      <c r="E3676" s="84" t="s">
        <v>955</v>
      </c>
      <c r="F3676" s="84" t="s">
        <v>956</v>
      </c>
      <c r="G3676" s="84" t="s">
        <v>702</v>
      </c>
      <c r="H3676" s="84" t="s">
        <v>2775</v>
      </c>
      <c r="I3676" s="606">
        <v>13933</v>
      </c>
      <c r="J3676" s="105" t="s">
        <v>940</v>
      </c>
    </row>
    <row r="3677" spans="2:10" x14ac:dyDescent="0.2">
      <c r="B3677" s="72">
        <v>3672</v>
      </c>
      <c r="E3677" s="84" t="s">
        <v>2446</v>
      </c>
      <c r="F3677" s="84" t="s">
        <v>905</v>
      </c>
      <c r="G3677" s="84" t="s">
        <v>906</v>
      </c>
      <c r="H3677" s="84" t="s">
        <v>3942</v>
      </c>
      <c r="I3677" s="606">
        <v>13131</v>
      </c>
      <c r="J3677" s="105" t="s">
        <v>940</v>
      </c>
    </row>
    <row r="3678" spans="2:10" x14ac:dyDescent="0.2">
      <c r="B3678" s="72">
        <v>3673</v>
      </c>
      <c r="E3678" s="84" t="s">
        <v>643</v>
      </c>
      <c r="F3678" s="84" t="s">
        <v>3705</v>
      </c>
      <c r="G3678" s="84" t="s">
        <v>3634</v>
      </c>
      <c r="H3678" s="84" t="s">
        <v>1533</v>
      </c>
      <c r="I3678" s="606">
        <v>14729</v>
      </c>
      <c r="J3678" s="105" t="s">
        <v>940</v>
      </c>
    </row>
    <row r="3679" spans="2:10" x14ac:dyDescent="0.2">
      <c r="B3679" s="72">
        <v>3674</v>
      </c>
      <c r="D3679" s="75">
        <v>1</v>
      </c>
      <c r="E3679" s="112" t="s">
        <v>2589</v>
      </c>
      <c r="F3679" s="112" t="s">
        <v>493</v>
      </c>
      <c r="G3679" s="112" t="s">
        <v>3997</v>
      </c>
      <c r="H3679" s="112" t="s">
        <v>479</v>
      </c>
      <c r="I3679" s="605">
        <v>13122</v>
      </c>
      <c r="J3679" s="105" t="s">
        <v>940</v>
      </c>
    </row>
    <row r="3680" spans="2:10" x14ac:dyDescent="0.2">
      <c r="B3680" s="72">
        <v>3675</v>
      </c>
      <c r="D3680" s="75"/>
      <c r="E3680" s="81" t="s">
        <v>2589</v>
      </c>
      <c r="F3680" s="81" t="s">
        <v>493</v>
      </c>
      <c r="G3680" s="81" t="s">
        <v>3997</v>
      </c>
      <c r="H3680" s="81" t="s">
        <v>2535</v>
      </c>
      <c r="I3680" s="611">
        <v>14281</v>
      </c>
      <c r="J3680" s="105" t="s">
        <v>940</v>
      </c>
    </row>
    <row r="3681" spans="2:10" ht="13.5" thickBot="1" x14ac:dyDescent="0.25">
      <c r="B3681" s="72">
        <v>3676</v>
      </c>
      <c r="E3681" s="84" t="s">
        <v>2590</v>
      </c>
      <c r="F3681" s="84" t="s">
        <v>786</v>
      </c>
      <c r="G3681" s="84" t="s">
        <v>91</v>
      </c>
      <c r="H3681" s="84" t="s">
        <v>2770</v>
      </c>
      <c r="I3681" s="606">
        <v>14290</v>
      </c>
      <c r="J3681" s="105" t="s">
        <v>939</v>
      </c>
    </row>
    <row r="3682" spans="2:10" x14ac:dyDescent="0.2">
      <c r="B3682" s="72">
        <v>3677</v>
      </c>
      <c r="D3682" s="649">
        <v>1</v>
      </c>
      <c r="E3682" s="275" t="s">
        <v>2590</v>
      </c>
      <c r="F3682" s="275" t="s">
        <v>701</v>
      </c>
      <c r="G3682" s="275" t="s">
        <v>787</v>
      </c>
      <c r="H3682" s="275" t="s">
        <v>479</v>
      </c>
      <c r="I3682" s="642">
        <v>14691</v>
      </c>
      <c r="J3682" s="105" t="s">
        <v>940</v>
      </c>
    </row>
    <row r="3683" spans="2:10" ht="13.5" thickBot="1" x14ac:dyDescent="0.25">
      <c r="B3683" s="72">
        <v>3678</v>
      </c>
      <c r="D3683" s="650"/>
      <c r="E3683" s="84" t="s">
        <v>2590</v>
      </c>
      <c r="F3683" s="84" t="s">
        <v>701</v>
      </c>
      <c r="G3683" s="84" t="s">
        <v>787</v>
      </c>
      <c r="H3683" s="84" t="s">
        <v>3943</v>
      </c>
      <c r="I3683" s="606">
        <v>14766</v>
      </c>
      <c r="J3683" s="105"/>
    </row>
    <row r="3684" spans="2:10" x14ac:dyDescent="0.2">
      <c r="B3684" s="72">
        <v>3679</v>
      </c>
      <c r="D3684" s="649">
        <v>1</v>
      </c>
      <c r="E3684" s="275" t="s">
        <v>2591</v>
      </c>
      <c r="F3684" s="275" t="s">
        <v>698</v>
      </c>
      <c r="G3684" s="275" t="s">
        <v>106</v>
      </c>
      <c r="H3684" s="275" t="s">
        <v>479</v>
      </c>
      <c r="I3684" s="642">
        <v>14691</v>
      </c>
      <c r="J3684" s="105" t="s">
        <v>940</v>
      </c>
    </row>
    <row r="3685" spans="2:10" ht="13.5" thickBot="1" x14ac:dyDescent="0.25">
      <c r="B3685" s="72">
        <v>3680</v>
      </c>
      <c r="D3685" s="650"/>
      <c r="E3685" s="84" t="s">
        <v>2591</v>
      </c>
      <c r="F3685" s="84" t="s">
        <v>698</v>
      </c>
      <c r="G3685" s="84" t="s">
        <v>106</v>
      </c>
      <c r="H3685" s="84" t="s">
        <v>3944</v>
      </c>
      <c r="I3685" s="606">
        <v>14766</v>
      </c>
      <c r="J3685" s="105"/>
    </row>
    <row r="3686" spans="2:10" x14ac:dyDescent="0.2">
      <c r="B3686" s="72">
        <v>3681</v>
      </c>
      <c r="E3686" s="84" t="s">
        <v>644</v>
      </c>
      <c r="F3686" s="84" t="s">
        <v>905</v>
      </c>
      <c r="G3686" s="84" t="s">
        <v>1634</v>
      </c>
      <c r="H3686" s="84" t="s">
        <v>1533</v>
      </c>
      <c r="I3686" s="606">
        <v>14873</v>
      </c>
      <c r="J3686" s="105" t="s">
        <v>940</v>
      </c>
    </row>
    <row r="3687" spans="2:10" x14ac:dyDescent="0.2">
      <c r="B3687" s="72">
        <v>3682</v>
      </c>
      <c r="E3687" s="87" t="s">
        <v>1470</v>
      </c>
      <c r="F3687" s="87" t="s">
        <v>96</v>
      </c>
      <c r="G3687" s="87" t="s">
        <v>2136</v>
      </c>
      <c r="H3687" s="87" t="s">
        <v>1469</v>
      </c>
      <c r="I3687" s="609">
        <v>13116</v>
      </c>
      <c r="J3687" s="105" t="s">
        <v>940</v>
      </c>
    </row>
    <row r="3688" spans="2:10" x14ac:dyDescent="0.2">
      <c r="B3688" s="72">
        <v>3683</v>
      </c>
      <c r="E3688" s="87" t="s">
        <v>645</v>
      </c>
      <c r="F3688" s="87" t="s">
        <v>202</v>
      </c>
      <c r="G3688" s="87" t="s">
        <v>702</v>
      </c>
      <c r="H3688" s="87" t="s">
        <v>1533</v>
      </c>
      <c r="I3688" s="609">
        <v>13116</v>
      </c>
      <c r="J3688" s="105" t="s">
        <v>940</v>
      </c>
    </row>
    <row r="3689" spans="2:10" x14ac:dyDescent="0.2">
      <c r="B3689" s="72">
        <v>3684</v>
      </c>
      <c r="E3689" s="87" t="s">
        <v>645</v>
      </c>
      <c r="F3689" s="87" t="s">
        <v>706</v>
      </c>
      <c r="G3689" s="87" t="s">
        <v>702</v>
      </c>
      <c r="H3689" s="87" t="s">
        <v>3036</v>
      </c>
      <c r="I3689" s="609">
        <v>13120</v>
      </c>
      <c r="J3689" s="105" t="s">
        <v>940</v>
      </c>
    </row>
    <row r="3690" spans="2:10" x14ac:dyDescent="0.2">
      <c r="B3690" s="72">
        <v>3685</v>
      </c>
      <c r="E3690" s="84" t="s">
        <v>2447</v>
      </c>
      <c r="F3690" s="84" t="s">
        <v>905</v>
      </c>
      <c r="G3690" s="84" t="s">
        <v>906</v>
      </c>
      <c r="H3690" s="84" t="s">
        <v>3942</v>
      </c>
      <c r="I3690" s="606">
        <v>14727</v>
      </c>
      <c r="J3690" s="105" t="s">
        <v>940</v>
      </c>
    </row>
    <row r="3691" spans="2:10" ht="13.5" thickBot="1" x14ac:dyDescent="0.25">
      <c r="B3691" s="72">
        <v>3686</v>
      </c>
      <c r="E3691" s="84" t="s">
        <v>646</v>
      </c>
      <c r="F3691" s="84" t="s">
        <v>914</v>
      </c>
      <c r="G3691" s="84" t="s">
        <v>91</v>
      </c>
      <c r="H3691" s="84" t="s">
        <v>1533</v>
      </c>
      <c r="I3691" s="606">
        <v>14641</v>
      </c>
      <c r="J3691" s="105" t="s">
        <v>940</v>
      </c>
    </row>
    <row r="3692" spans="2:10" x14ac:dyDescent="0.2">
      <c r="B3692" s="72">
        <v>3687</v>
      </c>
      <c r="D3692" s="649">
        <v>1</v>
      </c>
      <c r="E3692" s="112" t="s">
        <v>2758</v>
      </c>
      <c r="F3692" s="112" t="s">
        <v>3638</v>
      </c>
      <c r="G3692" s="112" t="s">
        <v>3292</v>
      </c>
      <c r="H3692" s="112" t="s">
        <v>10</v>
      </c>
      <c r="I3692" s="605">
        <v>13116</v>
      </c>
      <c r="J3692" s="105" t="s">
        <v>940</v>
      </c>
    </row>
    <row r="3693" spans="2:10" x14ac:dyDescent="0.2">
      <c r="B3693" s="72">
        <v>3688</v>
      </c>
      <c r="D3693" s="651">
        <v>1</v>
      </c>
      <c r="E3693" s="112" t="s">
        <v>2758</v>
      </c>
      <c r="F3693" s="112" t="s">
        <v>3638</v>
      </c>
      <c r="G3693" s="112" t="s">
        <v>3292</v>
      </c>
      <c r="H3693" s="112" t="s">
        <v>3036</v>
      </c>
      <c r="I3693" s="605">
        <v>13925</v>
      </c>
      <c r="J3693" s="105" t="s">
        <v>939</v>
      </c>
    </row>
    <row r="3694" spans="2:10" x14ac:dyDescent="0.2">
      <c r="B3694" s="72">
        <v>3689</v>
      </c>
      <c r="D3694" s="651">
        <v>1</v>
      </c>
      <c r="E3694" s="275" t="s">
        <v>2758</v>
      </c>
      <c r="F3694" s="275" t="s">
        <v>3638</v>
      </c>
      <c r="G3694" s="275" t="s">
        <v>3292</v>
      </c>
      <c r="H3694" s="275" t="s">
        <v>3031</v>
      </c>
      <c r="I3694" s="642">
        <v>14338</v>
      </c>
      <c r="J3694" s="105" t="s">
        <v>1706</v>
      </c>
    </row>
    <row r="3695" spans="2:10" x14ac:dyDescent="0.2">
      <c r="B3695" s="72">
        <v>3690</v>
      </c>
      <c r="D3695" s="651">
        <v>1</v>
      </c>
      <c r="E3695" s="670" t="s">
        <v>2758</v>
      </c>
      <c r="F3695" s="670" t="s">
        <v>3638</v>
      </c>
      <c r="G3695" s="670" t="s">
        <v>3292</v>
      </c>
      <c r="H3695" s="112" t="s">
        <v>401</v>
      </c>
      <c r="I3695" s="605">
        <v>14766</v>
      </c>
      <c r="J3695" s="105"/>
    </row>
    <row r="3696" spans="2:10" ht="13.5" thickBot="1" x14ac:dyDescent="0.25">
      <c r="B3696" s="72">
        <v>3691</v>
      </c>
      <c r="D3696" s="650"/>
      <c r="E3696" s="84" t="s">
        <v>2758</v>
      </c>
      <c r="F3696" s="84" t="s">
        <v>3638</v>
      </c>
      <c r="G3696" s="84" t="s">
        <v>3292</v>
      </c>
      <c r="H3696" s="84" t="s">
        <v>400</v>
      </c>
      <c r="I3696" s="606">
        <v>15117</v>
      </c>
      <c r="J3696" s="105"/>
    </row>
    <row r="3697" spans="2:10" x14ac:dyDescent="0.2">
      <c r="B3697" s="72">
        <v>3692</v>
      </c>
      <c r="D3697" s="649">
        <v>1</v>
      </c>
      <c r="E3697" s="275" t="s">
        <v>766</v>
      </c>
      <c r="F3697" s="275" t="s">
        <v>905</v>
      </c>
      <c r="G3697" s="275" t="s">
        <v>3173</v>
      </c>
      <c r="H3697" s="275" t="s">
        <v>2535</v>
      </c>
      <c r="I3697" s="642">
        <v>13116</v>
      </c>
      <c r="J3697" s="105" t="s">
        <v>940</v>
      </c>
    </row>
    <row r="3698" spans="2:10" ht="13.5" thickBot="1" x14ac:dyDescent="0.25">
      <c r="B3698" s="72">
        <v>3693</v>
      </c>
      <c r="D3698" s="650"/>
      <c r="E3698" s="84" t="s">
        <v>766</v>
      </c>
      <c r="F3698" s="84" t="s">
        <v>905</v>
      </c>
      <c r="G3698" s="84" t="s">
        <v>3173</v>
      </c>
      <c r="H3698" s="84" t="s">
        <v>2670</v>
      </c>
      <c r="I3698" s="606">
        <v>14766</v>
      </c>
      <c r="J3698" s="105"/>
    </row>
    <row r="3699" spans="2:10" x14ac:dyDescent="0.2">
      <c r="B3699" s="72">
        <v>3694</v>
      </c>
      <c r="E3699" s="87" t="s">
        <v>1130</v>
      </c>
      <c r="F3699" s="87" t="s">
        <v>3158</v>
      </c>
      <c r="G3699" s="87" t="s">
        <v>3292</v>
      </c>
      <c r="H3699" s="87" t="s">
        <v>1467</v>
      </c>
      <c r="I3699" s="609">
        <v>13108</v>
      </c>
      <c r="J3699" s="105" t="s">
        <v>1677</v>
      </c>
    </row>
    <row r="3700" spans="2:10" x14ac:dyDescent="0.2">
      <c r="B3700" s="72">
        <v>3695</v>
      </c>
      <c r="D3700" s="75">
        <v>1</v>
      </c>
      <c r="E3700" s="112" t="s">
        <v>1162</v>
      </c>
      <c r="F3700" s="112" t="s">
        <v>706</v>
      </c>
      <c r="G3700" s="112" t="s">
        <v>3575</v>
      </c>
      <c r="H3700" s="657" t="s">
        <v>3046</v>
      </c>
      <c r="I3700" s="605">
        <v>13251</v>
      </c>
      <c r="J3700" s="105" t="s">
        <v>940</v>
      </c>
    </row>
    <row r="3701" spans="2:10" x14ac:dyDescent="0.2">
      <c r="B3701" s="72">
        <v>3696</v>
      </c>
      <c r="D3701" s="75"/>
      <c r="E3701" s="81" t="s">
        <v>1162</v>
      </c>
      <c r="F3701" s="81" t="s">
        <v>706</v>
      </c>
      <c r="G3701" s="81" t="s">
        <v>3575</v>
      </c>
      <c r="H3701" s="81" t="s">
        <v>2773</v>
      </c>
      <c r="I3701" s="611">
        <v>14727</v>
      </c>
      <c r="J3701" s="105" t="s">
        <v>940</v>
      </c>
    </row>
    <row r="3702" spans="2:10" x14ac:dyDescent="0.2">
      <c r="B3702" s="72">
        <v>3697</v>
      </c>
      <c r="E3702" s="343" t="s">
        <v>647</v>
      </c>
      <c r="F3702" s="343" t="s">
        <v>506</v>
      </c>
      <c r="G3702" s="343" t="s">
        <v>3292</v>
      </c>
      <c r="H3702" s="343" t="s">
        <v>1533</v>
      </c>
      <c r="I3702" s="493">
        <v>13151</v>
      </c>
      <c r="J3702" s="105" t="s">
        <v>940</v>
      </c>
    </row>
    <row r="3703" spans="2:10" x14ac:dyDescent="0.2">
      <c r="B3703" s="72">
        <v>3698</v>
      </c>
      <c r="E3703" s="84" t="s">
        <v>2759</v>
      </c>
      <c r="F3703" s="84" t="s">
        <v>3158</v>
      </c>
      <c r="G3703" s="84" t="s">
        <v>106</v>
      </c>
      <c r="H3703" s="84" t="s">
        <v>10</v>
      </c>
      <c r="I3703" s="606">
        <v>14285</v>
      </c>
      <c r="J3703" s="105" t="s">
        <v>939</v>
      </c>
    </row>
    <row r="3704" spans="2:10" x14ac:dyDescent="0.2">
      <c r="B3704" s="72">
        <v>3699</v>
      </c>
      <c r="D3704" s="75">
        <v>1</v>
      </c>
      <c r="E3704" s="275" t="s">
        <v>2592</v>
      </c>
      <c r="F3704" s="275" t="s">
        <v>3624</v>
      </c>
      <c r="G3704" s="275" t="s">
        <v>3622</v>
      </c>
      <c r="H3704" s="275" t="s">
        <v>479</v>
      </c>
      <c r="I3704" s="642">
        <v>14184</v>
      </c>
      <c r="J3704" s="105" t="s">
        <v>940</v>
      </c>
    </row>
    <row r="3705" spans="2:10" x14ac:dyDescent="0.2">
      <c r="B3705" s="72">
        <v>3700</v>
      </c>
      <c r="D3705" s="75"/>
      <c r="E3705" s="84" t="s">
        <v>2592</v>
      </c>
      <c r="F3705" s="84" t="s">
        <v>3624</v>
      </c>
      <c r="G3705" s="84" t="s">
        <v>3622</v>
      </c>
      <c r="H3705" s="84" t="s">
        <v>3944</v>
      </c>
      <c r="I3705" s="606">
        <v>14766</v>
      </c>
      <c r="J3705" s="105"/>
    </row>
    <row r="3706" spans="2:10" x14ac:dyDescent="0.2">
      <c r="B3706" s="72">
        <v>3701</v>
      </c>
      <c r="E3706" s="87" t="s">
        <v>767</v>
      </c>
      <c r="F3706" s="87" t="s">
        <v>3625</v>
      </c>
      <c r="G3706" s="87" t="s">
        <v>94</v>
      </c>
      <c r="H3706" s="87" t="s">
        <v>2535</v>
      </c>
      <c r="I3706" s="609">
        <v>13108</v>
      </c>
      <c r="J3706" s="105" t="s">
        <v>940</v>
      </c>
    </row>
    <row r="3707" spans="2:10" x14ac:dyDescent="0.2">
      <c r="B3707" s="72">
        <v>3702</v>
      </c>
      <c r="E3707" s="87" t="s">
        <v>768</v>
      </c>
      <c r="F3707" s="87" t="s">
        <v>769</v>
      </c>
      <c r="G3707" s="87" t="s">
        <v>702</v>
      </c>
      <c r="H3707" s="87" t="s">
        <v>2535</v>
      </c>
      <c r="I3707" s="609">
        <v>13111</v>
      </c>
      <c r="J3707" s="105" t="s">
        <v>940</v>
      </c>
    </row>
    <row r="3708" spans="2:10" x14ac:dyDescent="0.2">
      <c r="B3708" s="72">
        <v>3703</v>
      </c>
      <c r="E3708" s="84" t="s">
        <v>2593</v>
      </c>
      <c r="F3708" s="84" t="s">
        <v>709</v>
      </c>
      <c r="G3708" s="84" t="s">
        <v>2836</v>
      </c>
      <c r="H3708" s="84" t="s">
        <v>479</v>
      </c>
      <c r="I3708" s="606">
        <v>14730</v>
      </c>
      <c r="J3708" s="105" t="s">
        <v>1245</v>
      </c>
    </row>
    <row r="3709" spans="2:10" x14ac:dyDescent="0.2">
      <c r="B3709" s="72">
        <v>3704</v>
      </c>
      <c r="E3709" s="87" t="s">
        <v>770</v>
      </c>
      <c r="F3709" s="87" t="s">
        <v>3624</v>
      </c>
      <c r="G3709" s="87" t="s">
        <v>3890</v>
      </c>
      <c r="H3709" s="87" t="s">
        <v>2535</v>
      </c>
      <c r="I3709" s="609">
        <v>13197</v>
      </c>
      <c r="J3709" s="105" t="s">
        <v>940</v>
      </c>
    </row>
    <row r="3710" spans="2:10" x14ac:dyDescent="0.2">
      <c r="B3710" s="72">
        <v>3705</v>
      </c>
      <c r="E3710" s="87" t="s">
        <v>648</v>
      </c>
      <c r="F3710" s="87" t="s">
        <v>706</v>
      </c>
      <c r="G3710" s="87" t="s">
        <v>707</v>
      </c>
      <c r="H3710" s="87" t="s">
        <v>1533</v>
      </c>
      <c r="I3710" s="609">
        <v>13151</v>
      </c>
      <c r="J3710" s="105" t="s">
        <v>940</v>
      </c>
    </row>
    <row r="3711" spans="2:10" x14ac:dyDescent="0.2">
      <c r="B3711" s="72">
        <v>3706</v>
      </c>
      <c r="E3711" s="84" t="s">
        <v>2448</v>
      </c>
      <c r="F3711" s="84" t="s">
        <v>786</v>
      </c>
      <c r="G3711" s="84" t="s">
        <v>710</v>
      </c>
      <c r="H3711" s="84" t="s">
        <v>3942</v>
      </c>
      <c r="I3711" s="606">
        <v>14703</v>
      </c>
      <c r="J3711" s="105" t="s">
        <v>940</v>
      </c>
    </row>
    <row r="3712" spans="2:10" x14ac:dyDescent="0.2">
      <c r="B3712" s="72">
        <v>3707</v>
      </c>
      <c r="E3712" s="88" t="s">
        <v>2594</v>
      </c>
      <c r="F3712" s="88" t="s">
        <v>2972</v>
      </c>
      <c r="G3712" s="88" t="s">
        <v>2595</v>
      </c>
      <c r="H3712" s="88" t="s">
        <v>479</v>
      </c>
      <c r="I3712" s="608">
        <v>13185</v>
      </c>
      <c r="J3712" s="105" t="s">
        <v>940</v>
      </c>
    </row>
    <row r="3713" spans="2:10" x14ac:dyDescent="0.2">
      <c r="B3713" s="72">
        <v>3708</v>
      </c>
      <c r="E3713" s="84" t="s">
        <v>2449</v>
      </c>
      <c r="F3713" s="84" t="s">
        <v>2605</v>
      </c>
      <c r="G3713" s="84" t="s">
        <v>509</v>
      </c>
      <c r="H3713" s="84" t="s">
        <v>3942</v>
      </c>
      <c r="I3713" s="606">
        <v>14727</v>
      </c>
      <c r="J3713" s="105" t="s">
        <v>940</v>
      </c>
    </row>
    <row r="3714" spans="2:10" x14ac:dyDescent="0.2">
      <c r="B3714" s="72">
        <v>3709</v>
      </c>
      <c r="D3714" s="79"/>
      <c r="E3714" s="84" t="s">
        <v>3250</v>
      </c>
      <c r="F3714" s="84" t="s">
        <v>3262</v>
      </c>
      <c r="G3714" s="84" t="s">
        <v>3249</v>
      </c>
      <c r="H3714" s="84" t="s">
        <v>2773</v>
      </c>
      <c r="I3714" s="606">
        <v>13173</v>
      </c>
      <c r="J3714" s="105" t="s">
        <v>940</v>
      </c>
    </row>
    <row r="3715" spans="2:10" x14ac:dyDescent="0.2">
      <c r="B3715" s="72">
        <v>3710</v>
      </c>
      <c r="D3715" s="651">
        <v>1</v>
      </c>
      <c r="E3715" s="112" t="s">
        <v>2596</v>
      </c>
      <c r="F3715" s="112" t="s">
        <v>905</v>
      </c>
      <c r="G3715" s="112" t="s">
        <v>515</v>
      </c>
      <c r="H3715" s="112" t="s">
        <v>479</v>
      </c>
      <c r="I3715" s="605">
        <v>13114</v>
      </c>
      <c r="J3715" s="105" t="s">
        <v>940</v>
      </c>
    </row>
    <row r="3716" spans="2:10" ht="13.5" thickBot="1" x14ac:dyDescent="0.25">
      <c r="B3716" s="72">
        <v>3711</v>
      </c>
      <c r="D3716" s="650"/>
      <c r="E3716" s="87" t="s">
        <v>2596</v>
      </c>
      <c r="F3716" s="87" t="s">
        <v>905</v>
      </c>
      <c r="G3716" s="87" t="s">
        <v>515</v>
      </c>
      <c r="H3716" s="87" t="s">
        <v>2535</v>
      </c>
      <c r="I3716" s="609">
        <v>13930</v>
      </c>
      <c r="J3716" s="105" t="s">
        <v>940</v>
      </c>
    </row>
    <row r="3717" spans="2:10" x14ac:dyDescent="0.2">
      <c r="B3717" s="72">
        <v>3712</v>
      </c>
      <c r="D3717" s="649">
        <v>1</v>
      </c>
      <c r="E3717" s="275" t="s">
        <v>2596</v>
      </c>
      <c r="F3717" s="275" t="s">
        <v>905</v>
      </c>
      <c r="G3717" s="275" t="s">
        <v>515</v>
      </c>
      <c r="H3717" s="275" t="s">
        <v>8</v>
      </c>
      <c r="I3717" s="642">
        <v>14329</v>
      </c>
      <c r="J3717" s="105" t="s">
        <v>939</v>
      </c>
    </row>
    <row r="3718" spans="2:10" ht="13.5" thickBot="1" x14ac:dyDescent="0.25">
      <c r="B3718" s="72">
        <v>3713</v>
      </c>
      <c r="D3718" s="650"/>
      <c r="E3718" s="84" t="s">
        <v>2596</v>
      </c>
      <c r="F3718" s="84" t="s">
        <v>905</v>
      </c>
      <c r="G3718" s="84" t="s">
        <v>515</v>
      </c>
      <c r="H3718" s="84" t="s">
        <v>402</v>
      </c>
      <c r="I3718" s="606">
        <v>14766</v>
      </c>
      <c r="J3718" s="105"/>
    </row>
    <row r="3719" spans="2:10" x14ac:dyDescent="0.2">
      <c r="B3719" s="72">
        <v>3714</v>
      </c>
      <c r="E3719" s="84" t="s">
        <v>2596</v>
      </c>
      <c r="F3719" s="84" t="s">
        <v>905</v>
      </c>
      <c r="G3719" s="84" t="s">
        <v>917</v>
      </c>
      <c r="H3719" s="84" t="s">
        <v>2775</v>
      </c>
      <c r="I3719" s="606">
        <v>13176</v>
      </c>
      <c r="J3719" s="105" t="s">
        <v>940</v>
      </c>
    </row>
    <row r="3720" spans="2:10" x14ac:dyDescent="0.2">
      <c r="B3720" s="72">
        <v>3715</v>
      </c>
      <c r="E3720" s="87" t="s">
        <v>2596</v>
      </c>
      <c r="F3720" s="87" t="s">
        <v>96</v>
      </c>
      <c r="G3720" s="87" t="s">
        <v>3904</v>
      </c>
      <c r="H3720" s="87" t="s">
        <v>420</v>
      </c>
      <c r="I3720" s="609">
        <v>13108</v>
      </c>
      <c r="J3720" s="105" t="s">
        <v>1677</v>
      </c>
    </row>
    <row r="3721" spans="2:10" x14ac:dyDescent="0.2">
      <c r="B3721" s="72">
        <v>3716</v>
      </c>
      <c r="E3721" s="84" t="s">
        <v>2596</v>
      </c>
      <c r="F3721" s="84" t="s">
        <v>3624</v>
      </c>
      <c r="G3721" s="84" t="s">
        <v>3622</v>
      </c>
      <c r="H3721" s="84" t="s">
        <v>1533</v>
      </c>
      <c r="I3721" s="606">
        <v>14553</v>
      </c>
      <c r="J3721" s="105" t="s">
        <v>940</v>
      </c>
    </row>
    <row r="3722" spans="2:10" x14ac:dyDescent="0.2">
      <c r="B3722" s="72">
        <v>3717</v>
      </c>
      <c r="E3722" s="87" t="s">
        <v>2596</v>
      </c>
      <c r="F3722" s="87" t="s">
        <v>632</v>
      </c>
      <c r="G3722" s="87" t="s">
        <v>909</v>
      </c>
      <c r="H3722" s="87" t="s">
        <v>1468</v>
      </c>
      <c r="I3722" s="609">
        <v>13116</v>
      </c>
      <c r="J3722" s="105" t="s">
        <v>940</v>
      </c>
    </row>
    <row r="3723" spans="2:10" x14ac:dyDescent="0.2">
      <c r="B3723" s="72">
        <v>3718</v>
      </c>
      <c r="D3723" s="75">
        <v>1</v>
      </c>
      <c r="E3723" s="275" t="s">
        <v>2596</v>
      </c>
      <c r="F3723" s="275" t="s">
        <v>786</v>
      </c>
      <c r="G3723" s="275" t="s">
        <v>702</v>
      </c>
      <c r="H3723" s="275" t="s">
        <v>479</v>
      </c>
      <c r="I3723" s="642">
        <v>14108</v>
      </c>
      <c r="J3723" s="105" t="s">
        <v>940</v>
      </c>
    </row>
    <row r="3724" spans="2:10" x14ac:dyDescent="0.2">
      <c r="B3724" s="72">
        <v>3719</v>
      </c>
      <c r="D3724" s="75"/>
      <c r="E3724" s="84" t="s">
        <v>2596</v>
      </c>
      <c r="F3724" s="84" t="s">
        <v>786</v>
      </c>
      <c r="G3724" s="84" t="s">
        <v>702</v>
      </c>
      <c r="H3724" s="84" t="s">
        <v>3943</v>
      </c>
      <c r="I3724" s="606">
        <v>14766</v>
      </c>
      <c r="J3724" s="105"/>
    </row>
    <row r="3725" spans="2:10" x14ac:dyDescent="0.2">
      <c r="B3725" s="72">
        <v>3720</v>
      </c>
      <c r="E3725" s="84" t="s">
        <v>2596</v>
      </c>
      <c r="F3725" s="84" t="s">
        <v>3705</v>
      </c>
      <c r="G3725" s="84" t="s">
        <v>3879</v>
      </c>
      <c r="H3725" s="84" t="s">
        <v>1533</v>
      </c>
      <c r="I3725" s="606">
        <v>14873</v>
      </c>
      <c r="J3725" s="105" t="s">
        <v>940</v>
      </c>
    </row>
    <row r="3726" spans="2:10" x14ac:dyDescent="0.2">
      <c r="B3726" s="72">
        <v>3721</v>
      </c>
      <c r="E3726" s="88" t="s">
        <v>2597</v>
      </c>
      <c r="F3726" s="88" t="s">
        <v>2022</v>
      </c>
      <c r="G3726" s="88" t="s">
        <v>1393</v>
      </c>
      <c r="H3726" s="88" t="s">
        <v>479</v>
      </c>
      <c r="I3726" s="608">
        <v>13605</v>
      </c>
      <c r="J3726" s="105" t="s">
        <v>940</v>
      </c>
    </row>
    <row r="3727" spans="2:10" x14ac:dyDescent="0.2">
      <c r="B3727" s="72">
        <v>3722</v>
      </c>
      <c r="E3727" s="87" t="s">
        <v>2597</v>
      </c>
      <c r="F3727" s="87" t="s">
        <v>649</v>
      </c>
      <c r="G3727" s="87" t="s">
        <v>787</v>
      </c>
      <c r="H3727" s="87" t="s">
        <v>1533</v>
      </c>
      <c r="I3727" s="609">
        <v>13151</v>
      </c>
      <c r="J3727" s="105" t="s">
        <v>940</v>
      </c>
    </row>
    <row r="3728" spans="2:10" x14ac:dyDescent="0.2">
      <c r="B3728" s="72">
        <v>3723</v>
      </c>
      <c r="E3728" s="84" t="s">
        <v>650</v>
      </c>
      <c r="F3728" s="84" t="s">
        <v>265</v>
      </c>
      <c r="G3728" s="84" t="s">
        <v>909</v>
      </c>
      <c r="H3728" s="84" t="s">
        <v>1533</v>
      </c>
      <c r="I3728" s="606">
        <v>14553</v>
      </c>
      <c r="J3728" s="105" t="s">
        <v>940</v>
      </c>
    </row>
    <row r="3729" spans="2:10" x14ac:dyDescent="0.2">
      <c r="B3729" s="72">
        <v>3724</v>
      </c>
      <c r="E3729" s="87" t="s">
        <v>1131</v>
      </c>
      <c r="F3729" s="87" t="s">
        <v>1132</v>
      </c>
      <c r="G3729" s="87" t="s">
        <v>707</v>
      </c>
      <c r="H3729" s="87" t="s">
        <v>1467</v>
      </c>
      <c r="I3729" s="609">
        <v>13108</v>
      </c>
      <c r="J3729" s="105" t="s">
        <v>1677</v>
      </c>
    </row>
    <row r="3730" spans="2:10" x14ac:dyDescent="0.2">
      <c r="B3730" s="72">
        <v>3725</v>
      </c>
      <c r="E3730" s="343" t="s">
        <v>1163</v>
      </c>
      <c r="F3730" s="343" t="s">
        <v>905</v>
      </c>
      <c r="G3730" s="343" t="s">
        <v>490</v>
      </c>
      <c r="H3730" s="644" t="s">
        <v>3046</v>
      </c>
      <c r="I3730" s="493">
        <v>14894</v>
      </c>
      <c r="J3730" s="105" t="s">
        <v>940</v>
      </c>
    </row>
    <row r="3731" spans="2:10" x14ac:dyDescent="0.2">
      <c r="B3731" s="72">
        <v>3726</v>
      </c>
      <c r="E3731" s="84" t="s">
        <v>651</v>
      </c>
      <c r="F3731" s="84" t="s">
        <v>786</v>
      </c>
      <c r="G3731" s="84" t="s">
        <v>1573</v>
      </c>
      <c r="H3731" s="84" t="s">
        <v>1533</v>
      </c>
      <c r="I3731" s="606">
        <v>13280</v>
      </c>
      <c r="J3731" s="105" t="s">
        <v>940</v>
      </c>
    </row>
    <row r="3732" spans="2:10" x14ac:dyDescent="0.2">
      <c r="B3732" s="72">
        <v>3727</v>
      </c>
      <c r="D3732" s="75">
        <v>1</v>
      </c>
      <c r="E3732" s="275" t="s">
        <v>2875</v>
      </c>
      <c r="F3732" s="275" t="s">
        <v>905</v>
      </c>
      <c r="G3732" s="275" t="s">
        <v>3634</v>
      </c>
      <c r="H3732" s="275" t="s">
        <v>479</v>
      </c>
      <c r="I3732" s="642">
        <v>14675</v>
      </c>
      <c r="J3732" s="105" t="s">
        <v>940</v>
      </c>
    </row>
    <row r="3733" spans="2:10" x14ac:dyDescent="0.2">
      <c r="B3733" s="72">
        <v>3728</v>
      </c>
      <c r="D3733" s="75"/>
      <c r="E3733" s="84" t="s">
        <v>2875</v>
      </c>
      <c r="F3733" s="84" t="s">
        <v>905</v>
      </c>
      <c r="G3733" s="84" t="s">
        <v>3634</v>
      </c>
      <c r="H3733" s="84" t="s">
        <v>3945</v>
      </c>
      <c r="I3733" s="606">
        <v>14766</v>
      </c>
      <c r="J3733" s="105"/>
    </row>
    <row r="3734" spans="2:10" x14ac:dyDescent="0.2">
      <c r="B3734" s="72">
        <v>3729</v>
      </c>
      <c r="E3734" s="836" t="s">
        <v>2875</v>
      </c>
      <c r="F3734" s="836" t="s">
        <v>202</v>
      </c>
      <c r="G3734" s="836" t="s">
        <v>1643</v>
      </c>
      <c r="H3734" s="925" t="s">
        <v>3046</v>
      </c>
      <c r="I3734" s="838">
        <v>14894</v>
      </c>
      <c r="J3734" s="105" t="s">
        <v>940</v>
      </c>
    </row>
    <row r="3735" spans="2:10" x14ac:dyDescent="0.2">
      <c r="B3735" s="72">
        <v>3730</v>
      </c>
      <c r="E3735" s="84" t="s">
        <v>2875</v>
      </c>
      <c r="F3735" s="84" t="s">
        <v>3705</v>
      </c>
      <c r="G3735" s="84" t="s">
        <v>909</v>
      </c>
      <c r="H3735" s="84" t="s">
        <v>3942</v>
      </c>
      <c r="I3735" s="606">
        <v>14874</v>
      </c>
      <c r="J3735" s="105" t="s">
        <v>940</v>
      </c>
    </row>
    <row r="3736" spans="2:10" x14ac:dyDescent="0.2">
      <c r="B3736" s="72">
        <v>3731</v>
      </c>
      <c r="D3736" s="75">
        <v>1</v>
      </c>
      <c r="E3736" s="275" t="s">
        <v>2876</v>
      </c>
      <c r="F3736" s="275" t="s">
        <v>920</v>
      </c>
      <c r="G3736" s="275" t="s">
        <v>707</v>
      </c>
      <c r="H3736" s="275" t="s">
        <v>479</v>
      </c>
      <c r="I3736" s="642">
        <v>13114</v>
      </c>
      <c r="J3736" s="105" t="s">
        <v>940</v>
      </c>
    </row>
    <row r="3737" spans="2:10" x14ac:dyDescent="0.2">
      <c r="B3737" s="72">
        <v>3732</v>
      </c>
      <c r="D3737" s="75"/>
      <c r="E3737" s="84" t="s">
        <v>2876</v>
      </c>
      <c r="F3737" s="84" t="s">
        <v>920</v>
      </c>
      <c r="G3737" s="84" t="s">
        <v>707</v>
      </c>
      <c r="H3737" s="84" t="s">
        <v>3944</v>
      </c>
      <c r="I3737" s="606">
        <v>14766</v>
      </c>
      <c r="J3737" s="105"/>
    </row>
    <row r="3738" spans="2:10" x14ac:dyDescent="0.2">
      <c r="B3738" s="72">
        <v>3733</v>
      </c>
      <c r="E3738" s="343" t="s">
        <v>2876</v>
      </c>
      <c r="F3738" s="343" t="s">
        <v>90</v>
      </c>
      <c r="G3738" s="343" t="s">
        <v>710</v>
      </c>
      <c r="H3738" s="343" t="s">
        <v>3045</v>
      </c>
      <c r="I3738" s="493">
        <v>14381</v>
      </c>
      <c r="J3738" s="105" t="s">
        <v>939</v>
      </c>
    </row>
    <row r="3739" spans="2:10" x14ac:dyDescent="0.2">
      <c r="B3739" s="72">
        <v>3734</v>
      </c>
      <c r="D3739" s="48"/>
      <c r="E3739" s="84" t="s">
        <v>2876</v>
      </c>
      <c r="F3739" s="84" t="s">
        <v>101</v>
      </c>
      <c r="G3739" s="84" t="s">
        <v>906</v>
      </c>
      <c r="H3739" s="84" t="s">
        <v>2773</v>
      </c>
      <c r="I3739" s="606">
        <v>13173</v>
      </c>
      <c r="J3739" s="105" t="s">
        <v>940</v>
      </c>
    </row>
    <row r="3740" spans="2:10" x14ac:dyDescent="0.2">
      <c r="B3740" s="72">
        <v>3735</v>
      </c>
      <c r="E3740" s="84" t="s">
        <v>2876</v>
      </c>
      <c r="F3740" s="84" t="s">
        <v>96</v>
      </c>
      <c r="G3740" s="84" t="s">
        <v>707</v>
      </c>
      <c r="H3740" s="84" t="s">
        <v>1533</v>
      </c>
      <c r="I3740" s="606">
        <v>13932</v>
      </c>
      <c r="J3740" s="105" t="s">
        <v>940</v>
      </c>
    </row>
    <row r="3741" spans="2:10" x14ac:dyDescent="0.2">
      <c r="B3741" s="72">
        <v>3736</v>
      </c>
      <c r="D3741" s="75">
        <v>1</v>
      </c>
      <c r="E3741" s="275" t="s">
        <v>2876</v>
      </c>
      <c r="F3741" s="275" t="s">
        <v>268</v>
      </c>
      <c r="G3741" s="275" t="s">
        <v>1148</v>
      </c>
      <c r="H3741" s="275" t="s">
        <v>3036</v>
      </c>
      <c r="I3741" s="642">
        <v>13116</v>
      </c>
      <c r="J3741" s="105" t="s">
        <v>940</v>
      </c>
    </row>
    <row r="3742" spans="2:10" x14ac:dyDescent="0.2">
      <c r="B3742" s="72">
        <v>3737</v>
      </c>
      <c r="D3742" s="75"/>
      <c r="E3742" s="84" t="s">
        <v>2876</v>
      </c>
      <c r="F3742" s="84" t="s">
        <v>268</v>
      </c>
      <c r="G3742" s="84" t="s">
        <v>1148</v>
      </c>
      <c r="H3742" s="84" t="s">
        <v>401</v>
      </c>
      <c r="I3742" s="606">
        <v>14766</v>
      </c>
      <c r="J3742" s="105"/>
    </row>
    <row r="3743" spans="2:10" x14ac:dyDescent="0.2">
      <c r="B3743" s="72">
        <v>3738</v>
      </c>
      <c r="E3743" s="343" t="s">
        <v>2876</v>
      </c>
      <c r="F3743" s="343" t="s">
        <v>1191</v>
      </c>
      <c r="G3743" s="343" t="s">
        <v>787</v>
      </c>
      <c r="H3743" s="343" t="s">
        <v>1533</v>
      </c>
      <c r="I3743" s="493">
        <v>14563</v>
      </c>
      <c r="J3743" s="105" t="s">
        <v>940</v>
      </c>
    </row>
    <row r="3744" spans="2:10" x14ac:dyDescent="0.2">
      <c r="B3744" s="72">
        <v>3739</v>
      </c>
      <c r="D3744" s="75">
        <v>1</v>
      </c>
      <c r="E3744" s="112" t="s">
        <v>2877</v>
      </c>
      <c r="F3744" s="112" t="s">
        <v>90</v>
      </c>
      <c r="G3744" s="112" t="s">
        <v>710</v>
      </c>
      <c r="H3744" s="112" t="s">
        <v>479</v>
      </c>
      <c r="I3744" s="605">
        <v>13141</v>
      </c>
      <c r="J3744" s="105" t="s">
        <v>1245</v>
      </c>
    </row>
    <row r="3745" spans="2:10" x14ac:dyDescent="0.2">
      <c r="B3745" s="72">
        <v>3740</v>
      </c>
      <c r="D3745" s="75">
        <v>1</v>
      </c>
      <c r="E3745" s="275" t="s">
        <v>2877</v>
      </c>
      <c r="F3745" s="275" t="s">
        <v>90</v>
      </c>
      <c r="G3745" s="275" t="s">
        <v>710</v>
      </c>
      <c r="H3745" s="275" t="s">
        <v>2535</v>
      </c>
      <c r="I3745" s="642">
        <v>13975</v>
      </c>
      <c r="J3745" s="105" t="s">
        <v>1245</v>
      </c>
    </row>
    <row r="3746" spans="2:10" x14ac:dyDescent="0.2">
      <c r="B3746" s="72">
        <v>3741</v>
      </c>
      <c r="D3746" s="75"/>
      <c r="E3746" s="84" t="s">
        <v>2877</v>
      </c>
      <c r="F3746" s="84" t="s">
        <v>90</v>
      </c>
      <c r="G3746" s="84" t="s">
        <v>710</v>
      </c>
      <c r="H3746" s="84" t="s">
        <v>2670</v>
      </c>
      <c r="I3746" s="606">
        <v>14766</v>
      </c>
      <c r="J3746" s="105"/>
    </row>
    <row r="3747" spans="2:10" x14ac:dyDescent="0.2">
      <c r="B3747" s="72">
        <v>3742</v>
      </c>
      <c r="E3747" s="84" t="s">
        <v>1951</v>
      </c>
      <c r="F3747" s="84" t="s">
        <v>3705</v>
      </c>
      <c r="G3747" s="84" t="s">
        <v>205</v>
      </c>
      <c r="H3747" s="84" t="s">
        <v>3047</v>
      </c>
      <c r="I3747" s="606">
        <v>13146</v>
      </c>
      <c r="J3747" s="105" t="s">
        <v>940</v>
      </c>
    </row>
    <row r="3748" spans="2:10" x14ac:dyDescent="0.2">
      <c r="B3748" s="72">
        <v>3743</v>
      </c>
      <c r="E3748" s="836" t="s">
        <v>2878</v>
      </c>
      <c r="F3748" s="836" t="s">
        <v>957</v>
      </c>
      <c r="G3748" s="836" t="s">
        <v>4003</v>
      </c>
      <c r="H3748" s="836" t="s">
        <v>2770</v>
      </c>
      <c r="I3748" s="838">
        <v>14363</v>
      </c>
      <c r="J3748" s="105" t="s">
        <v>1245</v>
      </c>
    </row>
    <row r="3749" spans="2:10" x14ac:dyDescent="0.2">
      <c r="B3749" s="72">
        <v>3744</v>
      </c>
      <c r="E3749" s="87" t="s">
        <v>2878</v>
      </c>
      <c r="F3749" s="87" t="s">
        <v>905</v>
      </c>
      <c r="G3749" s="87" t="s">
        <v>490</v>
      </c>
      <c r="H3749" s="87" t="s">
        <v>479</v>
      </c>
      <c r="I3749" s="609">
        <v>13108</v>
      </c>
      <c r="J3749" s="105" t="s">
        <v>940</v>
      </c>
    </row>
    <row r="3750" spans="2:10" ht="13.5" thickBot="1" x14ac:dyDescent="0.25">
      <c r="B3750" s="72">
        <v>3745</v>
      </c>
      <c r="E3750" s="84" t="s">
        <v>2879</v>
      </c>
      <c r="F3750" s="84" t="s">
        <v>701</v>
      </c>
      <c r="G3750" s="84" t="s">
        <v>707</v>
      </c>
      <c r="H3750" s="84" t="s">
        <v>479</v>
      </c>
      <c r="I3750" s="606">
        <v>14703</v>
      </c>
      <c r="J3750" s="105" t="s">
        <v>940</v>
      </c>
    </row>
    <row r="3751" spans="2:10" x14ac:dyDescent="0.2">
      <c r="B3751" s="72">
        <v>3746</v>
      </c>
      <c r="D3751" s="649">
        <v>1</v>
      </c>
      <c r="E3751" s="275" t="s">
        <v>2880</v>
      </c>
      <c r="F3751" s="275" t="s">
        <v>786</v>
      </c>
      <c r="G3751" s="275" t="s">
        <v>3622</v>
      </c>
      <c r="H3751" s="275" t="s">
        <v>479</v>
      </c>
      <c r="I3751" s="642">
        <v>14727</v>
      </c>
      <c r="J3751" s="105" t="s">
        <v>939</v>
      </c>
    </row>
    <row r="3752" spans="2:10" ht="13.5" thickBot="1" x14ac:dyDescent="0.25">
      <c r="B3752" s="72">
        <v>3747</v>
      </c>
      <c r="D3752" s="650"/>
      <c r="E3752" s="84" t="s">
        <v>2880</v>
      </c>
      <c r="F3752" s="84" t="s">
        <v>786</v>
      </c>
      <c r="G3752" s="84" t="s">
        <v>3622</v>
      </c>
      <c r="H3752" s="84" t="s">
        <v>3945</v>
      </c>
      <c r="I3752" s="606">
        <v>14766</v>
      </c>
      <c r="J3752" s="105"/>
    </row>
    <row r="3753" spans="2:10" x14ac:dyDescent="0.2">
      <c r="B3753" s="72">
        <v>3748</v>
      </c>
      <c r="D3753" s="649">
        <v>1</v>
      </c>
      <c r="E3753" s="275" t="s">
        <v>2881</v>
      </c>
      <c r="F3753" s="275" t="s">
        <v>3705</v>
      </c>
      <c r="G3753" s="275" t="s">
        <v>106</v>
      </c>
      <c r="H3753" s="275" t="s">
        <v>479</v>
      </c>
      <c r="I3753" s="642">
        <v>13185</v>
      </c>
      <c r="J3753" s="105" t="s">
        <v>940</v>
      </c>
    </row>
    <row r="3754" spans="2:10" ht="13.5" thickBot="1" x14ac:dyDescent="0.25">
      <c r="B3754" s="72">
        <v>3749</v>
      </c>
      <c r="D3754" s="650"/>
      <c r="E3754" s="84" t="s">
        <v>2881</v>
      </c>
      <c r="F3754" s="84" t="s">
        <v>3705</v>
      </c>
      <c r="G3754" s="84" t="s">
        <v>106</v>
      </c>
      <c r="H3754" s="84" t="s">
        <v>3944</v>
      </c>
      <c r="I3754" s="606">
        <v>14766</v>
      </c>
      <c r="J3754" s="105"/>
    </row>
    <row r="3755" spans="2:10" x14ac:dyDescent="0.2">
      <c r="B3755" s="72">
        <v>3750</v>
      </c>
      <c r="E3755" s="87" t="s">
        <v>3136</v>
      </c>
      <c r="F3755" s="87" t="s">
        <v>3705</v>
      </c>
      <c r="G3755" s="87" t="s">
        <v>1247</v>
      </c>
      <c r="H3755" s="87" t="s">
        <v>2778</v>
      </c>
      <c r="I3755" s="609">
        <v>13108</v>
      </c>
      <c r="J3755" s="105" t="s">
        <v>940</v>
      </c>
    </row>
    <row r="3756" spans="2:10" x14ac:dyDescent="0.2">
      <c r="B3756" s="72">
        <v>3751</v>
      </c>
      <c r="D3756" s="75">
        <v>1</v>
      </c>
      <c r="E3756" s="275" t="s">
        <v>2882</v>
      </c>
      <c r="F3756" s="275" t="s">
        <v>3625</v>
      </c>
      <c r="G3756" s="275" t="s">
        <v>702</v>
      </c>
      <c r="H3756" s="275" t="s">
        <v>479</v>
      </c>
      <c r="I3756" s="642">
        <v>14547</v>
      </c>
      <c r="J3756" s="105" t="s">
        <v>940</v>
      </c>
    </row>
    <row r="3757" spans="2:10" x14ac:dyDescent="0.2">
      <c r="B3757" s="72">
        <v>3752</v>
      </c>
      <c r="D3757" s="75"/>
      <c r="E3757" s="84" t="s">
        <v>2882</v>
      </c>
      <c r="F3757" s="84" t="s">
        <v>3625</v>
      </c>
      <c r="G3757" s="84" t="s">
        <v>702</v>
      </c>
      <c r="H3757" s="84" t="s">
        <v>2681</v>
      </c>
      <c r="I3757" s="606">
        <v>14766</v>
      </c>
      <c r="J3757" s="105"/>
    </row>
    <row r="3758" spans="2:10" x14ac:dyDescent="0.2">
      <c r="B3758" s="72">
        <v>3753</v>
      </c>
      <c r="E3758" s="81" t="s">
        <v>1164</v>
      </c>
      <c r="F3758" s="81" t="s">
        <v>101</v>
      </c>
      <c r="G3758" s="81" t="s">
        <v>3622</v>
      </c>
      <c r="H3758" s="662" t="s">
        <v>3046</v>
      </c>
      <c r="I3758" s="611">
        <v>13173</v>
      </c>
      <c r="J3758" s="105" t="s">
        <v>940</v>
      </c>
    </row>
    <row r="3759" spans="2:10" x14ac:dyDescent="0.2">
      <c r="B3759" s="72">
        <v>3754</v>
      </c>
      <c r="E3759" s="87" t="s">
        <v>2883</v>
      </c>
      <c r="F3759" s="87" t="s">
        <v>905</v>
      </c>
      <c r="G3759" s="87" t="s">
        <v>710</v>
      </c>
      <c r="H3759" s="87" t="s">
        <v>2535</v>
      </c>
      <c r="I3759" s="609">
        <v>13111</v>
      </c>
      <c r="J3759" s="105" t="s">
        <v>940</v>
      </c>
    </row>
    <row r="3760" spans="2:10" x14ac:dyDescent="0.2">
      <c r="B3760" s="72">
        <v>3755</v>
      </c>
      <c r="D3760" s="75">
        <v>1</v>
      </c>
      <c r="E3760" s="275" t="s">
        <v>2883</v>
      </c>
      <c r="F3760" s="275" t="s">
        <v>90</v>
      </c>
      <c r="G3760" s="275" t="s">
        <v>3622</v>
      </c>
      <c r="H3760" s="275" t="s">
        <v>479</v>
      </c>
      <c r="I3760" s="642">
        <v>14060</v>
      </c>
      <c r="J3760" s="105" t="s">
        <v>939</v>
      </c>
    </row>
    <row r="3761" spans="2:10" x14ac:dyDescent="0.2">
      <c r="B3761" s="72">
        <v>3756</v>
      </c>
      <c r="D3761" s="75"/>
      <c r="E3761" s="84" t="s">
        <v>2883</v>
      </c>
      <c r="F3761" s="84" t="s">
        <v>90</v>
      </c>
      <c r="G3761" s="84" t="s">
        <v>3622</v>
      </c>
      <c r="H3761" s="84" t="s">
        <v>175</v>
      </c>
      <c r="I3761" s="606">
        <v>14766</v>
      </c>
      <c r="J3761" s="105"/>
    </row>
    <row r="3762" spans="2:10" x14ac:dyDescent="0.2">
      <c r="B3762" s="72">
        <v>3757</v>
      </c>
      <c r="E3762" s="84" t="s">
        <v>2883</v>
      </c>
      <c r="F3762" s="84" t="s">
        <v>90</v>
      </c>
      <c r="G3762" s="84" t="s">
        <v>3888</v>
      </c>
      <c r="H3762" s="84" t="s">
        <v>1533</v>
      </c>
      <c r="I3762" s="606">
        <v>14204</v>
      </c>
      <c r="J3762" s="105" t="s">
        <v>939</v>
      </c>
    </row>
    <row r="3763" spans="2:10" x14ac:dyDescent="0.2">
      <c r="B3763" s="72">
        <v>3758</v>
      </c>
      <c r="D3763" s="75">
        <v>1</v>
      </c>
      <c r="E3763" s="275" t="s">
        <v>2883</v>
      </c>
      <c r="F3763" s="275" t="s">
        <v>90</v>
      </c>
      <c r="G3763" s="275" t="s">
        <v>3636</v>
      </c>
      <c r="H3763" s="275" t="s">
        <v>479</v>
      </c>
      <c r="I3763" s="642">
        <v>13928</v>
      </c>
      <c r="J3763" s="105" t="s">
        <v>940</v>
      </c>
    </row>
    <row r="3764" spans="2:10" x14ac:dyDescent="0.2">
      <c r="B3764" s="72">
        <v>3759</v>
      </c>
      <c r="D3764" s="75"/>
      <c r="E3764" s="84" t="s">
        <v>2883</v>
      </c>
      <c r="F3764" s="84" t="s">
        <v>90</v>
      </c>
      <c r="G3764" s="84" t="s">
        <v>3636</v>
      </c>
      <c r="H3764" s="84" t="s">
        <v>3943</v>
      </c>
      <c r="I3764" s="606">
        <v>14766</v>
      </c>
      <c r="J3764" s="105"/>
    </row>
    <row r="3765" spans="2:10" x14ac:dyDescent="0.2">
      <c r="B3765" s="72">
        <v>3760</v>
      </c>
      <c r="E3765" s="84" t="s">
        <v>2883</v>
      </c>
      <c r="F3765" s="84" t="s">
        <v>96</v>
      </c>
      <c r="G3765" s="84" t="s">
        <v>3292</v>
      </c>
      <c r="H3765" s="84" t="s">
        <v>3942</v>
      </c>
      <c r="I3765" s="606">
        <v>14865</v>
      </c>
      <c r="J3765" s="105" t="s">
        <v>940</v>
      </c>
    </row>
    <row r="3766" spans="2:10" x14ac:dyDescent="0.2">
      <c r="B3766" s="72">
        <v>3761</v>
      </c>
      <c r="E3766" s="836" t="s">
        <v>2883</v>
      </c>
      <c r="F3766" s="836" t="s">
        <v>3158</v>
      </c>
      <c r="G3766" s="836" t="s">
        <v>91</v>
      </c>
      <c r="H3766" s="836" t="s">
        <v>3045</v>
      </c>
      <c r="I3766" s="838">
        <v>14378</v>
      </c>
      <c r="J3766" s="105" t="s">
        <v>1245</v>
      </c>
    </row>
    <row r="3767" spans="2:10" x14ac:dyDescent="0.2">
      <c r="B3767" s="72">
        <v>3762</v>
      </c>
      <c r="D3767" s="75">
        <v>1</v>
      </c>
      <c r="E3767" s="112" t="s">
        <v>2883</v>
      </c>
      <c r="F3767" s="112" t="s">
        <v>709</v>
      </c>
      <c r="G3767" s="112" t="s">
        <v>515</v>
      </c>
      <c r="H3767" s="112" t="s">
        <v>479</v>
      </c>
      <c r="I3767" s="605">
        <v>13114</v>
      </c>
      <c r="J3767" s="105" t="s">
        <v>940</v>
      </c>
    </row>
    <row r="3768" spans="2:10" x14ac:dyDescent="0.2">
      <c r="B3768" s="72">
        <v>3763</v>
      </c>
      <c r="D3768" s="75">
        <v>1</v>
      </c>
      <c r="E3768" s="112" t="s">
        <v>2883</v>
      </c>
      <c r="F3768" s="112" t="s">
        <v>709</v>
      </c>
      <c r="G3768" s="112" t="s">
        <v>515</v>
      </c>
      <c r="H3768" s="112" t="s">
        <v>2531</v>
      </c>
      <c r="I3768" s="605">
        <v>13686</v>
      </c>
      <c r="J3768" s="105" t="s">
        <v>940</v>
      </c>
    </row>
    <row r="3769" spans="2:10" x14ac:dyDescent="0.2">
      <c r="B3769" s="72">
        <v>3764</v>
      </c>
      <c r="D3769" s="75">
        <v>1</v>
      </c>
      <c r="E3769" s="275" t="s">
        <v>2883</v>
      </c>
      <c r="F3769" s="275" t="s">
        <v>709</v>
      </c>
      <c r="G3769" s="275" t="s">
        <v>515</v>
      </c>
      <c r="H3769" s="275" t="s">
        <v>2782</v>
      </c>
      <c r="I3769" s="642">
        <v>14697</v>
      </c>
      <c r="J3769" s="105" t="s">
        <v>1706</v>
      </c>
    </row>
    <row r="3770" spans="2:10" x14ac:dyDescent="0.2">
      <c r="B3770" s="72">
        <v>3765</v>
      </c>
      <c r="D3770" s="75">
        <v>1</v>
      </c>
      <c r="E3770" s="112" t="s">
        <v>2883</v>
      </c>
      <c r="F3770" s="112" t="s">
        <v>709</v>
      </c>
      <c r="G3770" s="112" t="s">
        <v>515</v>
      </c>
      <c r="H3770" s="112" t="s">
        <v>1118</v>
      </c>
      <c r="I3770" s="605">
        <v>14766</v>
      </c>
      <c r="J3770" s="105"/>
    </row>
    <row r="3771" spans="2:10" x14ac:dyDescent="0.2">
      <c r="B3771" s="72">
        <v>3766</v>
      </c>
      <c r="D3771" s="75"/>
      <c r="E3771" s="84" t="s">
        <v>2883</v>
      </c>
      <c r="F3771" s="84" t="s">
        <v>709</v>
      </c>
      <c r="G3771" s="84" t="s">
        <v>515</v>
      </c>
      <c r="H3771" s="84" t="s">
        <v>850</v>
      </c>
      <c r="I3771" s="606">
        <v>15029</v>
      </c>
      <c r="J3771" s="105"/>
    </row>
    <row r="3772" spans="2:10" x14ac:dyDescent="0.2">
      <c r="B3772" s="72">
        <v>3767</v>
      </c>
      <c r="E3772" s="89" t="s">
        <v>2883</v>
      </c>
      <c r="F3772" s="89" t="s">
        <v>2007</v>
      </c>
      <c r="G3772" s="89" t="s">
        <v>702</v>
      </c>
      <c r="H3772" s="89" t="s">
        <v>3942</v>
      </c>
      <c r="I3772" s="607">
        <v>13931</v>
      </c>
      <c r="J3772" s="105" t="s">
        <v>940</v>
      </c>
    </row>
    <row r="3773" spans="2:10" x14ac:dyDescent="0.2">
      <c r="B3773" s="72">
        <v>3768</v>
      </c>
      <c r="E3773" s="87" t="s">
        <v>2883</v>
      </c>
      <c r="F3773" s="87" t="s">
        <v>3624</v>
      </c>
      <c r="G3773" s="87" t="s">
        <v>91</v>
      </c>
      <c r="H3773" s="87" t="s">
        <v>1533</v>
      </c>
      <c r="I3773" s="609">
        <v>13846</v>
      </c>
      <c r="J3773" s="105" t="s">
        <v>940</v>
      </c>
    </row>
    <row r="3774" spans="2:10" x14ac:dyDescent="0.2">
      <c r="B3774" s="72">
        <v>3769</v>
      </c>
      <c r="E3774" s="84" t="s">
        <v>2883</v>
      </c>
      <c r="F3774" s="84" t="s">
        <v>3624</v>
      </c>
      <c r="G3774" s="84" t="s">
        <v>702</v>
      </c>
      <c r="H3774" s="84" t="s">
        <v>1533</v>
      </c>
      <c r="I3774" s="606">
        <v>14273</v>
      </c>
      <c r="J3774" s="105" t="s">
        <v>1245</v>
      </c>
    </row>
    <row r="3775" spans="2:10" x14ac:dyDescent="0.2">
      <c r="B3775" s="72">
        <v>3770</v>
      </c>
      <c r="E3775" s="87" t="s">
        <v>2883</v>
      </c>
      <c r="F3775" s="87" t="s">
        <v>3624</v>
      </c>
      <c r="G3775" s="87" t="s">
        <v>3292</v>
      </c>
      <c r="H3775" s="87" t="s">
        <v>3942</v>
      </c>
      <c r="I3775" s="609">
        <v>13108</v>
      </c>
      <c r="J3775" s="105" t="s">
        <v>940</v>
      </c>
    </row>
    <row r="3776" spans="2:10" x14ac:dyDescent="0.2">
      <c r="B3776" s="72">
        <v>3771</v>
      </c>
      <c r="E3776" s="81" t="s">
        <v>2883</v>
      </c>
      <c r="F3776" s="81" t="s">
        <v>3624</v>
      </c>
      <c r="G3776" s="81" t="s">
        <v>1385</v>
      </c>
      <c r="H3776" s="81" t="s">
        <v>2535</v>
      </c>
      <c r="I3776" s="611">
        <v>13108</v>
      </c>
      <c r="J3776" s="105" t="s">
        <v>940</v>
      </c>
    </row>
    <row r="3777" spans="2:10" x14ac:dyDescent="0.2">
      <c r="B3777" s="72">
        <v>3772</v>
      </c>
      <c r="E3777" s="84" t="s">
        <v>2883</v>
      </c>
      <c r="F3777" s="84" t="s">
        <v>786</v>
      </c>
      <c r="G3777" s="84" t="s">
        <v>3888</v>
      </c>
      <c r="H3777" s="84" t="s">
        <v>479</v>
      </c>
      <c r="I3777" s="606">
        <v>13185</v>
      </c>
      <c r="J3777" s="105" t="s">
        <v>940</v>
      </c>
    </row>
    <row r="3778" spans="2:10" x14ac:dyDescent="0.2">
      <c r="B3778" s="72">
        <v>3773</v>
      </c>
      <c r="E3778" s="84" t="s">
        <v>2883</v>
      </c>
      <c r="F3778" s="84" t="s">
        <v>701</v>
      </c>
      <c r="G3778" s="84" t="s">
        <v>2542</v>
      </c>
      <c r="H3778" s="645" t="s">
        <v>3046</v>
      </c>
      <c r="I3778" s="606">
        <v>14894</v>
      </c>
      <c r="J3778" s="105" t="s">
        <v>940</v>
      </c>
    </row>
    <row r="3779" spans="2:10" x14ac:dyDescent="0.2">
      <c r="B3779" s="72">
        <v>3774</v>
      </c>
      <c r="E3779" s="87" t="s">
        <v>2883</v>
      </c>
      <c r="F3779" s="87" t="s">
        <v>3638</v>
      </c>
      <c r="G3779" s="87" t="s">
        <v>702</v>
      </c>
      <c r="H3779" s="87" t="s">
        <v>479</v>
      </c>
      <c r="I3779" s="609">
        <v>13928</v>
      </c>
      <c r="J3779" s="105" t="s">
        <v>940</v>
      </c>
    </row>
    <row r="3780" spans="2:10" x14ac:dyDescent="0.2">
      <c r="B3780" s="72">
        <v>3775</v>
      </c>
      <c r="E3780" s="74" t="s">
        <v>2883</v>
      </c>
      <c r="F3780" s="74" t="s">
        <v>706</v>
      </c>
      <c r="G3780" s="74" t="s">
        <v>702</v>
      </c>
      <c r="H3780" s="74" t="s">
        <v>1533</v>
      </c>
      <c r="I3780" s="594" t="s">
        <v>1534</v>
      </c>
      <c r="J3780" s="105" t="s">
        <v>940</v>
      </c>
    </row>
    <row r="3781" spans="2:10" x14ac:dyDescent="0.2">
      <c r="B3781" s="72">
        <v>3776</v>
      </c>
      <c r="D3781" s="75">
        <v>1</v>
      </c>
      <c r="E3781" s="275" t="s">
        <v>2884</v>
      </c>
      <c r="F3781" s="275" t="s">
        <v>2718</v>
      </c>
      <c r="G3781" s="275" t="s">
        <v>707</v>
      </c>
      <c r="H3781" s="275" t="s">
        <v>479</v>
      </c>
      <c r="I3781" s="642">
        <v>14553</v>
      </c>
      <c r="J3781" s="105" t="s">
        <v>940</v>
      </c>
    </row>
    <row r="3782" spans="2:10" x14ac:dyDescent="0.2">
      <c r="B3782" s="72">
        <v>3777</v>
      </c>
      <c r="D3782" s="75"/>
      <c r="E3782" s="84" t="s">
        <v>2884</v>
      </c>
      <c r="F3782" s="84" t="s">
        <v>2718</v>
      </c>
      <c r="G3782" s="84" t="s">
        <v>707</v>
      </c>
      <c r="H3782" s="84" t="s">
        <v>3943</v>
      </c>
      <c r="I3782" s="606">
        <v>14766</v>
      </c>
      <c r="J3782" s="105"/>
    </row>
    <row r="3783" spans="2:10" x14ac:dyDescent="0.2">
      <c r="B3783" s="72">
        <v>3778</v>
      </c>
      <c r="E3783" s="84" t="s">
        <v>2884</v>
      </c>
      <c r="F3783" s="84" t="s">
        <v>786</v>
      </c>
      <c r="G3783" s="84" t="s">
        <v>2973</v>
      </c>
      <c r="H3783" s="84" t="s">
        <v>10</v>
      </c>
      <c r="I3783" s="606">
        <v>14396</v>
      </c>
      <c r="J3783" s="105" t="s">
        <v>939</v>
      </c>
    </row>
    <row r="3784" spans="2:10" x14ac:dyDescent="0.2">
      <c r="B3784" s="72">
        <v>3779</v>
      </c>
      <c r="E3784" s="84" t="s">
        <v>2885</v>
      </c>
      <c r="F3784" s="84" t="s">
        <v>920</v>
      </c>
      <c r="G3784" s="84" t="s">
        <v>3634</v>
      </c>
      <c r="H3784" s="84" t="s">
        <v>1533</v>
      </c>
      <c r="I3784" s="606">
        <v>13151</v>
      </c>
      <c r="J3784" s="105" t="s">
        <v>940</v>
      </c>
    </row>
    <row r="3785" spans="2:10" x14ac:dyDescent="0.2">
      <c r="B3785" s="72">
        <v>3780</v>
      </c>
      <c r="D3785" s="48"/>
      <c r="E3785" s="84" t="s">
        <v>2885</v>
      </c>
      <c r="F3785" s="84" t="s">
        <v>3633</v>
      </c>
      <c r="G3785" s="84" t="s">
        <v>3994</v>
      </c>
      <c r="H3785" s="84" t="s">
        <v>2773</v>
      </c>
      <c r="I3785" s="606">
        <v>13173</v>
      </c>
      <c r="J3785" s="105" t="s">
        <v>940</v>
      </c>
    </row>
    <row r="3786" spans="2:10" x14ac:dyDescent="0.2">
      <c r="B3786" s="72">
        <v>3781</v>
      </c>
      <c r="E3786" s="88" t="s">
        <v>2885</v>
      </c>
      <c r="F3786" s="88" t="s">
        <v>2886</v>
      </c>
      <c r="G3786" s="88" t="s">
        <v>2887</v>
      </c>
      <c r="H3786" s="88" t="s">
        <v>479</v>
      </c>
      <c r="I3786" s="608">
        <v>13114</v>
      </c>
      <c r="J3786" s="105" t="s">
        <v>940</v>
      </c>
    </row>
    <row r="3787" spans="2:10" x14ac:dyDescent="0.2">
      <c r="B3787" s="72">
        <v>3782</v>
      </c>
      <c r="E3787" s="84" t="s">
        <v>2519</v>
      </c>
      <c r="F3787" s="84" t="s">
        <v>493</v>
      </c>
      <c r="G3787" s="84" t="s">
        <v>2520</v>
      </c>
      <c r="H3787" s="84" t="s">
        <v>3045</v>
      </c>
      <c r="I3787" s="606">
        <v>13197</v>
      </c>
      <c r="J3787" s="105" t="s">
        <v>940</v>
      </c>
    </row>
    <row r="3788" spans="2:10" x14ac:dyDescent="0.2">
      <c r="B3788" s="72">
        <v>3783</v>
      </c>
      <c r="D3788" s="883">
        <v>1</v>
      </c>
      <c r="E3788" s="894" t="s">
        <v>3742</v>
      </c>
      <c r="F3788" s="894" t="s">
        <v>698</v>
      </c>
      <c r="G3788" s="894" t="s">
        <v>94</v>
      </c>
      <c r="H3788" s="894" t="s">
        <v>479</v>
      </c>
      <c r="I3788" s="899">
        <v>13197</v>
      </c>
      <c r="J3788" s="105" t="s">
        <v>940</v>
      </c>
    </row>
    <row r="3789" spans="2:10" x14ac:dyDescent="0.2">
      <c r="B3789" s="72">
        <v>3784</v>
      </c>
      <c r="D3789" s="883"/>
      <c r="E3789" s="84" t="s">
        <v>3742</v>
      </c>
      <c r="F3789" s="84" t="s">
        <v>698</v>
      </c>
      <c r="G3789" s="84" t="s">
        <v>94</v>
      </c>
      <c r="H3789" s="84" t="s">
        <v>180</v>
      </c>
      <c r="I3789" s="606">
        <v>14766</v>
      </c>
      <c r="J3789" s="105"/>
    </row>
    <row r="3790" spans="2:10" x14ac:dyDescent="0.2">
      <c r="B3790" s="72">
        <v>3785</v>
      </c>
      <c r="E3790" s="343" t="s">
        <v>652</v>
      </c>
      <c r="F3790" s="343" t="s">
        <v>3624</v>
      </c>
      <c r="G3790" s="343" t="s">
        <v>94</v>
      </c>
      <c r="H3790" s="343" t="s">
        <v>1533</v>
      </c>
      <c r="I3790" s="493">
        <v>13151</v>
      </c>
      <c r="J3790" s="105" t="s">
        <v>940</v>
      </c>
    </row>
    <row r="3791" spans="2:10" x14ac:dyDescent="0.2">
      <c r="B3791" s="72">
        <v>3786</v>
      </c>
      <c r="E3791" s="84" t="s">
        <v>958</v>
      </c>
      <c r="F3791" s="84" t="s">
        <v>905</v>
      </c>
      <c r="G3791" s="84" t="s">
        <v>3622</v>
      </c>
      <c r="H3791" s="84" t="s">
        <v>2770</v>
      </c>
      <c r="I3791" s="606">
        <v>14363</v>
      </c>
      <c r="J3791" s="105" t="s">
        <v>1245</v>
      </c>
    </row>
    <row r="3792" spans="2:10" x14ac:dyDescent="0.2">
      <c r="B3792" s="72">
        <v>3787</v>
      </c>
      <c r="E3792" s="84" t="s">
        <v>2450</v>
      </c>
      <c r="F3792" s="84" t="s">
        <v>905</v>
      </c>
      <c r="G3792" s="84" t="s">
        <v>702</v>
      </c>
      <c r="H3792" s="84" t="s">
        <v>3942</v>
      </c>
      <c r="I3792" s="606">
        <v>14108</v>
      </c>
      <c r="J3792" s="105" t="s">
        <v>940</v>
      </c>
    </row>
    <row r="3793" spans="2:10" x14ac:dyDescent="0.2">
      <c r="B3793" s="72">
        <v>3788</v>
      </c>
      <c r="E3793" s="89" t="s">
        <v>2888</v>
      </c>
      <c r="F3793" s="89" t="s">
        <v>3624</v>
      </c>
      <c r="G3793" s="89" t="s">
        <v>710</v>
      </c>
      <c r="H3793" s="89" t="s">
        <v>2535</v>
      </c>
      <c r="I3793" s="607">
        <v>13114</v>
      </c>
      <c r="J3793" s="105" t="s">
        <v>940</v>
      </c>
    </row>
    <row r="3794" spans="2:10" x14ac:dyDescent="0.2">
      <c r="B3794" s="72">
        <v>3789</v>
      </c>
      <c r="D3794" s="75">
        <v>1</v>
      </c>
      <c r="E3794" s="275" t="s">
        <v>2888</v>
      </c>
      <c r="F3794" s="275" t="s">
        <v>3630</v>
      </c>
      <c r="G3794" s="275" t="s">
        <v>710</v>
      </c>
      <c r="H3794" s="275" t="s">
        <v>479</v>
      </c>
      <c r="I3794" s="642">
        <v>13937</v>
      </c>
      <c r="J3794" s="105" t="s">
        <v>1245</v>
      </c>
    </row>
    <row r="3795" spans="2:10" x14ac:dyDescent="0.2">
      <c r="B3795" s="72">
        <v>3790</v>
      </c>
      <c r="D3795" s="75"/>
      <c r="E3795" s="84" t="s">
        <v>2888</v>
      </c>
      <c r="F3795" s="84" t="s">
        <v>3630</v>
      </c>
      <c r="G3795" s="84" t="s">
        <v>710</v>
      </c>
      <c r="H3795" s="84" t="s">
        <v>3943</v>
      </c>
      <c r="I3795" s="606">
        <v>14766</v>
      </c>
      <c r="J3795" s="105"/>
    </row>
    <row r="3796" spans="2:10" x14ac:dyDescent="0.2">
      <c r="B3796" s="72">
        <v>3791</v>
      </c>
      <c r="E3796" s="84" t="s">
        <v>2888</v>
      </c>
      <c r="F3796" s="84" t="s">
        <v>786</v>
      </c>
      <c r="G3796" s="84" t="s">
        <v>702</v>
      </c>
      <c r="H3796" s="84" t="s">
        <v>3045</v>
      </c>
      <c r="I3796" s="606">
        <v>14108</v>
      </c>
      <c r="J3796" s="105" t="s">
        <v>940</v>
      </c>
    </row>
    <row r="3797" spans="2:10" x14ac:dyDescent="0.2">
      <c r="B3797" s="72">
        <v>3792</v>
      </c>
      <c r="D3797" s="75">
        <v>1</v>
      </c>
      <c r="E3797" s="275" t="s">
        <v>2888</v>
      </c>
      <c r="F3797" s="275" t="s">
        <v>2702</v>
      </c>
      <c r="G3797" s="275" t="s">
        <v>702</v>
      </c>
      <c r="H3797" s="275" t="s">
        <v>479</v>
      </c>
      <c r="I3797" s="642">
        <v>14547</v>
      </c>
      <c r="J3797" s="105" t="s">
        <v>940</v>
      </c>
    </row>
    <row r="3798" spans="2:10" x14ac:dyDescent="0.2">
      <c r="B3798" s="72">
        <v>3793</v>
      </c>
      <c r="D3798" s="75"/>
      <c r="E3798" s="84" t="s">
        <v>2888</v>
      </c>
      <c r="F3798" s="84" t="s">
        <v>2702</v>
      </c>
      <c r="G3798" s="84" t="s">
        <v>702</v>
      </c>
      <c r="H3798" s="84" t="s">
        <v>3943</v>
      </c>
      <c r="I3798" s="606">
        <v>14766</v>
      </c>
      <c r="J3798" s="105"/>
    </row>
    <row r="3799" spans="2:10" x14ac:dyDescent="0.2">
      <c r="B3799" s="72">
        <v>3794</v>
      </c>
      <c r="E3799" s="84" t="s">
        <v>959</v>
      </c>
      <c r="F3799" s="84" t="s">
        <v>3625</v>
      </c>
      <c r="G3799" s="84" t="s">
        <v>702</v>
      </c>
      <c r="H3799" s="84" t="s">
        <v>2770</v>
      </c>
      <c r="I3799" s="606">
        <v>13928</v>
      </c>
      <c r="J3799" s="105" t="s">
        <v>940</v>
      </c>
    </row>
    <row r="3800" spans="2:10" x14ac:dyDescent="0.2">
      <c r="B3800" s="72">
        <v>3795</v>
      </c>
      <c r="E3800" s="84" t="s">
        <v>2889</v>
      </c>
      <c r="F3800" s="84" t="s">
        <v>96</v>
      </c>
      <c r="G3800" s="84" t="s">
        <v>106</v>
      </c>
      <c r="H3800" s="84" t="s">
        <v>479</v>
      </c>
      <c r="I3800" s="606">
        <v>14703</v>
      </c>
      <c r="J3800" s="105" t="s">
        <v>940</v>
      </c>
    </row>
    <row r="3801" spans="2:10" x14ac:dyDescent="0.2">
      <c r="B3801" s="72">
        <v>3796</v>
      </c>
      <c r="E3801" s="84" t="s">
        <v>2889</v>
      </c>
      <c r="F3801" s="84" t="s">
        <v>786</v>
      </c>
      <c r="G3801" s="84" t="s">
        <v>707</v>
      </c>
      <c r="H3801" s="84" t="s">
        <v>479</v>
      </c>
      <c r="I3801" s="606">
        <v>14281</v>
      </c>
      <c r="J3801" s="105" t="s">
        <v>940</v>
      </c>
    </row>
    <row r="3802" spans="2:10" ht="13.5" thickBot="1" x14ac:dyDescent="0.25">
      <c r="B3802" s="72">
        <v>3797</v>
      </c>
      <c r="E3802" s="87" t="s">
        <v>2889</v>
      </c>
      <c r="F3802" s="87" t="s">
        <v>3705</v>
      </c>
      <c r="G3802" s="87" t="s">
        <v>707</v>
      </c>
      <c r="H3802" s="87" t="s">
        <v>479</v>
      </c>
      <c r="I3802" s="609">
        <v>13166</v>
      </c>
      <c r="J3802" s="105" t="s">
        <v>940</v>
      </c>
    </row>
    <row r="3803" spans="2:10" x14ac:dyDescent="0.2">
      <c r="B3803" s="72">
        <v>3798</v>
      </c>
      <c r="D3803" s="649">
        <v>1</v>
      </c>
      <c r="E3803" s="667" t="s">
        <v>653</v>
      </c>
      <c r="F3803" s="667" t="s">
        <v>2254</v>
      </c>
      <c r="G3803" s="667" t="s">
        <v>243</v>
      </c>
      <c r="H3803" s="112" t="s">
        <v>1533</v>
      </c>
      <c r="I3803" s="605">
        <v>13151</v>
      </c>
      <c r="J3803" s="105" t="s">
        <v>940</v>
      </c>
    </row>
    <row r="3804" spans="2:10" ht="13.5" thickBot="1" x14ac:dyDescent="0.25">
      <c r="B3804" s="72">
        <v>3799</v>
      </c>
      <c r="D3804" s="650"/>
      <c r="E3804" s="84" t="s">
        <v>653</v>
      </c>
      <c r="F3804" s="84" t="s">
        <v>2254</v>
      </c>
      <c r="G3804" s="84" t="s">
        <v>243</v>
      </c>
      <c r="H3804" s="84" t="s">
        <v>1469</v>
      </c>
      <c r="I3804" s="606">
        <v>13880</v>
      </c>
      <c r="J3804" s="105" t="s">
        <v>940</v>
      </c>
    </row>
    <row r="3805" spans="2:10" x14ac:dyDescent="0.2">
      <c r="B3805" s="72">
        <v>3800</v>
      </c>
      <c r="D3805" s="649">
        <v>1</v>
      </c>
      <c r="E3805" s="275" t="s">
        <v>2760</v>
      </c>
      <c r="F3805" s="275" t="s">
        <v>3166</v>
      </c>
      <c r="G3805" s="275" t="s">
        <v>707</v>
      </c>
      <c r="H3805" s="275" t="s">
        <v>10</v>
      </c>
      <c r="I3805" s="642">
        <v>14362</v>
      </c>
      <c r="J3805" s="105" t="s">
        <v>939</v>
      </c>
    </row>
    <row r="3806" spans="2:10" ht="13.5" thickBot="1" x14ac:dyDescent="0.25">
      <c r="B3806" s="72">
        <v>3801</v>
      </c>
      <c r="D3806" s="650"/>
      <c r="E3806" s="84" t="s">
        <v>2760</v>
      </c>
      <c r="F3806" s="84" t="s">
        <v>3166</v>
      </c>
      <c r="G3806" s="84" t="s">
        <v>707</v>
      </c>
      <c r="H3806" s="84" t="s">
        <v>401</v>
      </c>
      <c r="I3806" s="606">
        <v>14766</v>
      </c>
      <c r="J3806" s="105"/>
    </row>
    <row r="3807" spans="2:10" x14ac:dyDescent="0.2">
      <c r="B3807" s="72">
        <v>3802</v>
      </c>
      <c r="D3807" s="649">
        <v>1</v>
      </c>
      <c r="E3807" s="275" t="s">
        <v>2890</v>
      </c>
      <c r="F3807" s="275" t="s">
        <v>920</v>
      </c>
      <c r="G3807" s="275" t="s">
        <v>3888</v>
      </c>
      <c r="H3807" s="275" t="s">
        <v>479</v>
      </c>
      <c r="I3807" s="642">
        <v>14703</v>
      </c>
      <c r="J3807" s="105" t="s">
        <v>940</v>
      </c>
    </row>
    <row r="3808" spans="2:10" ht="13.5" thickBot="1" x14ac:dyDescent="0.25">
      <c r="B3808" s="72">
        <v>3803</v>
      </c>
      <c r="D3808" s="650"/>
      <c r="E3808" s="84" t="s">
        <v>2890</v>
      </c>
      <c r="F3808" s="84" t="s">
        <v>920</v>
      </c>
      <c r="G3808" s="84" t="s">
        <v>3888</v>
      </c>
      <c r="H3808" s="84" t="s">
        <v>2681</v>
      </c>
      <c r="I3808" s="606">
        <v>14766</v>
      </c>
      <c r="J3808" s="105"/>
    </row>
    <row r="3809" spans="2:10" x14ac:dyDescent="0.2">
      <c r="B3809" s="72">
        <v>3804</v>
      </c>
      <c r="D3809" s="649">
        <v>1</v>
      </c>
      <c r="E3809" s="275" t="s">
        <v>2890</v>
      </c>
      <c r="F3809" s="275" t="s">
        <v>96</v>
      </c>
      <c r="G3809" s="275" t="s">
        <v>2891</v>
      </c>
      <c r="H3809" s="275" t="s">
        <v>479</v>
      </c>
      <c r="I3809" s="642">
        <v>14578</v>
      </c>
      <c r="J3809" s="105" t="s">
        <v>940</v>
      </c>
    </row>
    <row r="3810" spans="2:10" ht="13.5" thickBot="1" x14ac:dyDescent="0.25">
      <c r="B3810" s="72">
        <v>3805</v>
      </c>
      <c r="D3810" s="650"/>
      <c r="E3810" s="84" t="s">
        <v>2890</v>
      </c>
      <c r="F3810" s="84" t="s">
        <v>96</v>
      </c>
      <c r="G3810" s="84" t="s">
        <v>2891</v>
      </c>
      <c r="H3810" s="84" t="s">
        <v>177</v>
      </c>
      <c r="I3810" s="606">
        <v>14766</v>
      </c>
      <c r="J3810" s="105"/>
    </row>
    <row r="3811" spans="2:10" x14ac:dyDescent="0.2">
      <c r="B3811" s="72">
        <v>3806</v>
      </c>
      <c r="D3811" s="649">
        <v>1</v>
      </c>
      <c r="E3811" s="275" t="s">
        <v>2890</v>
      </c>
      <c r="F3811" s="275" t="s">
        <v>3624</v>
      </c>
      <c r="G3811" s="275" t="s">
        <v>710</v>
      </c>
      <c r="H3811" s="275" t="s">
        <v>479</v>
      </c>
      <c r="I3811" s="642">
        <v>14271</v>
      </c>
      <c r="J3811" s="105" t="s">
        <v>940</v>
      </c>
    </row>
    <row r="3812" spans="2:10" ht="13.5" thickBot="1" x14ac:dyDescent="0.25">
      <c r="B3812" s="72">
        <v>3807</v>
      </c>
      <c r="D3812" s="650"/>
      <c r="E3812" s="84" t="s">
        <v>2890</v>
      </c>
      <c r="F3812" s="84" t="s">
        <v>3624</v>
      </c>
      <c r="G3812" s="84" t="s">
        <v>710</v>
      </c>
      <c r="H3812" s="84" t="s">
        <v>3943</v>
      </c>
      <c r="I3812" s="606">
        <v>14766</v>
      </c>
      <c r="J3812" s="105"/>
    </row>
    <row r="3813" spans="2:10" x14ac:dyDescent="0.2">
      <c r="B3813" s="72">
        <v>3808</v>
      </c>
      <c r="E3813" s="84" t="s">
        <v>2890</v>
      </c>
      <c r="F3813" s="84" t="s">
        <v>3625</v>
      </c>
      <c r="G3813" s="84" t="s">
        <v>3636</v>
      </c>
      <c r="H3813" s="84" t="s">
        <v>3942</v>
      </c>
      <c r="I3813" s="606">
        <v>14661</v>
      </c>
      <c r="J3813" s="105" t="s">
        <v>940</v>
      </c>
    </row>
    <row r="3814" spans="2:10" x14ac:dyDescent="0.2">
      <c r="B3814" s="72">
        <v>3809</v>
      </c>
      <c r="E3814" s="87" t="s">
        <v>3030</v>
      </c>
      <c r="F3814" s="87" t="s">
        <v>2502</v>
      </c>
      <c r="G3814" s="87" t="s">
        <v>2628</v>
      </c>
      <c r="H3814" s="87" t="s">
        <v>3031</v>
      </c>
      <c r="I3814" s="609">
        <v>13108</v>
      </c>
      <c r="J3814" s="105" t="s">
        <v>940</v>
      </c>
    </row>
    <row r="3815" spans="2:10" x14ac:dyDescent="0.2">
      <c r="B3815" s="72">
        <v>3810</v>
      </c>
      <c r="E3815" s="343" t="s">
        <v>960</v>
      </c>
      <c r="F3815" s="343" t="s">
        <v>786</v>
      </c>
      <c r="G3815" s="343" t="s">
        <v>106</v>
      </c>
      <c r="H3815" s="343" t="s">
        <v>2770</v>
      </c>
      <c r="I3815" s="493">
        <v>14781</v>
      </c>
      <c r="J3815" s="105" t="s">
        <v>940</v>
      </c>
    </row>
    <row r="3816" spans="2:10" x14ac:dyDescent="0.2">
      <c r="B3816" s="72">
        <v>3811</v>
      </c>
      <c r="E3816" s="87" t="s">
        <v>2892</v>
      </c>
      <c r="F3816" s="87" t="s">
        <v>96</v>
      </c>
      <c r="G3816" s="87" t="s">
        <v>106</v>
      </c>
      <c r="H3816" s="87" t="s">
        <v>479</v>
      </c>
      <c r="I3816" s="609">
        <v>13166</v>
      </c>
      <c r="J3816" s="105" t="s">
        <v>940</v>
      </c>
    </row>
    <row r="3817" spans="2:10" x14ac:dyDescent="0.2">
      <c r="B3817" s="72">
        <v>3812</v>
      </c>
      <c r="D3817" s="75">
        <v>1</v>
      </c>
      <c r="E3817" s="275" t="s">
        <v>2893</v>
      </c>
      <c r="F3817" s="275" t="s">
        <v>90</v>
      </c>
      <c r="G3817" s="275" t="s">
        <v>710</v>
      </c>
      <c r="H3817" s="275" t="s">
        <v>479</v>
      </c>
      <c r="I3817" s="642">
        <v>14276</v>
      </c>
      <c r="J3817" s="105" t="s">
        <v>940</v>
      </c>
    </row>
    <row r="3818" spans="2:10" x14ac:dyDescent="0.2">
      <c r="B3818" s="72">
        <v>3813</v>
      </c>
      <c r="D3818" s="75"/>
      <c r="E3818" s="84" t="s">
        <v>2893</v>
      </c>
      <c r="F3818" s="84" t="s">
        <v>90</v>
      </c>
      <c r="G3818" s="84" t="s">
        <v>710</v>
      </c>
      <c r="H3818" s="84" t="s">
        <v>3943</v>
      </c>
      <c r="I3818" s="606">
        <v>14766</v>
      </c>
      <c r="J3818" s="105"/>
    </row>
    <row r="3819" spans="2:10" x14ac:dyDescent="0.2">
      <c r="B3819" s="72">
        <v>3814</v>
      </c>
      <c r="E3819" s="84" t="s">
        <v>654</v>
      </c>
      <c r="F3819" s="84" t="s">
        <v>3624</v>
      </c>
      <c r="G3819" s="84" t="s">
        <v>1643</v>
      </c>
      <c r="H3819" s="84" t="s">
        <v>1533</v>
      </c>
      <c r="I3819" s="606">
        <v>14442</v>
      </c>
      <c r="J3819" s="105" t="s">
        <v>1245</v>
      </c>
    </row>
    <row r="3820" spans="2:10" x14ac:dyDescent="0.2">
      <c r="B3820" s="72">
        <v>3815</v>
      </c>
      <c r="E3820" s="84" t="s">
        <v>2761</v>
      </c>
      <c r="F3820" s="84" t="s">
        <v>3624</v>
      </c>
      <c r="G3820" s="84" t="s">
        <v>91</v>
      </c>
      <c r="H3820" s="84" t="s">
        <v>10</v>
      </c>
      <c r="I3820" s="606">
        <v>14549</v>
      </c>
      <c r="J3820" s="105" t="s">
        <v>939</v>
      </c>
    </row>
    <row r="3821" spans="2:10" x14ac:dyDescent="0.2">
      <c r="B3821" s="72">
        <v>3816</v>
      </c>
      <c r="D3821" s="75">
        <v>1</v>
      </c>
      <c r="E3821" s="112" t="s">
        <v>410</v>
      </c>
      <c r="F3821" s="112" t="s">
        <v>3705</v>
      </c>
      <c r="G3821" s="112" t="s">
        <v>3636</v>
      </c>
      <c r="H3821" s="112" t="s">
        <v>8</v>
      </c>
      <c r="I3821" s="605">
        <v>13224</v>
      </c>
      <c r="J3821" s="105" t="s">
        <v>940</v>
      </c>
    </row>
    <row r="3822" spans="2:10" x14ac:dyDescent="0.2">
      <c r="B3822" s="72">
        <v>3817</v>
      </c>
      <c r="D3822" s="75">
        <v>1</v>
      </c>
      <c r="E3822" s="275" t="s">
        <v>410</v>
      </c>
      <c r="F3822" s="275" t="s">
        <v>3705</v>
      </c>
      <c r="G3822" s="275" t="s">
        <v>3636</v>
      </c>
      <c r="H3822" s="275" t="s">
        <v>2296</v>
      </c>
      <c r="I3822" s="642">
        <v>14409</v>
      </c>
      <c r="J3822" s="105" t="s">
        <v>939</v>
      </c>
    </row>
    <row r="3823" spans="2:10" x14ac:dyDescent="0.2">
      <c r="B3823" s="72">
        <v>3818</v>
      </c>
      <c r="D3823" s="75"/>
      <c r="E3823" s="84" t="s">
        <v>410</v>
      </c>
      <c r="F3823" s="84" t="s">
        <v>3705</v>
      </c>
      <c r="G3823" s="84" t="s">
        <v>3636</v>
      </c>
      <c r="H3823" s="84" t="s">
        <v>402</v>
      </c>
      <c r="I3823" s="606">
        <v>14766</v>
      </c>
      <c r="J3823" s="105"/>
    </row>
    <row r="3824" spans="2:10" ht="13.5" thickBot="1" x14ac:dyDescent="0.25">
      <c r="B3824" s="72">
        <v>3819</v>
      </c>
      <c r="E3824" s="87" t="s">
        <v>655</v>
      </c>
      <c r="F3824" s="87" t="s">
        <v>147</v>
      </c>
      <c r="G3824" s="87" t="s">
        <v>3723</v>
      </c>
      <c r="H3824" s="87" t="s">
        <v>1533</v>
      </c>
      <c r="I3824" s="609">
        <v>13879</v>
      </c>
      <c r="J3824" s="105" t="s">
        <v>1245</v>
      </c>
    </row>
    <row r="3825" spans="2:10" x14ac:dyDescent="0.2">
      <c r="B3825" s="72">
        <v>3820</v>
      </c>
      <c r="D3825" s="649">
        <v>1</v>
      </c>
      <c r="E3825" s="112" t="s">
        <v>2894</v>
      </c>
      <c r="F3825" s="112" t="s">
        <v>3625</v>
      </c>
      <c r="G3825" s="112" t="s">
        <v>792</v>
      </c>
      <c r="H3825" s="112" t="s">
        <v>479</v>
      </c>
      <c r="I3825" s="605">
        <v>13928</v>
      </c>
      <c r="J3825" s="105" t="s">
        <v>940</v>
      </c>
    </row>
    <row r="3826" spans="2:10" x14ac:dyDescent="0.2">
      <c r="B3826" s="72">
        <v>3821</v>
      </c>
      <c r="D3826" s="651">
        <v>1</v>
      </c>
      <c r="E3826" s="112" t="s">
        <v>2894</v>
      </c>
      <c r="F3826" s="112" t="s">
        <v>3625</v>
      </c>
      <c r="G3826" s="112" t="s">
        <v>792</v>
      </c>
      <c r="H3826" s="112" t="s">
        <v>2535</v>
      </c>
      <c r="I3826" s="605">
        <v>14554</v>
      </c>
      <c r="J3826" s="105" t="s">
        <v>940</v>
      </c>
    </row>
    <row r="3827" spans="2:10" x14ac:dyDescent="0.2">
      <c r="B3827" s="72">
        <v>3822</v>
      </c>
      <c r="D3827" s="651">
        <v>1</v>
      </c>
      <c r="E3827" s="275" t="s">
        <v>2894</v>
      </c>
      <c r="F3827" s="275" t="s">
        <v>3625</v>
      </c>
      <c r="G3827" s="275" t="s">
        <v>792</v>
      </c>
      <c r="H3827" s="275" t="s">
        <v>2531</v>
      </c>
      <c r="I3827" s="642">
        <v>14691</v>
      </c>
      <c r="J3827" s="105" t="s">
        <v>940</v>
      </c>
    </row>
    <row r="3828" spans="2:10" ht="13.5" thickBot="1" x14ac:dyDescent="0.25">
      <c r="B3828" s="72">
        <v>3823</v>
      </c>
      <c r="D3828" s="650"/>
      <c r="E3828" s="84" t="s">
        <v>2894</v>
      </c>
      <c r="F3828" s="84" t="s">
        <v>3625</v>
      </c>
      <c r="G3828" s="84" t="s">
        <v>792</v>
      </c>
      <c r="H3828" s="84" t="s">
        <v>2672</v>
      </c>
      <c r="I3828" s="606">
        <v>14766</v>
      </c>
      <c r="J3828" s="105"/>
    </row>
    <row r="3829" spans="2:10" x14ac:dyDescent="0.2">
      <c r="B3829" s="72">
        <v>3824</v>
      </c>
      <c r="D3829" s="649">
        <v>1</v>
      </c>
      <c r="E3829" s="112" t="s">
        <v>2895</v>
      </c>
      <c r="F3829" s="112" t="s">
        <v>3638</v>
      </c>
      <c r="G3829" s="112" t="s">
        <v>3622</v>
      </c>
      <c r="H3829" s="112" t="s">
        <v>479</v>
      </c>
      <c r="I3829" s="605">
        <v>13680</v>
      </c>
      <c r="J3829" s="105" t="s">
        <v>940</v>
      </c>
    </row>
    <row r="3830" spans="2:10" x14ac:dyDescent="0.2">
      <c r="B3830" s="72">
        <v>3825</v>
      </c>
      <c r="D3830" s="651">
        <v>1</v>
      </c>
      <c r="E3830" s="112" t="s">
        <v>2895</v>
      </c>
      <c r="F3830" s="112" t="s">
        <v>3638</v>
      </c>
      <c r="G3830" s="112" t="s">
        <v>3622</v>
      </c>
      <c r="H3830" s="112" t="s">
        <v>2535</v>
      </c>
      <c r="I3830" s="605">
        <v>14293</v>
      </c>
      <c r="J3830" s="105" t="s">
        <v>940</v>
      </c>
    </row>
    <row r="3831" spans="2:10" x14ac:dyDescent="0.2">
      <c r="B3831" s="72">
        <v>3826</v>
      </c>
      <c r="D3831" s="651">
        <v>1</v>
      </c>
      <c r="E3831" s="275" t="s">
        <v>2895</v>
      </c>
      <c r="F3831" s="275" t="s">
        <v>3638</v>
      </c>
      <c r="G3831" s="275" t="s">
        <v>3622</v>
      </c>
      <c r="H3831" s="275" t="s">
        <v>2531</v>
      </c>
      <c r="I3831" s="642">
        <v>14662</v>
      </c>
      <c r="J3831" s="105" t="s">
        <v>940</v>
      </c>
    </row>
    <row r="3832" spans="2:10" ht="13.5" thickBot="1" x14ac:dyDescent="0.25">
      <c r="B3832" s="72">
        <v>3827</v>
      </c>
      <c r="D3832" s="650"/>
      <c r="E3832" s="84" t="s">
        <v>2895</v>
      </c>
      <c r="F3832" s="84" t="s">
        <v>3638</v>
      </c>
      <c r="G3832" s="84" t="s">
        <v>3622</v>
      </c>
      <c r="H3832" s="84" t="s">
        <v>2670</v>
      </c>
      <c r="I3832" s="606">
        <v>14766</v>
      </c>
      <c r="J3832" s="105"/>
    </row>
    <row r="3833" spans="2:10" x14ac:dyDescent="0.2">
      <c r="B3833" s="72">
        <v>3828</v>
      </c>
      <c r="E3833" s="84" t="s">
        <v>2896</v>
      </c>
      <c r="F3833" s="84" t="s">
        <v>2976</v>
      </c>
      <c r="G3833" s="84" t="s">
        <v>2897</v>
      </c>
      <c r="H3833" s="84" t="s">
        <v>479</v>
      </c>
      <c r="I3833" s="606">
        <v>14701</v>
      </c>
      <c r="J3833" s="105" t="s">
        <v>940</v>
      </c>
    </row>
    <row r="3834" spans="2:10" x14ac:dyDescent="0.2">
      <c r="B3834" s="72">
        <v>3829</v>
      </c>
      <c r="E3834" s="84" t="s">
        <v>2762</v>
      </c>
      <c r="F3834" s="84" t="s">
        <v>905</v>
      </c>
      <c r="G3834" s="84" t="s">
        <v>707</v>
      </c>
      <c r="H3834" s="84" t="s">
        <v>10</v>
      </c>
      <c r="I3834" s="606">
        <v>14231</v>
      </c>
      <c r="J3834" s="105" t="s">
        <v>939</v>
      </c>
    </row>
    <row r="3835" spans="2:10" x14ac:dyDescent="0.2">
      <c r="B3835" s="72">
        <v>3830</v>
      </c>
      <c r="D3835" s="75">
        <v>1</v>
      </c>
      <c r="E3835" s="275" t="s">
        <v>2898</v>
      </c>
      <c r="F3835" s="275" t="s">
        <v>905</v>
      </c>
      <c r="G3835" s="275" t="s">
        <v>702</v>
      </c>
      <c r="H3835" s="275" t="s">
        <v>479</v>
      </c>
      <c r="I3835" s="642">
        <v>14553</v>
      </c>
      <c r="J3835" s="105" t="s">
        <v>940</v>
      </c>
    </row>
    <row r="3836" spans="2:10" x14ac:dyDescent="0.2">
      <c r="B3836" s="72">
        <v>3831</v>
      </c>
      <c r="D3836" s="75"/>
      <c r="E3836" s="84" t="s">
        <v>2898</v>
      </c>
      <c r="F3836" s="84" t="s">
        <v>905</v>
      </c>
      <c r="G3836" s="84" t="s">
        <v>702</v>
      </c>
      <c r="H3836" s="84" t="s">
        <v>3943</v>
      </c>
      <c r="I3836" s="606">
        <v>14766</v>
      </c>
      <c r="J3836" s="105"/>
    </row>
    <row r="3837" spans="2:10" x14ac:dyDescent="0.2">
      <c r="B3837" s="72">
        <v>3832</v>
      </c>
      <c r="E3837" s="84" t="s">
        <v>1165</v>
      </c>
      <c r="F3837" s="84" t="s">
        <v>3624</v>
      </c>
      <c r="G3837" s="84" t="s">
        <v>702</v>
      </c>
      <c r="H3837" s="645" t="s">
        <v>3046</v>
      </c>
      <c r="I3837" s="606">
        <v>14894</v>
      </c>
      <c r="J3837" s="105" t="s">
        <v>940</v>
      </c>
    </row>
    <row r="3838" spans="2:10" x14ac:dyDescent="0.2">
      <c r="B3838" s="72">
        <v>3833</v>
      </c>
      <c r="D3838" s="75">
        <v>1</v>
      </c>
      <c r="E3838" s="275" t="s">
        <v>771</v>
      </c>
      <c r="F3838" s="275" t="s">
        <v>3624</v>
      </c>
      <c r="G3838" s="275" t="s">
        <v>772</v>
      </c>
      <c r="H3838" s="275" t="s">
        <v>2535</v>
      </c>
      <c r="I3838" s="642">
        <v>13123</v>
      </c>
      <c r="J3838" s="105" t="s">
        <v>940</v>
      </c>
    </row>
    <row r="3839" spans="2:10" x14ac:dyDescent="0.2">
      <c r="B3839" s="72">
        <v>3834</v>
      </c>
      <c r="D3839" s="75"/>
      <c r="E3839" s="663" t="s">
        <v>771</v>
      </c>
      <c r="F3839" s="664" t="s">
        <v>3624</v>
      </c>
      <c r="G3839" s="664" t="s">
        <v>772</v>
      </c>
      <c r="H3839" s="88" t="s">
        <v>3943</v>
      </c>
      <c r="I3839" s="608">
        <v>14766</v>
      </c>
      <c r="J3839" s="105"/>
    </row>
    <row r="3840" spans="2:10" x14ac:dyDescent="0.2">
      <c r="B3840" s="72">
        <v>3835</v>
      </c>
      <c r="E3840" s="343" t="s">
        <v>3724</v>
      </c>
      <c r="F3840" s="343" t="s">
        <v>701</v>
      </c>
      <c r="G3840" s="343" t="s">
        <v>270</v>
      </c>
      <c r="H3840" s="343" t="s">
        <v>1533</v>
      </c>
      <c r="I3840" s="493">
        <v>13151</v>
      </c>
      <c r="J3840" s="105" t="s">
        <v>940</v>
      </c>
    </row>
    <row r="3841" spans="2:10" x14ac:dyDescent="0.2">
      <c r="B3841" s="72">
        <v>3836</v>
      </c>
      <c r="E3841" s="84" t="s">
        <v>3725</v>
      </c>
      <c r="F3841" s="84" t="s">
        <v>3726</v>
      </c>
      <c r="G3841" s="84" t="s">
        <v>3524</v>
      </c>
      <c r="H3841" s="84" t="s">
        <v>1533</v>
      </c>
      <c r="I3841" s="606">
        <v>14563</v>
      </c>
      <c r="J3841" s="105" t="s">
        <v>940</v>
      </c>
    </row>
    <row r="3842" spans="2:10" x14ac:dyDescent="0.2">
      <c r="B3842" s="72">
        <v>3837</v>
      </c>
      <c r="E3842" s="87" t="s">
        <v>773</v>
      </c>
      <c r="F3842" s="87" t="s">
        <v>202</v>
      </c>
      <c r="G3842" s="87" t="s">
        <v>1772</v>
      </c>
      <c r="H3842" s="87" t="s">
        <v>2535</v>
      </c>
      <c r="I3842" s="609">
        <v>13108</v>
      </c>
      <c r="J3842" s="105" t="s">
        <v>940</v>
      </c>
    </row>
    <row r="3843" spans="2:10" x14ac:dyDescent="0.2">
      <c r="B3843" s="72">
        <v>3838</v>
      </c>
      <c r="E3843" s="84" t="s">
        <v>2521</v>
      </c>
      <c r="F3843" s="84" t="s">
        <v>905</v>
      </c>
      <c r="G3843" s="84" t="s">
        <v>2186</v>
      </c>
      <c r="H3843" s="645" t="s">
        <v>3046</v>
      </c>
      <c r="I3843" s="606">
        <v>14894</v>
      </c>
      <c r="J3843" s="105" t="s">
        <v>940</v>
      </c>
    </row>
    <row r="3844" spans="2:10" x14ac:dyDescent="0.2">
      <c r="B3844" s="72">
        <v>3839</v>
      </c>
      <c r="E3844" s="87" t="s">
        <v>2521</v>
      </c>
      <c r="F3844" s="87" t="s">
        <v>3650</v>
      </c>
      <c r="G3844" s="87" t="s">
        <v>4003</v>
      </c>
      <c r="H3844" s="87" t="s">
        <v>3045</v>
      </c>
      <c r="I3844" s="609">
        <v>13123</v>
      </c>
      <c r="J3844" s="105" t="s">
        <v>940</v>
      </c>
    </row>
    <row r="3845" spans="2:10" x14ac:dyDescent="0.2">
      <c r="B3845" s="72">
        <v>3840</v>
      </c>
      <c r="E3845" s="84" t="s">
        <v>2521</v>
      </c>
      <c r="F3845" s="84" t="s">
        <v>1145</v>
      </c>
      <c r="G3845" s="84" t="s">
        <v>490</v>
      </c>
      <c r="H3845" s="645" t="s">
        <v>3046</v>
      </c>
      <c r="I3845" s="606">
        <v>14894</v>
      </c>
      <c r="J3845" s="105" t="s">
        <v>940</v>
      </c>
    </row>
    <row r="3846" spans="2:10" x14ac:dyDescent="0.2">
      <c r="B3846" s="72">
        <v>3841</v>
      </c>
      <c r="E3846" s="87" t="s">
        <v>961</v>
      </c>
      <c r="F3846" s="87" t="s">
        <v>3013</v>
      </c>
      <c r="G3846" s="87" t="s">
        <v>906</v>
      </c>
      <c r="H3846" s="87" t="s">
        <v>2770</v>
      </c>
      <c r="I3846" s="609">
        <v>13197</v>
      </c>
      <c r="J3846" s="105" t="s">
        <v>940</v>
      </c>
    </row>
    <row r="3847" spans="2:10" x14ac:dyDescent="0.2">
      <c r="B3847" s="72">
        <v>3842</v>
      </c>
      <c r="E3847" s="343" t="s">
        <v>3727</v>
      </c>
      <c r="F3847" s="343" t="s">
        <v>3650</v>
      </c>
      <c r="G3847" s="343" t="s">
        <v>3728</v>
      </c>
      <c r="H3847" s="343" t="s">
        <v>1533</v>
      </c>
      <c r="I3847" s="493">
        <v>14273</v>
      </c>
      <c r="J3847" s="105" t="s">
        <v>1245</v>
      </c>
    </row>
    <row r="3848" spans="2:10" x14ac:dyDescent="0.2">
      <c r="B3848" s="72">
        <v>3843</v>
      </c>
      <c r="E3848" s="84" t="s">
        <v>1166</v>
      </c>
      <c r="F3848" s="84" t="s">
        <v>3705</v>
      </c>
      <c r="G3848" s="84" t="s">
        <v>1573</v>
      </c>
      <c r="H3848" s="645" t="s">
        <v>3046</v>
      </c>
      <c r="I3848" s="606">
        <v>14894</v>
      </c>
      <c r="J3848" s="105" t="s">
        <v>940</v>
      </c>
    </row>
    <row r="3849" spans="2:10" x14ac:dyDescent="0.2">
      <c r="B3849" s="72">
        <v>3844</v>
      </c>
      <c r="E3849" s="84" t="s">
        <v>3729</v>
      </c>
      <c r="F3849" s="84" t="s">
        <v>3705</v>
      </c>
      <c r="G3849" s="84" t="s">
        <v>2186</v>
      </c>
      <c r="H3849" s="84" t="s">
        <v>1533</v>
      </c>
      <c r="I3849" s="606">
        <v>13932</v>
      </c>
      <c r="J3849" s="105" t="s">
        <v>940</v>
      </c>
    </row>
    <row r="3850" spans="2:10" x14ac:dyDescent="0.2">
      <c r="B3850" s="72">
        <v>3845</v>
      </c>
      <c r="E3850" s="836" t="s">
        <v>962</v>
      </c>
      <c r="F3850" s="836" t="s">
        <v>3625</v>
      </c>
      <c r="G3850" s="836" t="s">
        <v>288</v>
      </c>
      <c r="H3850" s="836" t="s">
        <v>2770</v>
      </c>
      <c r="I3850" s="838">
        <v>13266</v>
      </c>
      <c r="J3850" s="105" t="s">
        <v>940</v>
      </c>
    </row>
    <row r="3851" spans="2:10" x14ac:dyDescent="0.2">
      <c r="B3851" s="72">
        <v>3846</v>
      </c>
      <c r="E3851" s="87" t="s">
        <v>774</v>
      </c>
      <c r="F3851" s="87" t="s">
        <v>920</v>
      </c>
      <c r="G3851" s="87" t="s">
        <v>3010</v>
      </c>
      <c r="H3851" s="87" t="s">
        <v>2535</v>
      </c>
      <c r="I3851" s="609">
        <v>13116</v>
      </c>
      <c r="J3851" s="105" t="s">
        <v>940</v>
      </c>
    </row>
    <row r="3852" spans="2:10" x14ac:dyDescent="0.2">
      <c r="B3852" s="72">
        <v>3847</v>
      </c>
      <c r="E3852" s="87" t="s">
        <v>3730</v>
      </c>
      <c r="F3852" s="87" t="s">
        <v>3988</v>
      </c>
      <c r="G3852" s="87" t="s">
        <v>2136</v>
      </c>
      <c r="H3852" s="87" t="s">
        <v>1533</v>
      </c>
      <c r="I3852" s="609">
        <v>13111</v>
      </c>
      <c r="J3852" s="105" t="s">
        <v>940</v>
      </c>
    </row>
    <row r="3853" spans="2:10" x14ac:dyDescent="0.2">
      <c r="B3853" s="72">
        <v>3848</v>
      </c>
      <c r="E3853" s="84" t="s">
        <v>1952</v>
      </c>
      <c r="F3853" s="84" t="s">
        <v>3625</v>
      </c>
      <c r="G3853" s="84" t="s">
        <v>3706</v>
      </c>
      <c r="H3853" s="84" t="s">
        <v>3047</v>
      </c>
      <c r="I3853" s="606">
        <v>14894</v>
      </c>
      <c r="J3853" s="105" t="s">
        <v>940</v>
      </c>
    </row>
    <row r="3854" spans="2:10" x14ac:dyDescent="0.2">
      <c r="B3854" s="72">
        <v>3849</v>
      </c>
      <c r="E3854" s="245" t="s">
        <v>3731</v>
      </c>
      <c r="F3854" s="245" t="s">
        <v>709</v>
      </c>
      <c r="G3854" s="245" t="s">
        <v>702</v>
      </c>
      <c r="H3854" s="245" t="s">
        <v>1533</v>
      </c>
      <c r="I3854" s="610">
        <v>13151</v>
      </c>
      <c r="J3854" s="105" t="s">
        <v>940</v>
      </c>
    </row>
    <row r="3855" spans="2:10" x14ac:dyDescent="0.2">
      <c r="B3855" s="72">
        <v>3850</v>
      </c>
      <c r="E3855" s="87" t="s">
        <v>1015</v>
      </c>
      <c r="F3855" s="87" t="s">
        <v>3633</v>
      </c>
      <c r="G3855" s="87" t="s">
        <v>209</v>
      </c>
      <c r="H3855" s="87" t="s">
        <v>2775</v>
      </c>
      <c r="I3855" s="609">
        <v>13222</v>
      </c>
      <c r="J3855" s="105" t="s">
        <v>940</v>
      </c>
    </row>
    <row r="3856" spans="2:10" x14ac:dyDescent="0.2">
      <c r="B3856" s="72">
        <v>3851</v>
      </c>
      <c r="D3856" s="75">
        <v>1</v>
      </c>
      <c r="E3856" s="275" t="s">
        <v>1015</v>
      </c>
      <c r="F3856" s="275" t="s">
        <v>3625</v>
      </c>
      <c r="G3856" s="275" t="s">
        <v>702</v>
      </c>
      <c r="H3856" s="275" t="s">
        <v>479</v>
      </c>
      <c r="I3856" s="642">
        <v>13933</v>
      </c>
      <c r="J3856" s="105" t="s">
        <v>940</v>
      </c>
    </row>
    <row r="3857" spans="2:11" x14ac:dyDescent="0.2">
      <c r="B3857" s="72">
        <v>3852</v>
      </c>
      <c r="D3857" s="75"/>
      <c r="E3857" s="84" t="s">
        <v>1015</v>
      </c>
      <c r="F3857" s="84" t="s">
        <v>3625</v>
      </c>
      <c r="G3857" s="84" t="s">
        <v>702</v>
      </c>
      <c r="H3857" s="84" t="s">
        <v>3945</v>
      </c>
      <c r="I3857" s="606">
        <v>14766</v>
      </c>
      <c r="J3857" s="105"/>
    </row>
    <row r="3858" spans="2:11" x14ac:dyDescent="0.2">
      <c r="B3858" s="72">
        <v>3853</v>
      </c>
      <c r="E3858" s="87" t="s">
        <v>2522</v>
      </c>
      <c r="F3858" s="87" t="s">
        <v>1593</v>
      </c>
      <c r="G3858" s="87" t="s">
        <v>1000</v>
      </c>
      <c r="H3858" s="87" t="s">
        <v>3045</v>
      </c>
      <c r="I3858" s="609">
        <v>13108</v>
      </c>
      <c r="J3858" s="105" t="s">
        <v>940</v>
      </c>
    </row>
    <row r="3859" spans="2:11" x14ac:dyDescent="0.2">
      <c r="B3859" s="72">
        <v>3854</v>
      </c>
      <c r="E3859" s="84" t="s">
        <v>1167</v>
      </c>
      <c r="F3859" s="84" t="s">
        <v>905</v>
      </c>
      <c r="G3859" s="84" t="s">
        <v>2476</v>
      </c>
      <c r="H3859" s="645" t="s">
        <v>3046</v>
      </c>
      <c r="I3859" s="606">
        <v>14894</v>
      </c>
      <c r="J3859" s="105" t="s">
        <v>940</v>
      </c>
    </row>
    <row r="3860" spans="2:11" x14ac:dyDescent="0.2">
      <c r="B3860" s="72">
        <v>3855</v>
      </c>
      <c r="D3860" s="75">
        <v>1</v>
      </c>
      <c r="E3860" s="275" t="s">
        <v>775</v>
      </c>
      <c r="F3860" s="275" t="s">
        <v>96</v>
      </c>
      <c r="G3860" s="275" t="s">
        <v>702</v>
      </c>
      <c r="H3860" s="275" t="s">
        <v>2535</v>
      </c>
      <c r="I3860" s="642">
        <v>14702</v>
      </c>
      <c r="J3860" s="105" t="s">
        <v>940</v>
      </c>
    </row>
    <row r="3861" spans="2:11" x14ac:dyDescent="0.2">
      <c r="B3861" s="72">
        <v>3856</v>
      </c>
      <c r="D3861" s="75"/>
      <c r="E3861" s="84" t="s">
        <v>775</v>
      </c>
      <c r="F3861" s="84" t="s">
        <v>96</v>
      </c>
      <c r="G3861" s="84" t="s">
        <v>702</v>
      </c>
      <c r="H3861" s="84" t="s">
        <v>3944</v>
      </c>
      <c r="I3861" s="606">
        <v>14766</v>
      </c>
      <c r="J3861" s="105"/>
    </row>
    <row r="3862" spans="2:11" x14ac:dyDescent="0.2">
      <c r="B3862" s="72">
        <v>3857</v>
      </c>
      <c r="E3862" s="87" t="s">
        <v>1471</v>
      </c>
      <c r="F3862" s="87" t="s">
        <v>3687</v>
      </c>
      <c r="G3862" s="87" t="s">
        <v>2922</v>
      </c>
      <c r="H3862" s="87" t="s">
        <v>2772</v>
      </c>
      <c r="I3862" s="609">
        <v>13108</v>
      </c>
      <c r="J3862" s="105" t="s">
        <v>940</v>
      </c>
    </row>
    <row r="3863" spans="2:11" x14ac:dyDescent="0.2">
      <c r="B3863" s="72">
        <v>3858</v>
      </c>
      <c r="E3863" s="87" t="s">
        <v>1471</v>
      </c>
      <c r="F3863" s="87" t="s">
        <v>98</v>
      </c>
      <c r="G3863" s="87" t="s">
        <v>2919</v>
      </c>
      <c r="H3863" s="87" t="s">
        <v>1469</v>
      </c>
      <c r="I3863" s="609">
        <v>13302</v>
      </c>
      <c r="J3863" s="105" t="s">
        <v>940</v>
      </c>
    </row>
    <row r="3864" spans="2:11" x14ac:dyDescent="0.2">
      <c r="B3864" s="72">
        <v>3859</v>
      </c>
      <c r="E3864" s="87" t="s">
        <v>4018</v>
      </c>
      <c r="F3864" s="87" t="s">
        <v>786</v>
      </c>
      <c r="G3864" s="87" t="s">
        <v>106</v>
      </c>
      <c r="H3864" s="87" t="s">
        <v>2531</v>
      </c>
      <c r="I3864" s="609">
        <v>13108</v>
      </c>
      <c r="J3864" s="105" t="s">
        <v>940</v>
      </c>
    </row>
    <row r="3865" spans="2:11" x14ac:dyDescent="0.2">
      <c r="B3865" s="72">
        <v>3860</v>
      </c>
      <c r="E3865" s="89" t="s">
        <v>1016</v>
      </c>
      <c r="F3865" s="89" t="s">
        <v>3624</v>
      </c>
      <c r="G3865" s="89" t="s">
        <v>909</v>
      </c>
      <c r="H3865" s="89" t="s">
        <v>479</v>
      </c>
      <c r="I3865" s="607">
        <v>13541</v>
      </c>
      <c r="J3865" s="105" t="s">
        <v>940</v>
      </c>
      <c r="K3865" s="72" t="s">
        <v>1689</v>
      </c>
    </row>
    <row r="3866" spans="2:11" x14ac:dyDescent="0.2">
      <c r="B3866" s="72">
        <v>3861</v>
      </c>
      <c r="E3866" s="84" t="s">
        <v>1017</v>
      </c>
      <c r="F3866" s="84" t="s">
        <v>905</v>
      </c>
      <c r="G3866" s="84" t="s">
        <v>3173</v>
      </c>
      <c r="H3866" s="84" t="s">
        <v>479</v>
      </c>
      <c r="I3866" s="606">
        <v>14295</v>
      </c>
      <c r="J3866" s="105" t="s">
        <v>940</v>
      </c>
    </row>
    <row r="3867" spans="2:11" x14ac:dyDescent="0.2">
      <c r="B3867" s="72">
        <v>3862</v>
      </c>
      <c r="E3867" s="84" t="s">
        <v>1017</v>
      </c>
      <c r="F3867" s="84" t="s">
        <v>3732</v>
      </c>
      <c r="G3867" s="84" t="s">
        <v>2628</v>
      </c>
      <c r="H3867" s="84" t="s">
        <v>1533</v>
      </c>
      <c r="I3867" s="606">
        <v>13197</v>
      </c>
      <c r="J3867" s="105" t="s">
        <v>940</v>
      </c>
    </row>
    <row r="3868" spans="2:11" x14ac:dyDescent="0.2">
      <c r="B3868" s="72">
        <v>3863</v>
      </c>
      <c r="D3868" s="75">
        <v>1</v>
      </c>
      <c r="E3868" s="667" t="s">
        <v>1017</v>
      </c>
      <c r="F3868" s="667" t="s">
        <v>3625</v>
      </c>
      <c r="G3868" s="667" t="s">
        <v>1640</v>
      </c>
      <c r="H3868" s="112" t="s">
        <v>1533</v>
      </c>
      <c r="I3868" s="605">
        <v>14162</v>
      </c>
      <c r="J3868" s="105" t="s">
        <v>940</v>
      </c>
    </row>
    <row r="3869" spans="2:11" x14ac:dyDescent="0.2">
      <c r="B3869" s="72">
        <v>3864</v>
      </c>
      <c r="D3869" s="75"/>
      <c r="E3869" s="84" t="s">
        <v>1017</v>
      </c>
      <c r="F3869" s="84" t="s">
        <v>3625</v>
      </c>
      <c r="G3869" s="84" t="s">
        <v>1640</v>
      </c>
      <c r="H3869" s="84" t="s">
        <v>1469</v>
      </c>
      <c r="I3869" s="606">
        <v>14313</v>
      </c>
      <c r="J3869" s="105" t="s">
        <v>940</v>
      </c>
    </row>
    <row r="3870" spans="2:11" x14ac:dyDescent="0.2">
      <c r="B3870" s="72">
        <v>3865</v>
      </c>
      <c r="E3870" s="87" t="s">
        <v>1018</v>
      </c>
      <c r="F3870" s="87" t="s">
        <v>701</v>
      </c>
      <c r="G3870" s="87" t="s">
        <v>710</v>
      </c>
      <c r="H3870" s="87" t="s">
        <v>479</v>
      </c>
      <c r="I3870" s="609">
        <v>13114</v>
      </c>
      <c r="J3870" s="105" t="s">
        <v>940</v>
      </c>
    </row>
    <row r="3871" spans="2:11" x14ac:dyDescent="0.2">
      <c r="B3871" s="72">
        <v>3866</v>
      </c>
      <c r="D3871" s="75">
        <v>1</v>
      </c>
      <c r="E3871" s="112" t="s">
        <v>3733</v>
      </c>
      <c r="F3871" s="112" t="s">
        <v>701</v>
      </c>
      <c r="G3871" s="112" t="s">
        <v>702</v>
      </c>
      <c r="H3871" s="112" t="s">
        <v>1533</v>
      </c>
      <c r="I3871" s="605">
        <v>13131</v>
      </c>
      <c r="J3871" s="105" t="s">
        <v>940</v>
      </c>
    </row>
    <row r="3872" spans="2:11" x14ac:dyDescent="0.2">
      <c r="B3872" s="72">
        <v>3867</v>
      </c>
      <c r="D3872" s="75"/>
      <c r="E3872" s="84" t="s">
        <v>3733</v>
      </c>
      <c r="F3872" s="84" t="s">
        <v>701</v>
      </c>
      <c r="G3872" s="84" t="s">
        <v>702</v>
      </c>
      <c r="H3872" s="84" t="s">
        <v>3942</v>
      </c>
      <c r="I3872" s="606">
        <v>13930</v>
      </c>
      <c r="J3872" s="105" t="s">
        <v>940</v>
      </c>
    </row>
    <row r="3873" spans="2:10" x14ac:dyDescent="0.2">
      <c r="B3873" s="72">
        <v>3868</v>
      </c>
      <c r="E3873" s="84" t="s">
        <v>3734</v>
      </c>
      <c r="F3873" s="84" t="s">
        <v>96</v>
      </c>
      <c r="G3873" s="84" t="s">
        <v>702</v>
      </c>
      <c r="H3873" s="84" t="s">
        <v>1533</v>
      </c>
      <c r="I3873" s="606">
        <v>14552</v>
      </c>
      <c r="J3873" s="105" t="s">
        <v>940</v>
      </c>
    </row>
    <row r="3874" spans="2:10" x14ac:dyDescent="0.2">
      <c r="B3874" s="72">
        <v>3869</v>
      </c>
      <c r="E3874" s="84" t="s">
        <v>1401</v>
      </c>
      <c r="F3874" s="84" t="s">
        <v>905</v>
      </c>
      <c r="G3874" s="84" t="s">
        <v>1640</v>
      </c>
      <c r="H3874" s="84" t="s">
        <v>479</v>
      </c>
      <c r="I3874" s="606">
        <v>14231</v>
      </c>
      <c r="J3874" s="105" t="s">
        <v>940</v>
      </c>
    </row>
    <row r="3875" spans="2:10" x14ac:dyDescent="0.2">
      <c r="B3875" s="72">
        <v>3870</v>
      </c>
      <c r="E3875" s="884" t="s">
        <v>1401</v>
      </c>
      <c r="F3875" s="884" t="s">
        <v>905</v>
      </c>
      <c r="G3875" s="884" t="s">
        <v>1643</v>
      </c>
      <c r="H3875" s="884" t="s">
        <v>2770</v>
      </c>
      <c r="I3875" s="887">
        <v>13261</v>
      </c>
      <c r="J3875" s="105" t="s">
        <v>940</v>
      </c>
    </row>
    <row r="3876" spans="2:10" x14ac:dyDescent="0.2">
      <c r="B3876" s="72">
        <v>3871</v>
      </c>
      <c r="E3876" s="84" t="s">
        <v>1401</v>
      </c>
      <c r="F3876" s="84" t="s">
        <v>908</v>
      </c>
      <c r="G3876" s="84" t="s">
        <v>106</v>
      </c>
      <c r="H3876" s="84" t="s">
        <v>10</v>
      </c>
      <c r="I3876" s="606">
        <v>14703</v>
      </c>
      <c r="J3876" s="105" t="s">
        <v>939</v>
      </c>
    </row>
    <row r="3877" spans="2:10" x14ac:dyDescent="0.2">
      <c r="B3877" s="72">
        <v>3872</v>
      </c>
      <c r="E3877" s="836" t="s">
        <v>1401</v>
      </c>
      <c r="F3877" s="836" t="s">
        <v>914</v>
      </c>
      <c r="G3877" s="836" t="s">
        <v>3890</v>
      </c>
      <c r="H3877" s="836" t="s">
        <v>3045</v>
      </c>
      <c r="I3877" s="838">
        <v>14702</v>
      </c>
      <c r="J3877" s="105" t="s">
        <v>940</v>
      </c>
    </row>
    <row r="3878" spans="2:10" ht="13.5" thickBot="1" x14ac:dyDescent="0.25">
      <c r="B3878" s="72">
        <v>3873</v>
      </c>
      <c r="E3878" s="84" t="s">
        <v>1401</v>
      </c>
      <c r="F3878" s="84" t="s">
        <v>90</v>
      </c>
      <c r="G3878" s="84" t="s">
        <v>3888</v>
      </c>
      <c r="H3878" s="645" t="s">
        <v>3046</v>
      </c>
      <c r="I3878" s="606">
        <v>14703</v>
      </c>
      <c r="J3878" s="105" t="s">
        <v>940</v>
      </c>
    </row>
    <row r="3879" spans="2:10" x14ac:dyDescent="0.2">
      <c r="B3879" s="72">
        <v>3874</v>
      </c>
      <c r="D3879" s="649">
        <v>1</v>
      </c>
      <c r="E3879" s="112" t="s">
        <v>1401</v>
      </c>
      <c r="F3879" s="112" t="s">
        <v>534</v>
      </c>
      <c r="G3879" s="112" t="s">
        <v>707</v>
      </c>
      <c r="H3879" s="112" t="s">
        <v>479</v>
      </c>
      <c r="I3879" s="605">
        <v>13956</v>
      </c>
      <c r="J3879" s="105" t="s">
        <v>1245</v>
      </c>
    </row>
    <row r="3880" spans="2:10" x14ac:dyDescent="0.2">
      <c r="B3880" s="72">
        <v>3875</v>
      </c>
      <c r="D3880" s="651">
        <v>1</v>
      </c>
      <c r="E3880" s="275" t="s">
        <v>1401</v>
      </c>
      <c r="F3880" s="275" t="s">
        <v>534</v>
      </c>
      <c r="G3880" s="275" t="s">
        <v>707</v>
      </c>
      <c r="H3880" s="275" t="s">
        <v>2535</v>
      </c>
      <c r="I3880" s="642">
        <v>14730</v>
      </c>
      <c r="J3880" s="105" t="s">
        <v>1245</v>
      </c>
    </row>
    <row r="3881" spans="2:10" ht="13.5" thickBot="1" x14ac:dyDescent="0.25">
      <c r="B3881" s="72">
        <v>3876</v>
      </c>
      <c r="D3881" s="650"/>
      <c r="E3881" s="84" t="s">
        <v>1401</v>
      </c>
      <c r="F3881" s="84" t="s">
        <v>534</v>
      </c>
      <c r="G3881" s="84" t="s">
        <v>707</v>
      </c>
      <c r="H3881" s="84" t="s">
        <v>3943</v>
      </c>
      <c r="I3881" s="606">
        <v>14766</v>
      </c>
      <c r="J3881" s="105"/>
    </row>
    <row r="3882" spans="2:10" x14ac:dyDescent="0.2">
      <c r="B3882" s="72">
        <v>3877</v>
      </c>
      <c r="D3882" s="649">
        <v>1</v>
      </c>
      <c r="E3882" s="275" t="s">
        <v>1401</v>
      </c>
      <c r="F3882" s="275" t="s">
        <v>1381</v>
      </c>
      <c r="G3882" s="275" t="s">
        <v>1770</v>
      </c>
      <c r="H3882" s="275" t="s">
        <v>479</v>
      </c>
      <c r="I3882" s="642">
        <v>13928</v>
      </c>
      <c r="J3882" s="105" t="s">
        <v>940</v>
      </c>
    </row>
    <row r="3883" spans="2:10" ht="13.5" thickBot="1" x14ac:dyDescent="0.25">
      <c r="B3883" s="72">
        <v>3878</v>
      </c>
      <c r="D3883" s="650"/>
      <c r="E3883" s="84" t="s">
        <v>1401</v>
      </c>
      <c r="F3883" s="84" t="s">
        <v>1381</v>
      </c>
      <c r="G3883" s="84" t="s">
        <v>1770</v>
      </c>
      <c r="H3883" s="84" t="s">
        <v>3943</v>
      </c>
      <c r="I3883" s="606">
        <v>14766</v>
      </c>
      <c r="J3883" s="105"/>
    </row>
    <row r="3884" spans="2:10" x14ac:dyDescent="0.2">
      <c r="B3884" s="72">
        <v>3879</v>
      </c>
      <c r="D3884" s="649">
        <v>1</v>
      </c>
      <c r="E3884" s="275" t="s">
        <v>1401</v>
      </c>
      <c r="F3884" s="275" t="s">
        <v>3633</v>
      </c>
      <c r="G3884" s="275" t="s">
        <v>3634</v>
      </c>
      <c r="H3884" s="275" t="s">
        <v>479</v>
      </c>
      <c r="I3884" s="642">
        <v>14547</v>
      </c>
      <c r="J3884" s="105" t="s">
        <v>940</v>
      </c>
    </row>
    <row r="3885" spans="2:10" ht="13.5" thickBot="1" x14ac:dyDescent="0.25">
      <c r="B3885" s="72">
        <v>3880</v>
      </c>
      <c r="D3885" s="651"/>
      <c r="E3885" s="84" t="s">
        <v>1401</v>
      </c>
      <c r="F3885" s="84" t="s">
        <v>3633</v>
      </c>
      <c r="G3885" s="84" t="s">
        <v>3634</v>
      </c>
      <c r="H3885" s="84" t="s">
        <v>3944</v>
      </c>
      <c r="I3885" s="606">
        <v>14766</v>
      </c>
      <c r="J3885" s="105"/>
    </row>
    <row r="3886" spans="2:10" x14ac:dyDescent="0.2">
      <c r="B3886" s="72">
        <v>3881</v>
      </c>
      <c r="D3886" s="649">
        <v>1</v>
      </c>
      <c r="E3886" s="275" t="s">
        <v>1401</v>
      </c>
      <c r="F3886" s="275" t="s">
        <v>3624</v>
      </c>
      <c r="G3886" s="275" t="s">
        <v>3622</v>
      </c>
      <c r="H3886" s="275" t="s">
        <v>479</v>
      </c>
      <c r="I3886" s="642">
        <v>14332</v>
      </c>
      <c r="J3886" s="105" t="s">
        <v>939</v>
      </c>
    </row>
    <row r="3887" spans="2:10" ht="13.5" thickBot="1" x14ac:dyDescent="0.25">
      <c r="B3887" s="72">
        <v>3882</v>
      </c>
      <c r="D3887" s="650"/>
      <c r="E3887" s="84" t="s">
        <v>1401</v>
      </c>
      <c r="F3887" s="84" t="s">
        <v>3624</v>
      </c>
      <c r="G3887" s="84" t="s">
        <v>3622</v>
      </c>
      <c r="H3887" s="84" t="s">
        <v>175</v>
      </c>
      <c r="I3887" s="606">
        <v>15117</v>
      </c>
      <c r="J3887" s="105"/>
    </row>
    <row r="3888" spans="2:10" x14ac:dyDescent="0.2">
      <c r="B3888" s="72">
        <v>3883</v>
      </c>
      <c r="D3888" s="649">
        <v>1</v>
      </c>
      <c r="E3888" s="275" t="s">
        <v>1401</v>
      </c>
      <c r="F3888" s="275" t="s">
        <v>3624</v>
      </c>
      <c r="G3888" s="275" t="s">
        <v>3622</v>
      </c>
      <c r="H3888" s="275" t="s">
        <v>479</v>
      </c>
      <c r="I3888" s="642">
        <v>14670</v>
      </c>
      <c r="J3888" s="105" t="s">
        <v>1245</v>
      </c>
    </row>
    <row r="3889" spans="1:19" ht="13.5" thickBot="1" x14ac:dyDescent="0.25">
      <c r="B3889" s="72">
        <v>3884</v>
      </c>
      <c r="D3889" s="650"/>
      <c r="E3889" s="84" t="s">
        <v>1401</v>
      </c>
      <c r="F3889" s="84" t="s">
        <v>3624</v>
      </c>
      <c r="G3889" s="84" t="s">
        <v>3622</v>
      </c>
      <c r="H3889" s="84" t="s">
        <v>3943</v>
      </c>
      <c r="I3889" s="606">
        <v>14766</v>
      </c>
      <c r="J3889" s="105"/>
    </row>
    <row r="3890" spans="1:19" x14ac:dyDescent="0.2">
      <c r="B3890" s="72">
        <v>3885</v>
      </c>
      <c r="D3890" s="649">
        <v>1</v>
      </c>
      <c r="E3890" s="275" t="s">
        <v>1401</v>
      </c>
      <c r="F3890" s="275" t="s">
        <v>3624</v>
      </c>
      <c r="G3890" s="275" t="s">
        <v>3890</v>
      </c>
      <c r="H3890" s="275" t="s">
        <v>479</v>
      </c>
      <c r="I3890" s="642">
        <v>14578</v>
      </c>
      <c r="J3890" s="105" t="s">
        <v>940</v>
      </c>
    </row>
    <row r="3891" spans="1:19" ht="13.5" thickBot="1" x14ac:dyDescent="0.25">
      <c r="B3891" s="72">
        <v>3886</v>
      </c>
      <c r="D3891" s="650"/>
      <c r="E3891" s="84" t="s">
        <v>1401</v>
      </c>
      <c r="F3891" s="84" t="s">
        <v>3624</v>
      </c>
      <c r="G3891" s="84" t="s">
        <v>3890</v>
      </c>
      <c r="H3891" s="84" t="s">
        <v>180</v>
      </c>
      <c r="I3891" s="606">
        <v>14766</v>
      </c>
      <c r="J3891" s="105"/>
    </row>
    <row r="3892" spans="1:19" x14ac:dyDescent="0.2">
      <c r="B3892" s="72">
        <v>3887</v>
      </c>
      <c r="D3892" s="649">
        <v>1</v>
      </c>
      <c r="E3892" s="112" t="s">
        <v>1401</v>
      </c>
      <c r="F3892" s="112" t="s">
        <v>3624</v>
      </c>
      <c r="G3892" s="112" t="s">
        <v>1770</v>
      </c>
      <c r="H3892" s="112" t="s">
        <v>479</v>
      </c>
      <c r="I3892" s="605">
        <v>13114</v>
      </c>
      <c r="J3892" s="105" t="s">
        <v>940</v>
      </c>
    </row>
    <row r="3893" spans="1:19" x14ac:dyDescent="0.2">
      <c r="B3893" s="72">
        <v>3888</v>
      </c>
      <c r="D3893" s="651">
        <v>1</v>
      </c>
      <c r="E3893" s="275" t="s">
        <v>1401</v>
      </c>
      <c r="F3893" s="275" t="s">
        <v>3624</v>
      </c>
      <c r="G3893" s="275" t="s">
        <v>1770</v>
      </c>
      <c r="H3893" s="275" t="s">
        <v>2535</v>
      </c>
      <c r="I3893" s="642">
        <v>14553</v>
      </c>
      <c r="J3893" s="105" t="s">
        <v>940</v>
      </c>
    </row>
    <row r="3894" spans="1:19" ht="13.5" thickBot="1" x14ac:dyDescent="0.25">
      <c r="B3894" s="72">
        <v>3889</v>
      </c>
      <c r="D3894" s="650"/>
      <c r="E3894" s="84" t="s">
        <v>1401</v>
      </c>
      <c r="F3894" s="84" t="s">
        <v>3624</v>
      </c>
      <c r="G3894" s="84" t="s">
        <v>1770</v>
      </c>
      <c r="H3894" s="84" t="s">
        <v>3943</v>
      </c>
      <c r="I3894" s="606">
        <v>14766</v>
      </c>
      <c r="J3894" s="105"/>
    </row>
    <row r="3895" spans="1:19" x14ac:dyDescent="0.2">
      <c r="B3895" s="72">
        <v>3890</v>
      </c>
      <c r="D3895" s="649">
        <v>1</v>
      </c>
      <c r="E3895" s="275" t="s">
        <v>1401</v>
      </c>
      <c r="F3895" s="275" t="s">
        <v>3624</v>
      </c>
      <c r="G3895" s="275" t="s">
        <v>3636</v>
      </c>
      <c r="H3895" s="275" t="s">
        <v>3942</v>
      </c>
      <c r="I3895" s="642">
        <v>13947</v>
      </c>
      <c r="J3895" s="105" t="s">
        <v>940</v>
      </c>
    </row>
    <row r="3896" spans="1:19" ht="13.5" thickBot="1" x14ac:dyDescent="0.25">
      <c r="B3896" s="72">
        <v>3891</v>
      </c>
      <c r="D3896" s="650"/>
      <c r="E3896" s="84" t="s">
        <v>1401</v>
      </c>
      <c r="F3896" s="84" t="s">
        <v>3624</v>
      </c>
      <c r="G3896" s="84" t="s">
        <v>3636</v>
      </c>
      <c r="H3896" s="84" t="s">
        <v>3945</v>
      </c>
      <c r="I3896" s="606">
        <v>14766</v>
      </c>
      <c r="J3896" s="105"/>
    </row>
    <row r="3897" spans="1:19" ht="13.5" thickBot="1" x14ac:dyDescent="0.25">
      <c r="B3897" s="72">
        <v>3892</v>
      </c>
      <c r="E3897" s="84" t="s">
        <v>1401</v>
      </c>
      <c r="F3897" s="84" t="s">
        <v>1168</v>
      </c>
      <c r="G3897" s="84" t="s">
        <v>4001</v>
      </c>
      <c r="H3897" s="645" t="s">
        <v>3046</v>
      </c>
      <c r="I3897" s="606">
        <v>14727</v>
      </c>
      <c r="J3897" s="105" t="s">
        <v>940</v>
      </c>
    </row>
    <row r="3898" spans="1:19" s="11" customFormat="1" x14ac:dyDescent="0.2">
      <c r="A3898"/>
      <c r="B3898" s="72">
        <v>3893</v>
      </c>
      <c r="C3898" s="72"/>
      <c r="D3898" s="649">
        <v>1</v>
      </c>
      <c r="E3898" s="275" t="s">
        <v>1401</v>
      </c>
      <c r="F3898" s="275" t="s">
        <v>202</v>
      </c>
      <c r="G3898" s="275" t="s">
        <v>702</v>
      </c>
      <c r="H3898" s="275" t="s">
        <v>479</v>
      </c>
      <c r="I3898" s="642">
        <v>13114</v>
      </c>
      <c r="J3898" s="105" t="s">
        <v>940</v>
      </c>
      <c r="L3898" s="48"/>
      <c r="M3898" s="48"/>
      <c r="N3898" s="48"/>
      <c r="O3898" s="79"/>
      <c r="P3898" s="79"/>
      <c r="Q3898" s="79"/>
      <c r="R3898" s="79"/>
      <c r="S3898" s="120"/>
    </row>
    <row r="3899" spans="1:19" ht="13.5" thickBot="1" x14ac:dyDescent="0.25">
      <c r="A3899" s="11"/>
      <c r="B3899" s="72">
        <v>3894</v>
      </c>
      <c r="D3899" s="650"/>
      <c r="E3899" s="84" t="s">
        <v>1401</v>
      </c>
      <c r="F3899" s="84" t="s">
        <v>202</v>
      </c>
      <c r="G3899" s="84" t="s">
        <v>702</v>
      </c>
      <c r="H3899" s="84" t="s">
        <v>3943</v>
      </c>
      <c r="I3899" s="606">
        <v>14766</v>
      </c>
      <c r="J3899" s="105"/>
    </row>
    <row r="3900" spans="1:19" x14ac:dyDescent="0.2">
      <c r="B3900" s="72">
        <v>3895</v>
      </c>
      <c r="D3900" s="649">
        <v>1</v>
      </c>
      <c r="E3900" s="275" t="s">
        <v>1401</v>
      </c>
      <c r="F3900" s="275" t="s">
        <v>1905</v>
      </c>
      <c r="G3900" s="275" t="s">
        <v>702</v>
      </c>
      <c r="H3900" s="275" t="s">
        <v>479</v>
      </c>
      <c r="I3900" s="642">
        <v>13114</v>
      </c>
      <c r="J3900" s="105" t="s">
        <v>940</v>
      </c>
    </row>
    <row r="3901" spans="1:19" ht="13.5" thickBot="1" x14ac:dyDescent="0.25">
      <c r="B3901" s="72">
        <v>3896</v>
      </c>
      <c r="D3901" s="650"/>
      <c r="E3901" s="659" t="s">
        <v>1401</v>
      </c>
      <c r="F3901" s="660" t="s">
        <v>1905</v>
      </c>
      <c r="G3901" s="660" t="s">
        <v>702</v>
      </c>
      <c r="H3901" s="87" t="s">
        <v>3943</v>
      </c>
      <c r="I3901" s="609">
        <v>14766</v>
      </c>
      <c r="J3901" s="105"/>
    </row>
    <row r="3902" spans="1:19" x14ac:dyDescent="0.2">
      <c r="B3902" s="72">
        <v>3897</v>
      </c>
      <c r="E3902" s="84" t="s">
        <v>1401</v>
      </c>
      <c r="F3902" s="84" t="s">
        <v>3625</v>
      </c>
      <c r="G3902" s="84" t="s">
        <v>1148</v>
      </c>
      <c r="H3902" s="84" t="s">
        <v>479</v>
      </c>
      <c r="I3902" s="606">
        <v>13116</v>
      </c>
      <c r="J3902" s="105" t="s">
        <v>940</v>
      </c>
    </row>
    <row r="3903" spans="1:19" x14ac:dyDescent="0.2">
      <c r="B3903" s="72">
        <v>3898</v>
      </c>
      <c r="D3903" s="81">
        <v>1</v>
      </c>
      <c r="E3903" s="275" t="s">
        <v>1401</v>
      </c>
      <c r="F3903" s="275" t="s">
        <v>3625</v>
      </c>
      <c r="G3903" s="275" t="s">
        <v>906</v>
      </c>
      <c r="H3903" s="275" t="s">
        <v>2535</v>
      </c>
      <c r="I3903" s="642">
        <v>13686</v>
      </c>
      <c r="J3903" s="105" t="s">
        <v>940</v>
      </c>
    </row>
    <row r="3904" spans="1:19" x14ac:dyDescent="0.2">
      <c r="B3904" s="72">
        <v>3899</v>
      </c>
      <c r="D3904" s="81"/>
      <c r="E3904" s="84" t="s">
        <v>1401</v>
      </c>
      <c r="F3904" s="84" t="s">
        <v>3625</v>
      </c>
      <c r="G3904" s="84" t="s">
        <v>906</v>
      </c>
      <c r="H3904" s="84" t="s">
        <v>3943</v>
      </c>
      <c r="I3904" s="606">
        <v>14766</v>
      </c>
      <c r="J3904" s="105"/>
    </row>
    <row r="3905" spans="2:16" x14ac:dyDescent="0.2">
      <c r="B3905" s="72">
        <v>3900</v>
      </c>
      <c r="E3905" s="84" t="s">
        <v>1401</v>
      </c>
      <c r="F3905" s="84" t="s">
        <v>786</v>
      </c>
      <c r="G3905" s="84" t="s">
        <v>707</v>
      </c>
      <c r="H3905" s="84" t="s">
        <v>8</v>
      </c>
      <c r="I3905" s="606">
        <v>14375</v>
      </c>
      <c r="J3905" s="105" t="s">
        <v>939</v>
      </c>
    </row>
    <row r="3906" spans="2:16" x14ac:dyDescent="0.2">
      <c r="B3906" s="72">
        <v>3901</v>
      </c>
      <c r="E3906" s="87" t="s">
        <v>1401</v>
      </c>
      <c r="F3906" s="87" t="s">
        <v>2451</v>
      </c>
      <c r="G3906" s="87" t="s">
        <v>91</v>
      </c>
      <c r="H3906" s="87" t="s">
        <v>3942</v>
      </c>
      <c r="I3906" s="609">
        <v>13114</v>
      </c>
      <c r="J3906" s="105" t="s">
        <v>940</v>
      </c>
    </row>
    <row r="3907" spans="2:16" x14ac:dyDescent="0.2">
      <c r="B3907" s="72">
        <v>3902</v>
      </c>
      <c r="E3907" s="84" t="s">
        <v>1401</v>
      </c>
      <c r="F3907" s="84" t="s">
        <v>3705</v>
      </c>
      <c r="G3907" s="84" t="s">
        <v>3890</v>
      </c>
      <c r="H3907" s="84" t="s">
        <v>3942</v>
      </c>
      <c r="I3907" s="606">
        <v>14578</v>
      </c>
      <c r="J3907" s="105" t="s">
        <v>940</v>
      </c>
    </row>
    <row r="3908" spans="2:16" x14ac:dyDescent="0.2">
      <c r="B3908" s="72">
        <v>3903</v>
      </c>
      <c r="D3908" s="75">
        <v>1</v>
      </c>
      <c r="E3908" s="275" t="s">
        <v>1401</v>
      </c>
      <c r="F3908" s="275" t="s">
        <v>701</v>
      </c>
      <c r="G3908" s="275" t="s">
        <v>1640</v>
      </c>
      <c r="H3908" s="275" t="s">
        <v>3045</v>
      </c>
      <c r="I3908" s="642">
        <v>14727</v>
      </c>
      <c r="J3908" s="105" t="s">
        <v>940</v>
      </c>
    </row>
    <row r="3909" spans="2:16" x14ac:dyDescent="0.2">
      <c r="B3909" s="72">
        <v>3904</v>
      </c>
      <c r="D3909" s="75"/>
      <c r="E3909" s="84" t="s">
        <v>1401</v>
      </c>
      <c r="F3909" s="84" t="s">
        <v>701</v>
      </c>
      <c r="G3909" s="84" t="s">
        <v>1640</v>
      </c>
      <c r="H3909" s="84" t="s">
        <v>178</v>
      </c>
      <c r="I3909" s="606">
        <v>14766</v>
      </c>
      <c r="J3909" s="105"/>
      <c r="L3909" s="275"/>
      <c r="M3909" s="275"/>
      <c r="N3909" s="275"/>
      <c r="O3909" s="275"/>
      <c r="P3909" s="642"/>
    </row>
    <row r="3910" spans="2:16" x14ac:dyDescent="0.2">
      <c r="B3910" s="72">
        <v>3905</v>
      </c>
      <c r="E3910" s="84" t="s">
        <v>1401</v>
      </c>
      <c r="F3910" s="84" t="s">
        <v>706</v>
      </c>
      <c r="G3910" s="84" t="s">
        <v>710</v>
      </c>
      <c r="H3910" s="84" t="s">
        <v>1533</v>
      </c>
      <c r="I3910" s="606">
        <v>13197</v>
      </c>
      <c r="J3910" s="105" t="s">
        <v>940</v>
      </c>
    </row>
    <row r="3911" spans="2:16" x14ac:dyDescent="0.2">
      <c r="B3911" s="72">
        <v>3906</v>
      </c>
      <c r="E3911" s="84" t="s">
        <v>2523</v>
      </c>
      <c r="F3911" s="84" t="s">
        <v>786</v>
      </c>
      <c r="G3911" s="84" t="s">
        <v>515</v>
      </c>
      <c r="H3911" s="84" t="s">
        <v>3045</v>
      </c>
      <c r="I3911" s="606">
        <v>13120</v>
      </c>
      <c r="J3911" s="105" t="s">
        <v>940</v>
      </c>
    </row>
    <row r="3912" spans="2:16" ht="13.5" thickBot="1" x14ac:dyDescent="0.25">
      <c r="B3912" s="72">
        <v>3907</v>
      </c>
      <c r="E3912" s="343" t="s">
        <v>1019</v>
      </c>
      <c r="F3912" s="116" t="s">
        <v>905</v>
      </c>
      <c r="G3912" s="116" t="s">
        <v>1640</v>
      </c>
      <c r="H3912" s="343" t="s">
        <v>479</v>
      </c>
      <c r="I3912" s="281">
        <v>14231</v>
      </c>
      <c r="J3912" s="105" t="s">
        <v>939</v>
      </c>
    </row>
    <row r="3913" spans="2:16" x14ac:dyDescent="0.2">
      <c r="B3913" s="72">
        <v>3908</v>
      </c>
      <c r="D3913" s="649">
        <v>1</v>
      </c>
      <c r="E3913" s="275" t="s">
        <v>1019</v>
      </c>
      <c r="F3913" s="275" t="s">
        <v>96</v>
      </c>
      <c r="G3913" s="275" t="s">
        <v>3622</v>
      </c>
      <c r="H3913" s="275" t="s">
        <v>10</v>
      </c>
      <c r="I3913" s="642">
        <v>14552</v>
      </c>
      <c r="J3913" s="105" t="s">
        <v>939</v>
      </c>
    </row>
    <row r="3914" spans="2:16" ht="13.5" thickBot="1" x14ac:dyDescent="0.25">
      <c r="B3914" s="72">
        <v>3909</v>
      </c>
      <c r="D3914" s="650"/>
      <c r="E3914" s="84" t="s">
        <v>1019</v>
      </c>
      <c r="F3914" s="84" t="s">
        <v>96</v>
      </c>
      <c r="G3914" s="84" t="s">
        <v>3622</v>
      </c>
      <c r="H3914" s="84" t="s">
        <v>401</v>
      </c>
      <c r="I3914" s="606">
        <v>15117</v>
      </c>
      <c r="J3914" s="105"/>
    </row>
    <row r="3915" spans="2:16" x14ac:dyDescent="0.2">
      <c r="B3915" s="72">
        <v>3910</v>
      </c>
      <c r="D3915" s="649">
        <v>1</v>
      </c>
      <c r="E3915" s="112" t="s">
        <v>1019</v>
      </c>
      <c r="F3915" s="112" t="s">
        <v>93</v>
      </c>
      <c r="G3915" s="112" t="s">
        <v>515</v>
      </c>
      <c r="H3915" s="112" t="s">
        <v>2535</v>
      </c>
      <c r="I3915" s="605">
        <v>13114</v>
      </c>
      <c r="J3915" s="105" t="s">
        <v>940</v>
      </c>
    </row>
    <row r="3916" spans="2:16" ht="13.5" thickBot="1" x14ac:dyDescent="0.25">
      <c r="B3916" s="72">
        <v>3911</v>
      </c>
      <c r="D3916" s="650"/>
      <c r="E3916" s="84" t="s">
        <v>1019</v>
      </c>
      <c r="F3916" s="84" t="s">
        <v>93</v>
      </c>
      <c r="G3916" s="84" t="s">
        <v>515</v>
      </c>
      <c r="H3916" s="84" t="s">
        <v>2531</v>
      </c>
      <c r="I3916" s="606">
        <v>13847</v>
      </c>
      <c r="J3916" s="105" t="s">
        <v>940</v>
      </c>
    </row>
    <row r="3917" spans="2:16" x14ac:dyDescent="0.2">
      <c r="B3917" s="72">
        <v>3912</v>
      </c>
      <c r="D3917" s="649">
        <v>1</v>
      </c>
      <c r="E3917" s="112" t="s">
        <v>1019</v>
      </c>
      <c r="F3917" s="112" t="s">
        <v>3638</v>
      </c>
      <c r="G3917" s="112" t="s">
        <v>1573</v>
      </c>
      <c r="H3917" s="112" t="s">
        <v>2770</v>
      </c>
      <c r="I3917" s="605">
        <v>13261</v>
      </c>
      <c r="J3917" s="105" t="s">
        <v>940</v>
      </c>
    </row>
    <row r="3918" spans="2:16" ht="13.5" thickBot="1" x14ac:dyDescent="0.25">
      <c r="B3918" s="72">
        <v>3913</v>
      </c>
      <c r="D3918" s="650"/>
      <c r="E3918" s="84" t="s">
        <v>1019</v>
      </c>
      <c r="F3918" s="84" t="s">
        <v>3638</v>
      </c>
      <c r="G3918" s="84" t="s">
        <v>1573</v>
      </c>
      <c r="H3918" s="84" t="s">
        <v>2775</v>
      </c>
      <c r="I3918" s="606">
        <v>13933</v>
      </c>
      <c r="J3918" s="105" t="s">
        <v>940</v>
      </c>
    </row>
    <row r="3919" spans="2:16" x14ac:dyDescent="0.2">
      <c r="B3919" s="72">
        <v>3914</v>
      </c>
      <c r="E3919" s="87" t="s">
        <v>1402</v>
      </c>
      <c r="F3919" s="87" t="s">
        <v>1403</v>
      </c>
      <c r="G3919" s="87" t="s">
        <v>1404</v>
      </c>
      <c r="H3919" s="87" t="s">
        <v>479</v>
      </c>
      <c r="I3919" s="609">
        <v>13108</v>
      </c>
      <c r="J3919" s="105" t="s">
        <v>940</v>
      </c>
    </row>
    <row r="3920" spans="2:16" x14ac:dyDescent="0.2">
      <c r="B3920" s="72">
        <v>3915</v>
      </c>
      <c r="E3920" s="84" t="s">
        <v>1405</v>
      </c>
      <c r="F3920" s="84" t="s">
        <v>905</v>
      </c>
      <c r="G3920" s="84" t="s">
        <v>710</v>
      </c>
      <c r="H3920" s="84" t="s">
        <v>479</v>
      </c>
      <c r="I3920" s="606">
        <v>14382</v>
      </c>
      <c r="J3920" s="105" t="s">
        <v>940</v>
      </c>
    </row>
    <row r="3921" spans="2:10" x14ac:dyDescent="0.2">
      <c r="B3921" s="72">
        <v>3916</v>
      </c>
      <c r="E3921" s="87" t="s">
        <v>1406</v>
      </c>
      <c r="F3921" s="87" t="s">
        <v>701</v>
      </c>
      <c r="G3921" s="87" t="s">
        <v>787</v>
      </c>
      <c r="H3921" s="87" t="s">
        <v>479</v>
      </c>
      <c r="I3921" s="609">
        <v>13197</v>
      </c>
      <c r="J3921" s="105" t="s">
        <v>940</v>
      </c>
    </row>
    <row r="3922" spans="2:10" x14ac:dyDescent="0.2">
      <c r="B3922" s="72">
        <v>3917</v>
      </c>
      <c r="E3922" s="84" t="s">
        <v>1407</v>
      </c>
      <c r="F3922" s="84" t="s">
        <v>709</v>
      </c>
      <c r="G3922" s="84" t="s">
        <v>1770</v>
      </c>
      <c r="H3922" s="84" t="s">
        <v>479</v>
      </c>
      <c r="I3922" s="606">
        <v>13985</v>
      </c>
      <c r="J3922" s="105" t="s">
        <v>940</v>
      </c>
    </row>
    <row r="3923" spans="2:10" x14ac:dyDescent="0.2">
      <c r="B3923" s="72">
        <v>3918</v>
      </c>
      <c r="E3923" s="88" t="s">
        <v>1407</v>
      </c>
      <c r="F3923" s="88" t="s">
        <v>3624</v>
      </c>
      <c r="G3923" s="88" t="s">
        <v>3888</v>
      </c>
      <c r="H3923" s="88" t="s">
        <v>1468</v>
      </c>
      <c r="I3923" s="608">
        <v>13108</v>
      </c>
      <c r="J3923" s="105" t="s">
        <v>940</v>
      </c>
    </row>
    <row r="3924" spans="2:10" x14ac:dyDescent="0.2">
      <c r="B3924" s="72">
        <v>3919</v>
      </c>
      <c r="E3924" s="84" t="s">
        <v>3001</v>
      </c>
      <c r="F3924" s="84" t="s">
        <v>2967</v>
      </c>
      <c r="G3924" s="84" t="s">
        <v>3702</v>
      </c>
      <c r="H3924" s="84" t="s">
        <v>2774</v>
      </c>
      <c r="I3924" s="606">
        <v>13114</v>
      </c>
      <c r="J3924" s="105" t="s">
        <v>940</v>
      </c>
    </row>
    <row r="3925" spans="2:10" x14ac:dyDescent="0.2">
      <c r="B3925" s="72">
        <v>3920</v>
      </c>
      <c r="E3925" s="81" t="s">
        <v>3735</v>
      </c>
      <c r="F3925" s="81" t="s">
        <v>3242</v>
      </c>
      <c r="G3925" s="81" t="s">
        <v>1770</v>
      </c>
      <c r="H3925" s="81" t="s">
        <v>1533</v>
      </c>
      <c r="I3925" s="611">
        <v>13116</v>
      </c>
      <c r="J3925" s="105" t="s">
        <v>940</v>
      </c>
    </row>
    <row r="3926" spans="2:10" x14ac:dyDescent="0.2">
      <c r="B3926" s="72">
        <v>3921</v>
      </c>
      <c r="D3926" s="75">
        <v>1</v>
      </c>
      <c r="E3926" s="275" t="s">
        <v>1408</v>
      </c>
      <c r="F3926" s="275" t="s">
        <v>3291</v>
      </c>
      <c r="G3926" s="275" t="s">
        <v>3622</v>
      </c>
      <c r="H3926" s="275" t="s">
        <v>479</v>
      </c>
      <c r="I3926" s="642">
        <v>14553</v>
      </c>
      <c r="J3926" s="105" t="s">
        <v>940</v>
      </c>
    </row>
    <row r="3927" spans="2:10" x14ac:dyDescent="0.2">
      <c r="B3927" s="72">
        <v>3922</v>
      </c>
      <c r="D3927" s="75"/>
      <c r="E3927" s="84" t="s">
        <v>1408</v>
      </c>
      <c r="F3927" s="84" t="s">
        <v>3291</v>
      </c>
      <c r="G3927" s="84" t="s">
        <v>3622</v>
      </c>
      <c r="H3927" s="84" t="s">
        <v>3943</v>
      </c>
      <c r="I3927" s="606">
        <v>14766</v>
      </c>
      <c r="J3927" s="105"/>
    </row>
    <row r="3928" spans="2:10" x14ac:dyDescent="0.2">
      <c r="B3928" s="72">
        <v>3923</v>
      </c>
      <c r="E3928" s="84" t="s">
        <v>3736</v>
      </c>
      <c r="F3928" s="84" t="s">
        <v>2022</v>
      </c>
      <c r="G3928" s="84" t="s">
        <v>906</v>
      </c>
      <c r="H3928" s="606" t="s">
        <v>1533</v>
      </c>
      <c r="I3928" s="606">
        <v>14094</v>
      </c>
      <c r="J3928" s="105" t="s">
        <v>940</v>
      </c>
    </row>
    <row r="3929" spans="2:10" x14ac:dyDescent="0.2">
      <c r="B3929" s="72">
        <v>3924</v>
      </c>
      <c r="E3929" s="84" t="s">
        <v>3736</v>
      </c>
      <c r="F3929" s="84" t="s">
        <v>2022</v>
      </c>
      <c r="G3929" s="84" t="s">
        <v>906</v>
      </c>
      <c r="H3929" s="84" t="s">
        <v>1469</v>
      </c>
      <c r="I3929" s="606">
        <v>14781</v>
      </c>
      <c r="J3929" s="105" t="s">
        <v>940</v>
      </c>
    </row>
    <row r="3930" spans="2:10" x14ac:dyDescent="0.2">
      <c r="B3930" s="72">
        <v>3925</v>
      </c>
      <c r="E3930" s="343" t="s">
        <v>1201</v>
      </c>
      <c r="F3930" s="343" t="s">
        <v>93</v>
      </c>
      <c r="G3930" s="343" t="s">
        <v>515</v>
      </c>
      <c r="H3930" s="343" t="s">
        <v>1533</v>
      </c>
      <c r="I3930" s="493">
        <v>14729</v>
      </c>
      <c r="J3930" s="105" t="s">
        <v>940</v>
      </c>
    </row>
    <row r="3931" spans="2:10" x14ac:dyDescent="0.2">
      <c r="B3931" s="72">
        <v>3926</v>
      </c>
      <c r="E3931" s="84" t="s">
        <v>1202</v>
      </c>
      <c r="F3931" s="84" t="s">
        <v>3624</v>
      </c>
      <c r="G3931" s="84" t="s">
        <v>91</v>
      </c>
      <c r="H3931" s="84" t="s">
        <v>1533</v>
      </c>
      <c r="I3931" s="606">
        <v>14007</v>
      </c>
      <c r="J3931" s="105" t="s">
        <v>940</v>
      </c>
    </row>
    <row r="3932" spans="2:10" x14ac:dyDescent="0.2">
      <c r="B3932" s="72">
        <v>3927</v>
      </c>
      <c r="E3932" s="84" t="s">
        <v>1409</v>
      </c>
      <c r="F3932" s="84" t="s">
        <v>920</v>
      </c>
      <c r="G3932" s="84" t="s">
        <v>94</v>
      </c>
      <c r="H3932" s="84" t="s">
        <v>479</v>
      </c>
      <c r="I3932" s="606">
        <v>14553</v>
      </c>
      <c r="J3932" s="105" t="s">
        <v>940</v>
      </c>
    </row>
    <row r="3933" spans="2:10" x14ac:dyDescent="0.2">
      <c r="B3933" s="72">
        <v>3928</v>
      </c>
      <c r="D3933" s="75">
        <v>1</v>
      </c>
      <c r="E3933" s="275" t="s">
        <v>1410</v>
      </c>
      <c r="F3933" s="275" t="s">
        <v>709</v>
      </c>
      <c r="G3933" s="275" t="s">
        <v>1640</v>
      </c>
      <c r="H3933" s="275" t="s">
        <v>479</v>
      </c>
      <c r="I3933" s="642">
        <v>14553</v>
      </c>
      <c r="J3933" s="105" t="s">
        <v>940</v>
      </c>
    </row>
    <row r="3934" spans="2:10" x14ac:dyDescent="0.2">
      <c r="B3934" s="72">
        <v>3929</v>
      </c>
      <c r="D3934" s="75"/>
      <c r="E3934" s="84" t="s">
        <v>1410</v>
      </c>
      <c r="F3934" s="84" t="s">
        <v>709</v>
      </c>
      <c r="G3934" s="84" t="s">
        <v>1640</v>
      </c>
      <c r="H3934" s="84" t="s">
        <v>3943</v>
      </c>
      <c r="I3934" s="606">
        <v>14766</v>
      </c>
      <c r="J3934" s="105"/>
    </row>
    <row r="3935" spans="2:10" x14ac:dyDescent="0.2">
      <c r="B3935" s="72">
        <v>3930</v>
      </c>
      <c r="E3935" s="84" t="s">
        <v>1203</v>
      </c>
      <c r="F3935" s="84" t="s">
        <v>90</v>
      </c>
      <c r="G3935" s="84" t="s">
        <v>2542</v>
      </c>
      <c r="H3935" s="84" t="s">
        <v>1533</v>
      </c>
      <c r="I3935" s="606">
        <v>14873</v>
      </c>
      <c r="J3935" s="105" t="s">
        <v>940</v>
      </c>
    </row>
    <row r="3936" spans="2:10" x14ac:dyDescent="0.2">
      <c r="B3936" s="72">
        <v>3931</v>
      </c>
      <c r="E3936" s="84" t="s">
        <v>2452</v>
      </c>
      <c r="F3936" s="84" t="s">
        <v>701</v>
      </c>
      <c r="G3936" s="84" t="s">
        <v>2453</v>
      </c>
      <c r="H3936" s="84" t="s">
        <v>3942</v>
      </c>
      <c r="I3936" s="606">
        <v>14729</v>
      </c>
      <c r="J3936" s="105" t="s">
        <v>940</v>
      </c>
    </row>
    <row r="3937" spans="2:11" x14ac:dyDescent="0.2">
      <c r="B3937" s="72">
        <v>3932</v>
      </c>
      <c r="E3937" s="87" t="s">
        <v>1472</v>
      </c>
      <c r="F3937" s="87" t="s">
        <v>3158</v>
      </c>
      <c r="G3937" s="87" t="s">
        <v>1770</v>
      </c>
      <c r="H3937" s="87" t="s">
        <v>1469</v>
      </c>
      <c r="I3937" s="609">
        <v>13116</v>
      </c>
      <c r="J3937" s="105" t="s">
        <v>940</v>
      </c>
    </row>
    <row r="3938" spans="2:11" x14ac:dyDescent="0.2">
      <c r="B3938" s="72">
        <v>3933</v>
      </c>
      <c r="E3938" s="84" t="s">
        <v>2763</v>
      </c>
      <c r="F3938" s="84" t="s">
        <v>786</v>
      </c>
      <c r="G3938" s="84" t="s">
        <v>3622</v>
      </c>
      <c r="H3938" s="84" t="s">
        <v>10</v>
      </c>
      <c r="I3938" s="606">
        <v>14662</v>
      </c>
      <c r="J3938" s="105" t="s">
        <v>939</v>
      </c>
    </row>
    <row r="3939" spans="2:11" x14ac:dyDescent="0.2">
      <c r="B3939" s="72">
        <v>3934</v>
      </c>
      <c r="E3939" s="84" t="s">
        <v>2524</v>
      </c>
      <c r="F3939" s="84" t="s">
        <v>3145</v>
      </c>
      <c r="G3939" s="84" t="s">
        <v>702</v>
      </c>
      <c r="H3939" s="84" t="s">
        <v>3045</v>
      </c>
      <c r="I3939" s="606">
        <v>14703</v>
      </c>
      <c r="J3939" s="105" t="s">
        <v>940</v>
      </c>
    </row>
    <row r="3940" spans="2:11" x14ac:dyDescent="0.2">
      <c r="B3940" s="72">
        <v>3935</v>
      </c>
      <c r="E3940" s="87" t="s">
        <v>3098</v>
      </c>
      <c r="F3940" s="87" t="s">
        <v>3096</v>
      </c>
      <c r="G3940" s="87" t="s">
        <v>2919</v>
      </c>
      <c r="H3940" s="87" t="s">
        <v>2781</v>
      </c>
      <c r="I3940" s="609">
        <v>13197</v>
      </c>
      <c r="J3940" s="105" t="s">
        <v>940</v>
      </c>
    </row>
    <row r="3941" spans="2:11" x14ac:dyDescent="0.2">
      <c r="B3941" s="72">
        <v>3936</v>
      </c>
      <c r="E3941" s="84" t="s">
        <v>3892</v>
      </c>
      <c r="F3941" s="84" t="s">
        <v>905</v>
      </c>
      <c r="G3941" s="84" t="s">
        <v>94</v>
      </c>
      <c r="H3941" s="84" t="s">
        <v>479</v>
      </c>
      <c r="I3941" s="606">
        <v>14703</v>
      </c>
      <c r="J3941" s="105" t="s">
        <v>940</v>
      </c>
    </row>
    <row r="3942" spans="2:11" x14ac:dyDescent="0.2">
      <c r="B3942" s="72">
        <v>3937</v>
      </c>
      <c r="E3942" s="87" t="s">
        <v>3893</v>
      </c>
      <c r="F3942" s="87" t="s">
        <v>920</v>
      </c>
      <c r="G3942" s="87" t="s">
        <v>3888</v>
      </c>
      <c r="H3942" s="87" t="s">
        <v>8</v>
      </c>
      <c r="I3942" s="609">
        <v>13120</v>
      </c>
      <c r="J3942" s="105" t="s">
        <v>940</v>
      </c>
    </row>
    <row r="3943" spans="2:11" x14ac:dyDescent="0.2">
      <c r="B3943" s="72">
        <v>3938</v>
      </c>
      <c r="E3943" s="343" t="s">
        <v>3893</v>
      </c>
      <c r="F3943" s="343" t="s">
        <v>3624</v>
      </c>
      <c r="G3943" s="343" t="s">
        <v>3890</v>
      </c>
      <c r="H3943" s="343" t="s">
        <v>479</v>
      </c>
      <c r="I3943" s="493">
        <v>13933</v>
      </c>
      <c r="J3943" s="105" t="s">
        <v>940</v>
      </c>
    </row>
    <row r="3944" spans="2:11" x14ac:dyDescent="0.2">
      <c r="B3944" s="72">
        <v>3939</v>
      </c>
      <c r="E3944" s="87" t="s">
        <v>1473</v>
      </c>
      <c r="F3944" s="87" t="s">
        <v>1474</v>
      </c>
      <c r="G3944" s="87" t="s">
        <v>1475</v>
      </c>
      <c r="H3944" s="87" t="s">
        <v>1469</v>
      </c>
      <c r="I3944" s="609">
        <v>13116</v>
      </c>
      <c r="J3944" s="105" t="s">
        <v>940</v>
      </c>
    </row>
    <row r="3945" spans="2:11" x14ac:dyDescent="0.2">
      <c r="B3945" s="72">
        <v>3940</v>
      </c>
      <c r="E3945" s="84" t="s">
        <v>721</v>
      </c>
      <c r="F3945" s="84" t="s">
        <v>908</v>
      </c>
      <c r="G3945" s="84" t="s">
        <v>2968</v>
      </c>
      <c r="H3945" s="84" t="s">
        <v>3045</v>
      </c>
      <c r="I3945" s="606">
        <v>14703</v>
      </c>
      <c r="J3945" s="105" t="s">
        <v>940</v>
      </c>
    </row>
    <row r="3946" spans="2:11" x14ac:dyDescent="0.2">
      <c r="B3946" s="72">
        <v>3941</v>
      </c>
      <c r="E3946" s="87" t="s">
        <v>1873</v>
      </c>
      <c r="F3946" s="87" t="s">
        <v>1300</v>
      </c>
      <c r="G3946" s="87" t="s">
        <v>3867</v>
      </c>
      <c r="H3946" s="87" t="s">
        <v>2772</v>
      </c>
      <c r="I3946" s="609">
        <v>13248</v>
      </c>
      <c r="J3946" s="105" t="s">
        <v>1245</v>
      </c>
    </row>
    <row r="3947" spans="2:11" x14ac:dyDescent="0.2">
      <c r="B3947" s="72">
        <v>3942</v>
      </c>
      <c r="E3947" s="87" t="s">
        <v>3894</v>
      </c>
      <c r="F3947" s="87" t="s">
        <v>2548</v>
      </c>
      <c r="G3947" s="87" t="s">
        <v>122</v>
      </c>
      <c r="H3947" s="87" t="s">
        <v>1533</v>
      </c>
      <c r="I3947" s="609">
        <v>13151</v>
      </c>
      <c r="J3947" s="105" t="s">
        <v>940</v>
      </c>
    </row>
    <row r="3948" spans="2:11" x14ac:dyDescent="0.2">
      <c r="B3948" s="72">
        <v>3943</v>
      </c>
      <c r="E3948" s="89" t="s">
        <v>3894</v>
      </c>
      <c r="F3948" s="89" t="s">
        <v>4000</v>
      </c>
      <c r="G3948" s="89" t="s">
        <v>3631</v>
      </c>
      <c r="H3948" s="89" t="s">
        <v>479</v>
      </c>
      <c r="I3948" s="607">
        <v>13680</v>
      </c>
      <c r="J3948" s="105" t="s">
        <v>940</v>
      </c>
    </row>
    <row r="3949" spans="2:11" x14ac:dyDescent="0.2">
      <c r="B3949" s="72">
        <v>3944</v>
      </c>
      <c r="E3949" s="84" t="s">
        <v>3894</v>
      </c>
      <c r="F3949" s="84" t="s">
        <v>3625</v>
      </c>
      <c r="G3949" s="84" t="s">
        <v>702</v>
      </c>
      <c r="H3949" s="84" t="s">
        <v>8</v>
      </c>
      <c r="I3949" s="606">
        <v>13979</v>
      </c>
      <c r="J3949" s="105" t="s">
        <v>939</v>
      </c>
    </row>
    <row r="3950" spans="2:11" x14ac:dyDescent="0.2">
      <c r="B3950" s="72">
        <v>3945</v>
      </c>
      <c r="D3950" s="75">
        <v>1</v>
      </c>
      <c r="E3950" s="275" t="s">
        <v>3895</v>
      </c>
      <c r="F3950" s="275" t="s">
        <v>786</v>
      </c>
      <c r="G3950" s="275" t="s">
        <v>702</v>
      </c>
      <c r="H3950" s="275" t="s">
        <v>479</v>
      </c>
      <c r="I3950" s="642">
        <v>13114</v>
      </c>
      <c r="J3950" s="105" t="s">
        <v>940</v>
      </c>
    </row>
    <row r="3951" spans="2:11" x14ac:dyDescent="0.2">
      <c r="B3951" s="72">
        <v>3946</v>
      </c>
      <c r="D3951" s="75"/>
      <c r="E3951" s="84" t="s">
        <v>3895</v>
      </c>
      <c r="F3951" s="84" t="s">
        <v>786</v>
      </c>
      <c r="G3951" s="84" t="s">
        <v>702</v>
      </c>
      <c r="H3951" s="84" t="s">
        <v>3943</v>
      </c>
      <c r="I3951" s="606">
        <v>14766</v>
      </c>
      <c r="J3951" s="105"/>
    </row>
    <row r="3952" spans="2:11" x14ac:dyDescent="0.2">
      <c r="B3952" s="72">
        <v>3947</v>
      </c>
      <c r="E3952" s="87" t="s">
        <v>2454</v>
      </c>
      <c r="F3952" s="87" t="s">
        <v>3650</v>
      </c>
      <c r="G3952" s="87" t="s">
        <v>3867</v>
      </c>
      <c r="H3952" s="87" t="s">
        <v>3942</v>
      </c>
      <c r="I3952" s="609">
        <v>13933</v>
      </c>
      <c r="J3952" s="105" t="s">
        <v>940</v>
      </c>
      <c r="K3952" s="48" t="s">
        <v>1</v>
      </c>
    </row>
    <row r="3953" spans="2:10" x14ac:dyDescent="0.2">
      <c r="B3953" s="72">
        <v>3948</v>
      </c>
      <c r="D3953" s="75">
        <v>1</v>
      </c>
      <c r="E3953" s="112" t="s">
        <v>3896</v>
      </c>
      <c r="F3953" s="112" t="s">
        <v>3897</v>
      </c>
      <c r="G3953" s="112" t="s">
        <v>702</v>
      </c>
      <c r="H3953" s="112" t="s">
        <v>479</v>
      </c>
      <c r="I3953" s="605">
        <v>14076</v>
      </c>
      <c r="J3953" s="105" t="s">
        <v>940</v>
      </c>
    </row>
    <row r="3954" spans="2:10" x14ac:dyDescent="0.2">
      <c r="B3954" s="72">
        <v>3949</v>
      </c>
      <c r="D3954" s="75">
        <v>1</v>
      </c>
      <c r="E3954" s="275" t="s">
        <v>3896</v>
      </c>
      <c r="F3954" s="275" t="s">
        <v>3897</v>
      </c>
      <c r="G3954" s="275" t="s">
        <v>702</v>
      </c>
      <c r="H3954" s="275" t="s">
        <v>2535</v>
      </c>
      <c r="I3954" s="642">
        <v>14553</v>
      </c>
      <c r="J3954" s="105" t="s">
        <v>940</v>
      </c>
    </row>
    <row r="3955" spans="2:10" x14ac:dyDescent="0.2">
      <c r="B3955" s="72">
        <v>3950</v>
      </c>
      <c r="D3955" s="75"/>
      <c r="E3955" s="84" t="s">
        <v>3896</v>
      </c>
      <c r="F3955" s="84" t="s">
        <v>103</v>
      </c>
      <c r="G3955" s="84" t="s">
        <v>702</v>
      </c>
      <c r="H3955" s="84" t="s">
        <v>3943</v>
      </c>
      <c r="I3955" s="606">
        <v>14766</v>
      </c>
      <c r="J3955" s="105"/>
    </row>
    <row r="3956" spans="2:10" x14ac:dyDescent="0.2">
      <c r="B3956" s="72">
        <v>3951</v>
      </c>
      <c r="E3956" s="87" t="s">
        <v>776</v>
      </c>
      <c r="F3956" s="87" t="s">
        <v>2929</v>
      </c>
      <c r="G3956" s="87" t="s">
        <v>2919</v>
      </c>
      <c r="H3956" s="87" t="s">
        <v>2535</v>
      </c>
      <c r="I3956" s="609">
        <v>13108</v>
      </c>
      <c r="J3956" s="105" t="s">
        <v>940</v>
      </c>
    </row>
    <row r="3957" spans="2:10" x14ac:dyDescent="0.2">
      <c r="B3957" s="72">
        <v>3952</v>
      </c>
      <c r="E3957" s="84" t="s">
        <v>1204</v>
      </c>
      <c r="F3957" s="84" t="s">
        <v>93</v>
      </c>
      <c r="G3957" s="84" t="s">
        <v>906</v>
      </c>
      <c r="H3957" s="84" t="s">
        <v>1533</v>
      </c>
      <c r="I3957" s="606">
        <v>14764</v>
      </c>
      <c r="J3957" s="105" t="s">
        <v>940</v>
      </c>
    </row>
    <row r="3958" spans="2:10" x14ac:dyDescent="0.2">
      <c r="B3958" s="72">
        <v>3953</v>
      </c>
      <c r="E3958" s="88" t="s">
        <v>1205</v>
      </c>
      <c r="F3958" s="88" t="s">
        <v>786</v>
      </c>
      <c r="G3958" s="88" t="s">
        <v>106</v>
      </c>
      <c r="H3958" s="88" t="s">
        <v>1533</v>
      </c>
      <c r="I3958" s="608">
        <v>13151</v>
      </c>
      <c r="J3958" s="105" t="s">
        <v>940</v>
      </c>
    </row>
    <row r="3959" spans="2:10" x14ac:dyDescent="0.2">
      <c r="B3959" s="72">
        <v>3954</v>
      </c>
      <c r="E3959" s="87" t="s">
        <v>777</v>
      </c>
      <c r="F3959" s="87" t="s">
        <v>90</v>
      </c>
      <c r="G3959" s="87" t="s">
        <v>1640</v>
      </c>
      <c r="H3959" s="87" t="s">
        <v>2535</v>
      </c>
      <c r="I3959" s="609">
        <v>13108</v>
      </c>
      <c r="J3959" s="105" t="s">
        <v>940</v>
      </c>
    </row>
    <row r="3960" spans="2:10" x14ac:dyDescent="0.2">
      <c r="B3960" s="72">
        <v>3955</v>
      </c>
      <c r="D3960" s="75">
        <v>1</v>
      </c>
      <c r="E3960" s="275" t="s">
        <v>3898</v>
      </c>
      <c r="F3960" s="275" t="s">
        <v>3291</v>
      </c>
      <c r="G3960" s="275" t="s">
        <v>3890</v>
      </c>
      <c r="H3960" s="275" t="s">
        <v>479</v>
      </c>
      <c r="I3960" s="642">
        <v>13198</v>
      </c>
      <c r="J3960" s="105" t="s">
        <v>940</v>
      </c>
    </row>
    <row r="3961" spans="2:10" x14ac:dyDescent="0.2">
      <c r="B3961" s="72">
        <v>3956</v>
      </c>
      <c r="D3961" s="75"/>
      <c r="E3961" s="84" t="s">
        <v>3898</v>
      </c>
      <c r="F3961" s="84" t="s">
        <v>3291</v>
      </c>
      <c r="G3961" s="84" t="s">
        <v>3890</v>
      </c>
      <c r="H3961" s="84" t="s">
        <v>3943</v>
      </c>
      <c r="I3961" s="606">
        <v>14766</v>
      </c>
      <c r="J3961" s="105"/>
    </row>
    <row r="3962" spans="2:10" x14ac:dyDescent="0.2">
      <c r="B3962" s="72">
        <v>3957</v>
      </c>
      <c r="E3962" s="87" t="s">
        <v>1476</v>
      </c>
      <c r="F3962" s="87" t="s">
        <v>786</v>
      </c>
      <c r="G3962" s="87" t="s">
        <v>702</v>
      </c>
      <c r="H3962" s="87" t="s">
        <v>1469</v>
      </c>
      <c r="I3962" s="609">
        <v>13116</v>
      </c>
      <c r="J3962" s="105" t="s">
        <v>940</v>
      </c>
    </row>
    <row r="3963" spans="2:10" x14ac:dyDescent="0.2">
      <c r="B3963" s="72">
        <v>3958</v>
      </c>
      <c r="E3963" s="343" t="s">
        <v>3899</v>
      </c>
      <c r="F3963" s="343" t="s">
        <v>3625</v>
      </c>
      <c r="G3963" s="343" t="s">
        <v>94</v>
      </c>
      <c r="H3963" s="343" t="s">
        <v>479</v>
      </c>
      <c r="I3963" s="493">
        <v>14703</v>
      </c>
      <c r="J3963" s="105" t="s">
        <v>940</v>
      </c>
    </row>
    <row r="3964" spans="2:10" x14ac:dyDescent="0.2">
      <c r="B3964" s="72">
        <v>3959</v>
      </c>
      <c r="E3964" s="89" t="s">
        <v>3090</v>
      </c>
      <c r="F3964" s="89" t="s">
        <v>2967</v>
      </c>
      <c r="G3964" s="89" t="s">
        <v>2186</v>
      </c>
      <c r="H3964" s="89" t="s">
        <v>1533</v>
      </c>
      <c r="I3964" s="607">
        <v>13151</v>
      </c>
      <c r="J3964" s="105" t="s">
        <v>940</v>
      </c>
    </row>
    <row r="3965" spans="2:10" x14ac:dyDescent="0.2">
      <c r="B3965" s="72">
        <v>3960</v>
      </c>
      <c r="E3965" s="84" t="s">
        <v>778</v>
      </c>
      <c r="F3965" s="84" t="s">
        <v>4000</v>
      </c>
      <c r="G3965" s="84" t="s">
        <v>906</v>
      </c>
      <c r="H3965" s="84" t="s">
        <v>2535</v>
      </c>
      <c r="I3965" s="606">
        <v>13114</v>
      </c>
      <c r="J3965" s="105" t="s">
        <v>940</v>
      </c>
    </row>
    <row r="3966" spans="2:10" x14ac:dyDescent="0.2">
      <c r="B3966" s="72">
        <v>3961</v>
      </c>
      <c r="E3966" s="84" t="s">
        <v>963</v>
      </c>
      <c r="F3966" s="84" t="s">
        <v>3158</v>
      </c>
      <c r="G3966" s="84" t="s">
        <v>3885</v>
      </c>
      <c r="H3966" s="84" t="s">
        <v>2770</v>
      </c>
      <c r="I3966" s="606">
        <v>13261</v>
      </c>
      <c r="J3966" s="105" t="s">
        <v>940</v>
      </c>
    </row>
    <row r="3967" spans="2:10" x14ac:dyDescent="0.2">
      <c r="B3967" s="72">
        <v>3962</v>
      </c>
      <c r="E3967" s="87" t="s">
        <v>3091</v>
      </c>
      <c r="F3967" s="87" t="s">
        <v>202</v>
      </c>
      <c r="G3967" s="87" t="s">
        <v>702</v>
      </c>
      <c r="H3967" s="87" t="s">
        <v>1533</v>
      </c>
      <c r="I3967" s="609">
        <v>13108</v>
      </c>
      <c r="J3967" s="105" t="s">
        <v>940</v>
      </c>
    </row>
    <row r="3968" spans="2:10" x14ac:dyDescent="0.2">
      <c r="B3968" s="72">
        <v>3963</v>
      </c>
      <c r="E3968" s="87" t="s">
        <v>3900</v>
      </c>
      <c r="F3968" s="87" t="s">
        <v>786</v>
      </c>
      <c r="G3968" s="87" t="s">
        <v>702</v>
      </c>
      <c r="H3968" s="87" t="s">
        <v>479</v>
      </c>
      <c r="I3968" s="609">
        <v>13108</v>
      </c>
      <c r="J3968" s="105" t="s">
        <v>940</v>
      </c>
    </row>
    <row r="3969" spans="2:10" x14ac:dyDescent="0.2">
      <c r="B3969" s="72">
        <v>3964</v>
      </c>
      <c r="E3969" s="84" t="s">
        <v>3901</v>
      </c>
      <c r="F3969" s="84" t="s">
        <v>96</v>
      </c>
      <c r="G3969" s="84" t="s">
        <v>702</v>
      </c>
      <c r="H3969" s="84" t="s">
        <v>479</v>
      </c>
      <c r="I3969" s="606">
        <v>13114</v>
      </c>
      <c r="J3969" s="105" t="s">
        <v>940</v>
      </c>
    </row>
    <row r="3970" spans="2:10" ht="13.5" thickBot="1" x14ac:dyDescent="0.25">
      <c r="B3970" s="72">
        <v>3965</v>
      </c>
      <c r="E3970" s="87" t="s">
        <v>3901</v>
      </c>
      <c r="F3970" s="87" t="s">
        <v>3624</v>
      </c>
      <c r="G3970" s="87" t="s">
        <v>3902</v>
      </c>
      <c r="H3970" s="87" t="s">
        <v>479</v>
      </c>
      <c r="I3970" s="609">
        <v>13114</v>
      </c>
      <c r="J3970" s="105" t="s">
        <v>940</v>
      </c>
    </row>
    <row r="3971" spans="2:10" x14ac:dyDescent="0.2">
      <c r="B3971" s="72">
        <v>3966</v>
      </c>
      <c r="D3971" s="649">
        <v>1</v>
      </c>
      <c r="E3971" s="275" t="s">
        <v>3903</v>
      </c>
      <c r="F3971" s="275" t="s">
        <v>786</v>
      </c>
      <c r="G3971" s="275" t="s">
        <v>3904</v>
      </c>
      <c r="H3971" s="275" t="s">
        <v>479</v>
      </c>
      <c r="I3971" s="642">
        <v>14553</v>
      </c>
      <c r="J3971" s="105" t="s">
        <v>940</v>
      </c>
    </row>
    <row r="3972" spans="2:10" ht="13.5" thickBot="1" x14ac:dyDescent="0.25">
      <c r="B3972" s="72">
        <v>3967</v>
      </c>
      <c r="D3972" s="650"/>
      <c r="E3972" s="84" t="s">
        <v>3903</v>
      </c>
      <c r="F3972" s="84" t="s">
        <v>786</v>
      </c>
      <c r="G3972" s="84" t="s">
        <v>3904</v>
      </c>
      <c r="H3972" s="84" t="s">
        <v>3944</v>
      </c>
      <c r="I3972" s="606">
        <v>14766</v>
      </c>
      <c r="J3972" s="105"/>
    </row>
    <row r="3973" spans="2:10" x14ac:dyDescent="0.2">
      <c r="B3973" s="72">
        <v>3968</v>
      </c>
      <c r="D3973" s="649">
        <v>1</v>
      </c>
      <c r="E3973" s="667" t="s">
        <v>3092</v>
      </c>
      <c r="F3973" s="667" t="s">
        <v>503</v>
      </c>
      <c r="G3973" s="667" t="s">
        <v>3093</v>
      </c>
      <c r="H3973" s="112" t="s">
        <v>1533</v>
      </c>
      <c r="I3973" s="605">
        <v>14240</v>
      </c>
      <c r="J3973" s="105" t="s">
        <v>940</v>
      </c>
    </row>
    <row r="3974" spans="2:10" ht="13.5" thickBot="1" x14ac:dyDescent="0.25">
      <c r="B3974" s="72">
        <v>3969</v>
      </c>
      <c r="D3974" s="650"/>
      <c r="E3974" s="84" t="s">
        <v>3092</v>
      </c>
      <c r="F3974" s="84" t="s">
        <v>503</v>
      </c>
      <c r="G3974" s="84" t="s">
        <v>3093</v>
      </c>
      <c r="H3974" s="84" t="s">
        <v>1469</v>
      </c>
      <c r="I3974" s="606">
        <v>14313</v>
      </c>
      <c r="J3974" s="105" t="s">
        <v>940</v>
      </c>
    </row>
    <row r="3975" spans="2:10" x14ac:dyDescent="0.2">
      <c r="B3975" s="72">
        <v>3970</v>
      </c>
      <c r="E3975" s="84" t="s">
        <v>3092</v>
      </c>
      <c r="F3975" s="84" t="s">
        <v>3625</v>
      </c>
      <c r="G3975" s="84" t="s">
        <v>495</v>
      </c>
      <c r="H3975" s="84" t="s">
        <v>1533</v>
      </c>
      <c r="I3975" s="606">
        <v>14873</v>
      </c>
      <c r="J3975" s="105" t="s">
        <v>940</v>
      </c>
    </row>
    <row r="3976" spans="2:10" x14ac:dyDescent="0.2">
      <c r="B3976" s="72">
        <v>3971</v>
      </c>
      <c r="D3976" s="75">
        <v>1</v>
      </c>
      <c r="E3976" s="275" t="s">
        <v>3905</v>
      </c>
      <c r="F3976" s="275" t="s">
        <v>90</v>
      </c>
      <c r="G3976" s="275" t="s">
        <v>242</v>
      </c>
      <c r="H3976" s="275" t="s">
        <v>479</v>
      </c>
      <c r="I3976" s="642">
        <v>14547</v>
      </c>
      <c r="J3976" s="105" t="s">
        <v>940</v>
      </c>
    </row>
    <row r="3977" spans="2:10" x14ac:dyDescent="0.2">
      <c r="B3977" s="72">
        <v>3972</v>
      </c>
      <c r="D3977" s="75"/>
      <c r="E3977" s="84" t="s">
        <v>3905</v>
      </c>
      <c r="F3977" s="84" t="s">
        <v>90</v>
      </c>
      <c r="G3977" s="84" t="s">
        <v>242</v>
      </c>
      <c r="H3977" s="84" t="s">
        <v>3944</v>
      </c>
      <c r="I3977" s="606">
        <v>14766</v>
      </c>
      <c r="J3977" s="105"/>
    </row>
    <row r="3978" spans="2:10" x14ac:dyDescent="0.2">
      <c r="B3978" s="72">
        <v>3973</v>
      </c>
      <c r="E3978" s="84" t="s">
        <v>3905</v>
      </c>
      <c r="F3978" s="84" t="s">
        <v>3625</v>
      </c>
      <c r="G3978" s="84" t="s">
        <v>3888</v>
      </c>
      <c r="H3978" s="84" t="s">
        <v>479</v>
      </c>
      <c r="I3978" s="606">
        <v>14286</v>
      </c>
      <c r="J3978" s="105" t="s">
        <v>940</v>
      </c>
    </row>
    <row r="3979" spans="2:10" x14ac:dyDescent="0.2">
      <c r="B3979" s="72">
        <v>3974</v>
      </c>
      <c r="D3979" s="75">
        <v>1</v>
      </c>
      <c r="E3979" s="275" t="s">
        <v>3906</v>
      </c>
      <c r="F3979" s="275" t="s">
        <v>3624</v>
      </c>
      <c r="G3979" s="275" t="s">
        <v>242</v>
      </c>
      <c r="H3979" s="275" t="s">
        <v>479</v>
      </c>
      <c r="I3979" s="642">
        <v>14727</v>
      </c>
      <c r="J3979" s="105" t="s">
        <v>940</v>
      </c>
    </row>
    <row r="3980" spans="2:10" x14ac:dyDescent="0.2">
      <c r="B3980" s="72">
        <v>3975</v>
      </c>
      <c r="D3980" s="75"/>
      <c r="E3980" s="84" t="s">
        <v>3906</v>
      </c>
      <c r="F3980" s="84" t="s">
        <v>3624</v>
      </c>
      <c r="G3980" s="84" t="s">
        <v>242</v>
      </c>
      <c r="H3980" s="84" t="s">
        <v>180</v>
      </c>
      <c r="I3980" s="606">
        <v>14766</v>
      </c>
      <c r="J3980" s="105"/>
    </row>
    <row r="3981" spans="2:10" x14ac:dyDescent="0.2">
      <c r="B3981" s="72">
        <v>3976</v>
      </c>
      <c r="E3981" s="87" t="s">
        <v>3907</v>
      </c>
      <c r="F3981" s="87" t="s">
        <v>506</v>
      </c>
      <c r="G3981" s="87" t="s">
        <v>710</v>
      </c>
      <c r="H3981" s="87" t="s">
        <v>479</v>
      </c>
      <c r="I3981" s="609">
        <v>13114</v>
      </c>
      <c r="J3981" s="105" t="s">
        <v>940</v>
      </c>
    </row>
    <row r="3982" spans="2:10" x14ac:dyDescent="0.2">
      <c r="B3982" s="72">
        <v>3977</v>
      </c>
      <c r="D3982" s="75">
        <v>1</v>
      </c>
      <c r="E3982" s="275" t="s">
        <v>3908</v>
      </c>
      <c r="F3982" s="275" t="s">
        <v>905</v>
      </c>
      <c r="G3982" s="275" t="s">
        <v>906</v>
      </c>
      <c r="H3982" s="275" t="s">
        <v>479</v>
      </c>
      <c r="I3982" s="642">
        <v>14553</v>
      </c>
      <c r="J3982" s="105" t="s">
        <v>940</v>
      </c>
    </row>
    <row r="3983" spans="2:10" x14ac:dyDescent="0.2">
      <c r="B3983" s="72">
        <v>3978</v>
      </c>
      <c r="D3983" s="75"/>
      <c r="E3983" s="84" t="s">
        <v>3908</v>
      </c>
      <c r="F3983" s="84" t="s">
        <v>905</v>
      </c>
      <c r="G3983" s="84" t="s">
        <v>906</v>
      </c>
      <c r="H3983" s="84" t="s">
        <v>3943</v>
      </c>
      <c r="I3983" s="606">
        <v>14766</v>
      </c>
      <c r="J3983" s="105"/>
    </row>
    <row r="3984" spans="2:10" x14ac:dyDescent="0.2">
      <c r="B3984" s="72">
        <v>3979</v>
      </c>
      <c r="E3984" s="84" t="s">
        <v>3908</v>
      </c>
      <c r="F3984" s="84" t="s">
        <v>3286</v>
      </c>
      <c r="G3984" s="84" t="s">
        <v>909</v>
      </c>
      <c r="H3984" s="84" t="s">
        <v>3942</v>
      </c>
      <c r="I3984" s="606">
        <v>14108</v>
      </c>
      <c r="J3984" s="105" t="s">
        <v>940</v>
      </c>
    </row>
    <row r="3985" spans="2:10" x14ac:dyDescent="0.2">
      <c r="B3985" s="72">
        <v>3980</v>
      </c>
      <c r="E3985" s="84" t="s">
        <v>3908</v>
      </c>
      <c r="F3985" s="84" t="s">
        <v>3625</v>
      </c>
      <c r="G3985" s="84" t="s">
        <v>94</v>
      </c>
      <c r="H3985" s="84" t="s">
        <v>3047</v>
      </c>
      <c r="I3985" s="606">
        <v>14894</v>
      </c>
      <c r="J3985" s="105" t="s">
        <v>940</v>
      </c>
    </row>
    <row r="3986" spans="2:10" x14ac:dyDescent="0.2">
      <c r="B3986" s="72">
        <v>3981</v>
      </c>
      <c r="E3986" s="88" t="s">
        <v>779</v>
      </c>
      <c r="F3986" s="88" t="s">
        <v>706</v>
      </c>
      <c r="G3986" s="88" t="s">
        <v>1176</v>
      </c>
      <c r="H3986" s="88" t="s">
        <v>2535</v>
      </c>
      <c r="I3986" s="608">
        <v>13114</v>
      </c>
      <c r="J3986" s="105" t="s">
        <v>940</v>
      </c>
    </row>
    <row r="3987" spans="2:10" x14ac:dyDescent="0.2">
      <c r="B3987" s="72">
        <v>3982</v>
      </c>
      <c r="E3987" s="84" t="s">
        <v>3909</v>
      </c>
      <c r="F3987" s="84" t="s">
        <v>786</v>
      </c>
      <c r="G3987" s="84" t="s">
        <v>3888</v>
      </c>
      <c r="H3987" s="84" t="s">
        <v>479</v>
      </c>
      <c r="I3987" s="606">
        <v>14703</v>
      </c>
      <c r="J3987" s="105" t="s">
        <v>940</v>
      </c>
    </row>
    <row r="3988" spans="2:10" x14ac:dyDescent="0.2">
      <c r="B3988" s="72">
        <v>3983</v>
      </c>
      <c r="E3988" s="84" t="s">
        <v>2764</v>
      </c>
      <c r="F3988" s="84" t="s">
        <v>2627</v>
      </c>
      <c r="G3988" s="84" t="s">
        <v>3890</v>
      </c>
      <c r="H3988" s="84" t="s">
        <v>10</v>
      </c>
      <c r="I3988" s="606">
        <v>14552</v>
      </c>
      <c r="J3988" s="105" t="s">
        <v>939</v>
      </c>
    </row>
    <row r="3989" spans="2:10" x14ac:dyDescent="0.2">
      <c r="B3989" s="72">
        <v>3984</v>
      </c>
      <c r="E3989" s="84" t="s">
        <v>2455</v>
      </c>
      <c r="F3989" s="84" t="s">
        <v>3625</v>
      </c>
      <c r="G3989" s="84" t="s">
        <v>906</v>
      </c>
      <c r="H3989" s="84" t="s">
        <v>3942</v>
      </c>
      <c r="I3989" s="606">
        <v>14874</v>
      </c>
      <c r="J3989" s="105" t="s">
        <v>940</v>
      </c>
    </row>
    <row r="3990" spans="2:10" x14ac:dyDescent="0.2">
      <c r="B3990" s="72">
        <v>3985</v>
      </c>
      <c r="D3990" s="75">
        <v>1</v>
      </c>
      <c r="E3990" s="275" t="s">
        <v>3910</v>
      </c>
      <c r="F3990" s="275" t="s">
        <v>905</v>
      </c>
      <c r="G3990" s="275" t="s">
        <v>242</v>
      </c>
      <c r="H3990" s="275" t="s">
        <v>479</v>
      </c>
      <c r="I3990" s="642">
        <v>14553</v>
      </c>
      <c r="J3990" s="105" t="s">
        <v>940</v>
      </c>
    </row>
    <row r="3991" spans="2:10" x14ac:dyDescent="0.2">
      <c r="B3991" s="72">
        <v>3986</v>
      </c>
      <c r="D3991" s="75"/>
      <c r="E3991" s="84" t="s">
        <v>3910</v>
      </c>
      <c r="F3991" s="84" t="s">
        <v>905</v>
      </c>
      <c r="G3991" s="84" t="s">
        <v>242</v>
      </c>
      <c r="H3991" s="84" t="s">
        <v>2681</v>
      </c>
      <c r="I3991" s="606">
        <v>14766</v>
      </c>
      <c r="J3991" s="105"/>
    </row>
    <row r="3992" spans="2:10" x14ac:dyDescent="0.2">
      <c r="B3992" s="72">
        <v>3987</v>
      </c>
      <c r="E3992" s="89" t="s">
        <v>3131</v>
      </c>
      <c r="F3992" s="89" t="s">
        <v>202</v>
      </c>
      <c r="G3992" s="89" t="s">
        <v>1770</v>
      </c>
      <c r="H3992" s="89" t="s">
        <v>2771</v>
      </c>
      <c r="I3992" s="607">
        <v>13108</v>
      </c>
      <c r="J3992" s="105" t="s">
        <v>940</v>
      </c>
    </row>
    <row r="3993" spans="2:10" x14ac:dyDescent="0.2">
      <c r="B3993" s="72">
        <v>3988</v>
      </c>
      <c r="E3993" s="84" t="s">
        <v>1169</v>
      </c>
      <c r="F3993" s="84" t="s">
        <v>2627</v>
      </c>
      <c r="G3993" s="84" t="s">
        <v>3792</v>
      </c>
      <c r="H3993" s="645" t="s">
        <v>3046</v>
      </c>
      <c r="I3993" s="606">
        <v>14703</v>
      </c>
      <c r="J3993" s="105" t="s">
        <v>940</v>
      </c>
    </row>
    <row r="3994" spans="2:10" x14ac:dyDescent="0.2">
      <c r="B3994" s="72">
        <v>3989</v>
      </c>
      <c r="E3994" s="84" t="s">
        <v>2416</v>
      </c>
      <c r="F3994" s="84" t="s">
        <v>3158</v>
      </c>
      <c r="G3994" s="84" t="s">
        <v>3622</v>
      </c>
      <c r="H3994" s="84" t="s">
        <v>8</v>
      </c>
      <c r="I3994" s="606">
        <v>14409</v>
      </c>
      <c r="J3994" s="105" t="s">
        <v>939</v>
      </c>
    </row>
    <row r="3995" spans="2:10" x14ac:dyDescent="0.2">
      <c r="B3995" s="72">
        <v>3990</v>
      </c>
      <c r="E3995" s="84" t="s">
        <v>2417</v>
      </c>
      <c r="F3995" s="84" t="s">
        <v>96</v>
      </c>
      <c r="G3995" s="84" t="s">
        <v>702</v>
      </c>
      <c r="H3995" s="84" t="s">
        <v>8</v>
      </c>
      <c r="I3995" s="606">
        <v>14375</v>
      </c>
      <c r="J3995" s="105" t="s">
        <v>939</v>
      </c>
    </row>
    <row r="3996" spans="2:10" x14ac:dyDescent="0.2">
      <c r="B3996" s="72">
        <v>3991</v>
      </c>
      <c r="E3996" s="81" t="s">
        <v>3911</v>
      </c>
      <c r="F3996" s="81" t="s">
        <v>3912</v>
      </c>
      <c r="G3996" s="81" t="s">
        <v>3913</v>
      </c>
      <c r="H3996" s="81" t="s">
        <v>479</v>
      </c>
      <c r="I3996" s="611">
        <v>13114</v>
      </c>
      <c r="J3996" s="105" t="s">
        <v>940</v>
      </c>
    </row>
    <row r="3997" spans="2:10" x14ac:dyDescent="0.2">
      <c r="B3997" s="72">
        <v>3992</v>
      </c>
      <c r="D3997" s="75">
        <v>1</v>
      </c>
      <c r="E3997" s="275" t="s">
        <v>3914</v>
      </c>
      <c r="F3997" s="275" t="s">
        <v>493</v>
      </c>
      <c r="G3997" s="275" t="s">
        <v>906</v>
      </c>
      <c r="H3997" s="275" t="s">
        <v>479</v>
      </c>
      <c r="I3997" s="642">
        <v>14578</v>
      </c>
      <c r="J3997" s="105" t="s">
        <v>940</v>
      </c>
    </row>
    <row r="3998" spans="2:10" x14ac:dyDescent="0.2">
      <c r="B3998" s="72">
        <v>3993</v>
      </c>
      <c r="D3998" s="75"/>
      <c r="E3998" s="84" t="s">
        <v>3914</v>
      </c>
      <c r="F3998" s="84" t="s">
        <v>493</v>
      </c>
      <c r="G3998" s="84" t="s">
        <v>906</v>
      </c>
      <c r="H3998" s="84" t="s">
        <v>3945</v>
      </c>
      <c r="I3998" s="606">
        <v>14766</v>
      </c>
      <c r="J3998" s="105"/>
    </row>
    <row r="3999" spans="2:10" x14ac:dyDescent="0.2">
      <c r="B3999" s="72">
        <v>3994</v>
      </c>
      <c r="E3999" s="87" t="s">
        <v>3915</v>
      </c>
      <c r="F3999" s="87" t="s">
        <v>90</v>
      </c>
      <c r="G3999" s="87" t="s">
        <v>702</v>
      </c>
      <c r="H3999" s="87" t="s">
        <v>479</v>
      </c>
      <c r="I3999" s="609">
        <v>13114</v>
      </c>
      <c r="J3999" s="105" t="s">
        <v>940</v>
      </c>
    </row>
    <row r="4000" spans="2:10" x14ac:dyDescent="0.2">
      <c r="B4000" s="72">
        <v>3995</v>
      </c>
      <c r="E4000" s="87" t="s">
        <v>3915</v>
      </c>
      <c r="F4000" s="87" t="s">
        <v>3625</v>
      </c>
      <c r="G4000" s="87" t="s">
        <v>94</v>
      </c>
      <c r="H4000" s="87" t="s">
        <v>1533</v>
      </c>
      <c r="I4000" s="609">
        <v>13151</v>
      </c>
      <c r="J4000" s="105" t="s">
        <v>940</v>
      </c>
    </row>
    <row r="4001" spans="2:11" x14ac:dyDescent="0.2">
      <c r="B4001" s="72">
        <v>3996</v>
      </c>
      <c r="D4001" s="75">
        <v>1</v>
      </c>
      <c r="E4001" s="667" t="s">
        <v>3915</v>
      </c>
      <c r="F4001" s="667" t="s">
        <v>3625</v>
      </c>
      <c r="G4001" s="667" t="s">
        <v>106</v>
      </c>
      <c r="H4001" s="112" t="s">
        <v>1533</v>
      </c>
      <c r="I4001" s="605">
        <v>13151</v>
      </c>
      <c r="J4001" s="105" t="s">
        <v>940</v>
      </c>
    </row>
    <row r="4002" spans="2:11" x14ac:dyDescent="0.2">
      <c r="B4002" s="72">
        <v>3997</v>
      </c>
      <c r="D4002" s="75"/>
      <c r="E4002" s="84" t="s">
        <v>3915</v>
      </c>
      <c r="F4002" s="84" t="s">
        <v>3625</v>
      </c>
      <c r="G4002" s="84" t="s">
        <v>106</v>
      </c>
      <c r="H4002" s="84" t="s">
        <v>1469</v>
      </c>
      <c r="I4002" s="606">
        <v>13928</v>
      </c>
      <c r="J4002" s="105" t="s">
        <v>940</v>
      </c>
    </row>
    <row r="4003" spans="2:11" x14ac:dyDescent="0.2">
      <c r="B4003" s="72">
        <v>3998</v>
      </c>
      <c r="E4003" s="343" t="s">
        <v>3915</v>
      </c>
      <c r="F4003" s="343" t="s">
        <v>786</v>
      </c>
      <c r="G4003" s="343" t="s">
        <v>906</v>
      </c>
      <c r="H4003" s="343" t="s">
        <v>1533</v>
      </c>
      <c r="I4003" s="493">
        <v>14781</v>
      </c>
      <c r="J4003" s="105" t="s">
        <v>940</v>
      </c>
    </row>
    <row r="4004" spans="2:11" x14ac:dyDescent="0.2">
      <c r="B4004" s="72">
        <v>3999</v>
      </c>
      <c r="E4004" s="87" t="s">
        <v>3915</v>
      </c>
      <c r="F4004" s="87" t="s">
        <v>786</v>
      </c>
      <c r="G4004" s="87" t="s">
        <v>1640</v>
      </c>
      <c r="H4004" s="87" t="s">
        <v>479</v>
      </c>
      <c r="I4004" s="609">
        <v>13114</v>
      </c>
      <c r="J4004" s="105" t="s">
        <v>940</v>
      </c>
    </row>
    <row r="4005" spans="2:11" x14ac:dyDescent="0.2">
      <c r="B4005" s="72">
        <v>4000</v>
      </c>
      <c r="E4005" s="84" t="s">
        <v>3915</v>
      </c>
      <c r="F4005" s="84" t="s">
        <v>506</v>
      </c>
      <c r="G4005" s="84" t="s">
        <v>906</v>
      </c>
      <c r="H4005" s="84" t="s">
        <v>1533</v>
      </c>
      <c r="I4005" s="606">
        <v>14873</v>
      </c>
      <c r="J4005" s="105" t="s">
        <v>940</v>
      </c>
    </row>
    <row r="4006" spans="2:11" x14ac:dyDescent="0.2">
      <c r="B4006" s="72">
        <v>4001</v>
      </c>
      <c r="E4006" s="84" t="s">
        <v>3915</v>
      </c>
      <c r="F4006" s="84" t="s">
        <v>706</v>
      </c>
      <c r="G4006" s="84" t="s">
        <v>4106</v>
      </c>
      <c r="H4006" s="84" t="s">
        <v>1533</v>
      </c>
      <c r="I4006" s="606">
        <v>14873</v>
      </c>
      <c r="J4006" s="105" t="s">
        <v>940</v>
      </c>
    </row>
    <row r="4007" spans="2:11" x14ac:dyDescent="0.2">
      <c r="B4007" s="72">
        <v>4002</v>
      </c>
      <c r="D4007" s="75">
        <v>1</v>
      </c>
      <c r="E4007" s="112" t="s">
        <v>3915</v>
      </c>
      <c r="F4007" s="112" t="s">
        <v>706</v>
      </c>
      <c r="G4007" s="112" t="s">
        <v>270</v>
      </c>
      <c r="H4007" s="112" t="s">
        <v>479</v>
      </c>
      <c r="I4007" s="605">
        <v>13933</v>
      </c>
      <c r="J4007" s="105" t="s">
        <v>940</v>
      </c>
    </row>
    <row r="4008" spans="2:11" x14ac:dyDescent="0.2">
      <c r="B4008" s="72">
        <v>4003</v>
      </c>
      <c r="D4008" s="75">
        <v>1</v>
      </c>
      <c r="E4008" s="275" t="s">
        <v>3915</v>
      </c>
      <c r="F4008" s="275" t="s">
        <v>706</v>
      </c>
      <c r="G4008" s="275" t="s">
        <v>270</v>
      </c>
      <c r="H4008" s="275" t="s">
        <v>2535</v>
      </c>
      <c r="I4008" s="642">
        <v>14184</v>
      </c>
      <c r="J4008" s="105" t="s">
        <v>940</v>
      </c>
    </row>
    <row r="4009" spans="2:11" x14ac:dyDescent="0.2">
      <c r="B4009" s="72">
        <v>4004</v>
      </c>
      <c r="D4009" s="75"/>
      <c r="E4009" s="84" t="s">
        <v>3915</v>
      </c>
      <c r="F4009" s="84" t="s">
        <v>706</v>
      </c>
      <c r="G4009" s="84" t="s">
        <v>270</v>
      </c>
      <c r="H4009" s="84" t="s">
        <v>3944</v>
      </c>
      <c r="I4009" s="606">
        <v>14766</v>
      </c>
      <c r="J4009" s="105"/>
    </row>
    <row r="4010" spans="2:11" x14ac:dyDescent="0.2">
      <c r="B4010" s="72">
        <v>4005</v>
      </c>
      <c r="E4010" s="84" t="s">
        <v>3916</v>
      </c>
      <c r="F4010" s="84" t="s">
        <v>3624</v>
      </c>
      <c r="G4010" s="84" t="s">
        <v>106</v>
      </c>
      <c r="H4010" s="645" t="s">
        <v>3046</v>
      </c>
      <c r="I4010" s="606">
        <v>14638</v>
      </c>
      <c r="J4010" s="105" t="s">
        <v>939</v>
      </c>
    </row>
    <row r="4011" spans="2:11" x14ac:dyDescent="0.2">
      <c r="B4011" s="72">
        <v>4006</v>
      </c>
      <c r="E4011" s="87" t="s">
        <v>3916</v>
      </c>
      <c r="F4011" s="87" t="s">
        <v>3626</v>
      </c>
      <c r="G4011" s="87" t="s">
        <v>707</v>
      </c>
      <c r="H4011" s="87" t="s">
        <v>479</v>
      </c>
      <c r="I4011" s="609">
        <v>13114</v>
      </c>
      <c r="J4011" s="105" t="s">
        <v>940</v>
      </c>
    </row>
    <row r="4012" spans="2:11" x14ac:dyDescent="0.2">
      <c r="B4012" s="72">
        <v>4007</v>
      </c>
      <c r="D4012" s="75">
        <v>1</v>
      </c>
      <c r="E4012" s="275" t="s">
        <v>3917</v>
      </c>
      <c r="F4012" s="275" t="s">
        <v>4097</v>
      </c>
      <c r="G4012" s="275" t="s">
        <v>552</v>
      </c>
      <c r="H4012" s="275" t="s">
        <v>2535</v>
      </c>
      <c r="I4012" s="642">
        <v>13114</v>
      </c>
      <c r="J4012" s="105" t="s">
        <v>940</v>
      </c>
    </row>
    <row r="4013" spans="2:11" x14ac:dyDescent="0.2">
      <c r="B4013" s="72">
        <v>4008</v>
      </c>
      <c r="D4013" s="75"/>
      <c r="E4013" s="84" t="s">
        <v>3917</v>
      </c>
      <c r="F4013" s="84" t="s">
        <v>4097</v>
      </c>
      <c r="G4013" s="84" t="s">
        <v>552</v>
      </c>
      <c r="H4013" s="84" t="s">
        <v>3945</v>
      </c>
      <c r="I4013" s="606">
        <v>14766</v>
      </c>
      <c r="J4013" s="105"/>
    </row>
    <row r="4014" spans="2:11" x14ac:dyDescent="0.2">
      <c r="B4014" s="72">
        <v>4009</v>
      </c>
      <c r="E4014" s="87" t="s">
        <v>3917</v>
      </c>
      <c r="F4014" s="87" t="s">
        <v>493</v>
      </c>
      <c r="G4014" s="87" t="s">
        <v>3622</v>
      </c>
      <c r="H4014" s="87" t="s">
        <v>479</v>
      </c>
      <c r="I4014" s="609">
        <v>13197</v>
      </c>
      <c r="J4014" s="105" t="s">
        <v>940</v>
      </c>
    </row>
    <row r="4015" spans="2:11" x14ac:dyDescent="0.2">
      <c r="B4015" s="72">
        <v>4010</v>
      </c>
      <c r="D4015" s="75">
        <v>1</v>
      </c>
      <c r="E4015" s="275" t="s">
        <v>3918</v>
      </c>
      <c r="F4015" s="275" t="s">
        <v>698</v>
      </c>
      <c r="G4015" s="275" t="s">
        <v>515</v>
      </c>
      <c r="H4015" s="275" t="s">
        <v>479</v>
      </c>
      <c r="I4015" s="642">
        <v>13301</v>
      </c>
      <c r="J4015" s="105" t="s">
        <v>940</v>
      </c>
      <c r="K4015" s="72" t="s">
        <v>1689</v>
      </c>
    </row>
    <row r="4016" spans="2:11" x14ac:dyDescent="0.2">
      <c r="B4016" s="72">
        <v>4011</v>
      </c>
      <c r="D4016" s="75"/>
      <c r="E4016" s="84" t="s">
        <v>3918</v>
      </c>
      <c r="F4016" s="84" t="s">
        <v>698</v>
      </c>
      <c r="G4016" s="84" t="s">
        <v>515</v>
      </c>
      <c r="H4016" s="84" t="s">
        <v>3943</v>
      </c>
      <c r="I4016" s="606">
        <v>14766</v>
      </c>
      <c r="J4016" s="105"/>
    </row>
    <row r="4017" spans="2:10" x14ac:dyDescent="0.2">
      <c r="B4017" s="72">
        <v>4012</v>
      </c>
      <c r="E4017" s="84" t="s">
        <v>1250</v>
      </c>
      <c r="F4017" s="84" t="s">
        <v>905</v>
      </c>
      <c r="G4017" s="84" t="s">
        <v>106</v>
      </c>
      <c r="H4017" s="84" t="s">
        <v>3942</v>
      </c>
      <c r="I4017" s="606">
        <v>14874</v>
      </c>
      <c r="J4017" s="105" t="s">
        <v>940</v>
      </c>
    </row>
    <row r="4018" spans="2:10" x14ac:dyDescent="0.2">
      <c r="B4018" s="72">
        <v>4013</v>
      </c>
      <c r="E4018" s="84" t="s">
        <v>1250</v>
      </c>
      <c r="F4018" s="84" t="s">
        <v>3624</v>
      </c>
      <c r="G4018" s="84" t="s">
        <v>2728</v>
      </c>
      <c r="H4018" s="84" t="s">
        <v>8</v>
      </c>
      <c r="I4018" s="606">
        <v>14381</v>
      </c>
      <c r="J4018" s="105" t="s">
        <v>939</v>
      </c>
    </row>
    <row r="4019" spans="2:10" x14ac:dyDescent="0.2">
      <c r="B4019" s="72">
        <v>4014</v>
      </c>
      <c r="E4019" s="836" t="s">
        <v>1250</v>
      </c>
      <c r="F4019" s="836" t="s">
        <v>3625</v>
      </c>
      <c r="G4019" s="836" t="s">
        <v>2456</v>
      </c>
      <c r="H4019" s="836" t="s">
        <v>3942</v>
      </c>
      <c r="I4019" s="838">
        <v>14729</v>
      </c>
      <c r="J4019" s="105" t="s">
        <v>940</v>
      </c>
    </row>
    <row r="4020" spans="2:10" x14ac:dyDescent="0.2">
      <c r="B4020" s="72">
        <v>4015</v>
      </c>
      <c r="E4020" s="84" t="s">
        <v>1250</v>
      </c>
      <c r="F4020" s="84" t="s">
        <v>786</v>
      </c>
      <c r="G4020" s="84" t="s">
        <v>515</v>
      </c>
      <c r="H4020" s="84" t="s">
        <v>1533</v>
      </c>
      <c r="I4020" s="606">
        <v>14873</v>
      </c>
      <c r="J4020" s="105" t="s">
        <v>940</v>
      </c>
    </row>
    <row r="4021" spans="2:10" ht="13.5" thickBot="1" x14ac:dyDescent="0.25">
      <c r="B4021" s="72">
        <v>4016</v>
      </c>
      <c r="E4021" s="84" t="s">
        <v>1251</v>
      </c>
      <c r="F4021" s="84" t="s">
        <v>786</v>
      </c>
      <c r="G4021" s="84" t="s">
        <v>1634</v>
      </c>
      <c r="H4021" s="84" t="s">
        <v>1533</v>
      </c>
      <c r="I4021" s="606">
        <v>14765</v>
      </c>
      <c r="J4021" s="105" t="s">
        <v>940</v>
      </c>
    </row>
    <row r="4022" spans="2:10" x14ac:dyDescent="0.2">
      <c r="B4022" s="72">
        <v>4017</v>
      </c>
      <c r="D4022" s="649">
        <v>1</v>
      </c>
      <c r="E4022" s="275" t="s">
        <v>3919</v>
      </c>
      <c r="F4022" s="275" t="s">
        <v>905</v>
      </c>
      <c r="G4022" s="275" t="s">
        <v>707</v>
      </c>
      <c r="H4022" s="275" t="s">
        <v>479</v>
      </c>
      <c r="I4022" s="642">
        <v>14281</v>
      </c>
      <c r="J4022" s="105" t="s">
        <v>940</v>
      </c>
    </row>
    <row r="4023" spans="2:10" ht="13.5" thickBot="1" x14ac:dyDescent="0.25">
      <c r="B4023" s="72">
        <v>4018</v>
      </c>
      <c r="D4023" s="650"/>
      <c r="E4023" s="84" t="s">
        <v>3919</v>
      </c>
      <c r="F4023" s="84" t="s">
        <v>905</v>
      </c>
      <c r="G4023" s="84" t="s">
        <v>707</v>
      </c>
      <c r="H4023" s="84" t="s">
        <v>3943</v>
      </c>
      <c r="I4023" s="606">
        <v>14766</v>
      </c>
      <c r="J4023" s="105"/>
    </row>
    <row r="4024" spans="2:10" x14ac:dyDescent="0.2">
      <c r="B4024" s="72">
        <v>4019</v>
      </c>
      <c r="D4024" s="649">
        <v>1</v>
      </c>
      <c r="E4024" s="275" t="s">
        <v>3919</v>
      </c>
      <c r="F4024" s="275" t="s">
        <v>920</v>
      </c>
      <c r="G4024" s="275" t="s">
        <v>3636</v>
      </c>
      <c r="H4024" s="275" t="s">
        <v>479</v>
      </c>
      <c r="I4024" s="642">
        <v>13933</v>
      </c>
      <c r="J4024" s="105" t="s">
        <v>940</v>
      </c>
    </row>
    <row r="4025" spans="2:10" ht="13.5" thickBot="1" x14ac:dyDescent="0.25">
      <c r="B4025" s="72">
        <v>4020</v>
      </c>
      <c r="D4025" s="650"/>
      <c r="E4025" s="84" t="s">
        <v>3919</v>
      </c>
      <c r="F4025" s="84" t="s">
        <v>920</v>
      </c>
      <c r="G4025" s="84" t="s">
        <v>3636</v>
      </c>
      <c r="H4025" s="84" t="s">
        <v>2681</v>
      </c>
      <c r="I4025" s="606">
        <v>14766</v>
      </c>
      <c r="J4025" s="105"/>
    </row>
    <row r="4026" spans="2:10" x14ac:dyDescent="0.2">
      <c r="B4026" s="72">
        <v>4021</v>
      </c>
      <c r="D4026" s="649">
        <v>1</v>
      </c>
      <c r="E4026" s="112" t="s">
        <v>3919</v>
      </c>
      <c r="F4026" s="112" t="s">
        <v>90</v>
      </c>
      <c r="G4026" s="112" t="s">
        <v>3634</v>
      </c>
      <c r="H4026" s="112" t="s">
        <v>479</v>
      </c>
      <c r="I4026" s="605">
        <v>13114</v>
      </c>
      <c r="J4026" s="105" t="s">
        <v>940</v>
      </c>
    </row>
    <row r="4027" spans="2:10" x14ac:dyDescent="0.2">
      <c r="B4027" s="72">
        <v>4022</v>
      </c>
      <c r="D4027" s="651">
        <v>1</v>
      </c>
      <c r="E4027" s="275" t="s">
        <v>3919</v>
      </c>
      <c r="F4027" s="275" t="s">
        <v>90</v>
      </c>
      <c r="G4027" s="275" t="s">
        <v>3634</v>
      </c>
      <c r="H4027" s="275" t="s">
        <v>2535</v>
      </c>
      <c r="I4027" s="642">
        <v>13928</v>
      </c>
      <c r="J4027" s="105" t="s">
        <v>940</v>
      </c>
    </row>
    <row r="4028" spans="2:10" ht="13.5" thickBot="1" x14ac:dyDescent="0.25">
      <c r="B4028" s="72">
        <v>4023</v>
      </c>
      <c r="D4028" s="650"/>
      <c r="E4028" s="84" t="s">
        <v>3919</v>
      </c>
      <c r="F4028" s="84" t="s">
        <v>90</v>
      </c>
      <c r="G4028" s="84" t="s">
        <v>3634</v>
      </c>
      <c r="H4028" s="84" t="s">
        <v>3943</v>
      </c>
      <c r="I4028" s="606">
        <v>14766</v>
      </c>
      <c r="J4028" s="105"/>
    </row>
    <row r="4029" spans="2:10" x14ac:dyDescent="0.2">
      <c r="B4029" s="72">
        <v>4024</v>
      </c>
      <c r="E4029" s="343" t="s">
        <v>3919</v>
      </c>
      <c r="F4029" s="343" t="s">
        <v>544</v>
      </c>
      <c r="G4029" s="343" t="s">
        <v>91</v>
      </c>
      <c r="H4029" s="343" t="s">
        <v>1533</v>
      </c>
      <c r="I4029" s="493">
        <v>13162</v>
      </c>
      <c r="J4029" s="105" t="s">
        <v>940</v>
      </c>
    </row>
    <row r="4030" spans="2:10" x14ac:dyDescent="0.2">
      <c r="B4030" s="72">
        <v>4025</v>
      </c>
      <c r="E4030" s="84" t="s">
        <v>3919</v>
      </c>
      <c r="F4030" s="84" t="s">
        <v>101</v>
      </c>
      <c r="G4030" s="84" t="s">
        <v>3888</v>
      </c>
      <c r="H4030" s="84" t="s">
        <v>1533</v>
      </c>
      <c r="I4030" s="606">
        <v>14730</v>
      </c>
      <c r="J4030" s="105" t="s">
        <v>940</v>
      </c>
    </row>
    <row r="4031" spans="2:10" x14ac:dyDescent="0.2">
      <c r="B4031" s="72">
        <v>4026</v>
      </c>
      <c r="E4031" s="89" t="s">
        <v>3919</v>
      </c>
      <c r="F4031" s="89" t="s">
        <v>96</v>
      </c>
      <c r="G4031" s="89" t="s">
        <v>710</v>
      </c>
      <c r="H4031" s="89" t="s">
        <v>479</v>
      </c>
      <c r="I4031" s="607">
        <v>13197</v>
      </c>
      <c r="J4031" s="105" t="s">
        <v>940</v>
      </c>
    </row>
    <row r="4032" spans="2:10" ht="13.5" thickBot="1" x14ac:dyDescent="0.25">
      <c r="B4032" s="72">
        <v>4027</v>
      </c>
      <c r="E4032" s="836" t="s">
        <v>3919</v>
      </c>
      <c r="F4032" s="836" t="s">
        <v>265</v>
      </c>
      <c r="G4032" s="836" t="s">
        <v>106</v>
      </c>
      <c r="H4032" s="836" t="s">
        <v>3045</v>
      </c>
      <c r="I4032" s="838">
        <v>14726</v>
      </c>
      <c r="J4032" s="105" t="s">
        <v>940</v>
      </c>
    </row>
    <row r="4033" spans="2:10" x14ac:dyDescent="0.2">
      <c r="B4033" s="72">
        <v>4028</v>
      </c>
      <c r="D4033" s="649">
        <v>1</v>
      </c>
      <c r="E4033" s="275" t="s">
        <v>3919</v>
      </c>
      <c r="F4033" s="275" t="s">
        <v>709</v>
      </c>
      <c r="G4033" s="275" t="s">
        <v>3636</v>
      </c>
      <c r="H4033" s="275" t="s">
        <v>479</v>
      </c>
      <c r="I4033" s="642">
        <v>13931</v>
      </c>
      <c r="J4033" s="105" t="s">
        <v>940</v>
      </c>
    </row>
    <row r="4034" spans="2:10" ht="13.5" thickBot="1" x14ac:dyDescent="0.25">
      <c r="B4034" s="72">
        <v>4029</v>
      </c>
      <c r="D4034" s="650"/>
      <c r="E4034" s="84" t="s">
        <v>3919</v>
      </c>
      <c r="F4034" s="84" t="s">
        <v>709</v>
      </c>
      <c r="G4034" s="84" t="s">
        <v>3636</v>
      </c>
      <c r="H4034" s="84" t="s">
        <v>3943</v>
      </c>
      <c r="I4034" s="606">
        <v>14766</v>
      </c>
      <c r="J4034" s="105"/>
    </row>
    <row r="4035" spans="2:10" x14ac:dyDescent="0.2">
      <c r="B4035" s="72">
        <v>4030</v>
      </c>
      <c r="D4035" s="649">
        <v>1</v>
      </c>
      <c r="E4035" s="667" t="s">
        <v>3919</v>
      </c>
      <c r="F4035" s="667" t="s">
        <v>3624</v>
      </c>
      <c r="G4035" s="667" t="s">
        <v>758</v>
      </c>
      <c r="H4035" s="112" t="s">
        <v>1533</v>
      </c>
      <c r="I4035" s="605">
        <v>14007</v>
      </c>
      <c r="J4035" s="105" t="s">
        <v>940</v>
      </c>
    </row>
    <row r="4036" spans="2:10" ht="13.5" thickBot="1" x14ac:dyDescent="0.25">
      <c r="B4036" s="72">
        <v>4031</v>
      </c>
      <c r="D4036" s="650"/>
      <c r="E4036" s="84" t="s">
        <v>3919</v>
      </c>
      <c r="F4036" s="84" t="s">
        <v>3624</v>
      </c>
      <c r="G4036" s="84" t="s">
        <v>758</v>
      </c>
      <c r="H4036" s="84" t="s">
        <v>1469</v>
      </c>
      <c r="I4036" s="606">
        <v>14501</v>
      </c>
      <c r="J4036" s="105" t="s">
        <v>940</v>
      </c>
    </row>
    <row r="4037" spans="2:10" ht="13.5" thickBot="1" x14ac:dyDescent="0.25">
      <c r="B4037" s="72">
        <v>4032</v>
      </c>
      <c r="E4037" s="343" t="s">
        <v>3919</v>
      </c>
      <c r="F4037" s="343" t="s">
        <v>1252</v>
      </c>
      <c r="G4037" s="343" t="s">
        <v>710</v>
      </c>
      <c r="H4037" s="343" t="s">
        <v>1533</v>
      </c>
      <c r="I4037" s="493">
        <v>14023</v>
      </c>
      <c r="J4037" s="105" t="s">
        <v>1245</v>
      </c>
    </row>
    <row r="4038" spans="2:10" x14ac:dyDescent="0.2">
      <c r="B4038" s="72">
        <v>4033</v>
      </c>
      <c r="D4038" s="649">
        <v>1</v>
      </c>
      <c r="E4038" s="112" t="s">
        <v>3919</v>
      </c>
      <c r="F4038" s="112" t="s">
        <v>1679</v>
      </c>
      <c r="G4038" s="112" t="s">
        <v>94</v>
      </c>
      <c r="H4038" s="112" t="s">
        <v>479</v>
      </c>
      <c r="I4038" s="605">
        <v>14045</v>
      </c>
      <c r="J4038" s="105" t="s">
        <v>940</v>
      </c>
    </row>
    <row r="4039" spans="2:10" x14ac:dyDescent="0.2">
      <c r="B4039" s="72">
        <v>4034</v>
      </c>
      <c r="D4039" s="651">
        <v>1</v>
      </c>
      <c r="E4039" s="112" t="s">
        <v>3919</v>
      </c>
      <c r="F4039" s="112" t="s">
        <v>1679</v>
      </c>
      <c r="G4039" s="112" t="s">
        <v>94</v>
      </c>
      <c r="H4039" s="112" t="s">
        <v>2535</v>
      </c>
      <c r="I4039" s="605">
        <v>14360</v>
      </c>
      <c r="J4039" s="105" t="s">
        <v>940</v>
      </c>
    </row>
    <row r="4040" spans="2:10" x14ac:dyDescent="0.2">
      <c r="B4040" s="72">
        <v>4035</v>
      </c>
      <c r="D4040" s="651">
        <v>1</v>
      </c>
      <c r="E4040" s="275" t="s">
        <v>3919</v>
      </c>
      <c r="F4040" s="275" t="s">
        <v>1679</v>
      </c>
      <c r="G4040" s="275" t="s">
        <v>94</v>
      </c>
      <c r="H4040" s="275" t="s">
        <v>2531</v>
      </c>
      <c r="I4040" s="642">
        <v>14470</v>
      </c>
      <c r="J4040" s="105" t="s">
        <v>940</v>
      </c>
    </row>
    <row r="4041" spans="2:10" ht="13.5" thickBot="1" x14ac:dyDescent="0.25">
      <c r="B4041" s="72">
        <v>4036</v>
      </c>
      <c r="D4041" s="651"/>
      <c r="E4041" s="84" t="s">
        <v>3919</v>
      </c>
      <c r="F4041" s="84" t="s">
        <v>2680</v>
      </c>
      <c r="G4041" s="84" t="s">
        <v>94</v>
      </c>
      <c r="H4041" s="84" t="s">
        <v>2670</v>
      </c>
      <c r="I4041" s="606">
        <v>14766</v>
      </c>
      <c r="J4041" s="105"/>
    </row>
    <row r="4042" spans="2:10" x14ac:dyDescent="0.2">
      <c r="B4042" s="72">
        <v>4037</v>
      </c>
      <c r="D4042" s="649">
        <v>1</v>
      </c>
      <c r="E4042" s="112" t="s">
        <v>3919</v>
      </c>
      <c r="F4042" s="112" t="s">
        <v>3613</v>
      </c>
      <c r="G4042" s="112" t="s">
        <v>2542</v>
      </c>
      <c r="H4042" s="112" t="s">
        <v>479</v>
      </c>
      <c r="I4042" s="605">
        <v>13634</v>
      </c>
      <c r="J4042" s="105" t="s">
        <v>940</v>
      </c>
    </row>
    <row r="4043" spans="2:10" x14ac:dyDescent="0.2">
      <c r="B4043" s="72">
        <v>4038</v>
      </c>
      <c r="D4043" s="651">
        <v>1</v>
      </c>
      <c r="E4043" s="275" t="s">
        <v>3919</v>
      </c>
      <c r="F4043" s="275" t="s">
        <v>3613</v>
      </c>
      <c r="G4043" s="275" t="s">
        <v>2542</v>
      </c>
      <c r="H4043" s="275" t="s">
        <v>2535</v>
      </c>
      <c r="I4043" s="642">
        <v>13928</v>
      </c>
      <c r="J4043" s="105" t="s">
        <v>940</v>
      </c>
    </row>
    <row r="4044" spans="2:10" ht="13.5" thickBot="1" x14ac:dyDescent="0.25">
      <c r="B4044" s="72">
        <v>4039</v>
      </c>
      <c r="D4044" s="650"/>
      <c r="E4044" s="84" t="s">
        <v>3919</v>
      </c>
      <c r="F4044" s="84" t="s">
        <v>3613</v>
      </c>
      <c r="G4044" s="84" t="s">
        <v>2542</v>
      </c>
      <c r="H4044" s="84" t="s">
        <v>3943</v>
      </c>
      <c r="I4044" s="606">
        <v>14766</v>
      </c>
      <c r="J4044" s="105"/>
    </row>
    <row r="4045" spans="2:10" x14ac:dyDescent="0.2">
      <c r="B4045" s="72">
        <v>4040</v>
      </c>
      <c r="E4045" s="84" t="s">
        <v>3919</v>
      </c>
      <c r="F4045" s="84" t="s">
        <v>3625</v>
      </c>
      <c r="G4045" s="84" t="s">
        <v>32</v>
      </c>
      <c r="H4045" s="84" t="s">
        <v>3943</v>
      </c>
      <c r="I4045" s="606">
        <v>14766</v>
      </c>
      <c r="J4045" s="105"/>
    </row>
    <row r="4046" spans="2:10" x14ac:dyDescent="0.2">
      <c r="B4046" s="72">
        <v>4041</v>
      </c>
      <c r="D4046" s="75">
        <v>1</v>
      </c>
      <c r="E4046" s="667" t="s">
        <v>3919</v>
      </c>
      <c r="F4046" s="667" t="s">
        <v>786</v>
      </c>
      <c r="G4046" s="667" t="s">
        <v>3173</v>
      </c>
      <c r="H4046" s="112" t="s">
        <v>1533</v>
      </c>
      <c r="I4046" s="605">
        <v>14289</v>
      </c>
      <c r="J4046" s="105" t="s">
        <v>940</v>
      </c>
    </row>
    <row r="4047" spans="2:10" x14ac:dyDescent="0.2">
      <c r="B4047" s="72">
        <v>4042</v>
      </c>
      <c r="D4047" s="75"/>
      <c r="E4047" s="84" t="s">
        <v>3919</v>
      </c>
      <c r="F4047" s="84" t="s">
        <v>786</v>
      </c>
      <c r="G4047" s="84" t="s">
        <v>3173</v>
      </c>
      <c r="H4047" s="84" t="s">
        <v>1469</v>
      </c>
      <c r="I4047" s="606">
        <v>14563</v>
      </c>
      <c r="J4047" s="105" t="s">
        <v>940</v>
      </c>
    </row>
    <row r="4048" spans="2:10" x14ac:dyDescent="0.2">
      <c r="B4048" s="72">
        <v>4043</v>
      </c>
      <c r="E4048" s="84" t="s">
        <v>3919</v>
      </c>
      <c r="F4048" s="84" t="s">
        <v>493</v>
      </c>
      <c r="G4048" s="84" t="s">
        <v>3292</v>
      </c>
      <c r="H4048" s="84" t="s">
        <v>479</v>
      </c>
      <c r="I4048" s="606">
        <v>14336</v>
      </c>
      <c r="J4048" s="105" t="s">
        <v>1245</v>
      </c>
    </row>
    <row r="4049" spans="2:11" x14ac:dyDescent="0.2">
      <c r="B4049" s="72">
        <v>4044</v>
      </c>
      <c r="E4049" s="87" t="s">
        <v>2457</v>
      </c>
      <c r="F4049" s="87" t="s">
        <v>93</v>
      </c>
      <c r="G4049" s="87" t="s">
        <v>2269</v>
      </c>
      <c r="H4049" s="87" t="s">
        <v>3942</v>
      </c>
      <c r="I4049" s="609">
        <v>13197</v>
      </c>
      <c r="J4049" s="105" t="s">
        <v>940</v>
      </c>
    </row>
    <row r="4050" spans="2:11" x14ac:dyDescent="0.2">
      <c r="B4050" s="72">
        <v>4045</v>
      </c>
      <c r="E4050" s="87" t="s">
        <v>2418</v>
      </c>
      <c r="F4050" s="87" t="s">
        <v>920</v>
      </c>
      <c r="G4050" s="87" t="s">
        <v>1824</v>
      </c>
      <c r="H4050" s="87" t="s">
        <v>8</v>
      </c>
      <c r="I4050" s="609">
        <v>13120</v>
      </c>
      <c r="J4050" s="105" t="s">
        <v>940</v>
      </c>
    </row>
    <row r="4051" spans="2:11" x14ac:dyDescent="0.2">
      <c r="B4051" s="72">
        <v>4046</v>
      </c>
      <c r="E4051" s="84" t="s">
        <v>2458</v>
      </c>
      <c r="F4051" s="84" t="s">
        <v>3624</v>
      </c>
      <c r="G4051" s="84" t="s">
        <v>710</v>
      </c>
      <c r="H4051" s="84" t="s">
        <v>3942</v>
      </c>
      <c r="I4051" s="606">
        <v>14108</v>
      </c>
      <c r="J4051" s="105" t="s">
        <v>940</v>
      </c>
    </row>
    <row r="4052" spans="2:11" x14ac:dyDescent="0.2">
      <c r="B4052" s="72">
        <v>4047</v>
      </c>
      <c r="E4052" s="81" t="s">
        <v>1680</v>
      </c>
      <c r="F4052" s="81" t="s">
        <v>1870</v>
      </c>
      <c r="G4052" s="81" t="s">
        <v>1192</v>
      </c>
      <c r="H4052" s="81" t="s">
        <v>479</v>
      </c>
      <c r="I4052" s="611">
        <v>14455</v>
      </c>
      <c r="J4052" s="105" t="s">
        <v>940</v>
      </c>
    </row>
    <row r="4053" spans="2:11" x14ac:dyDescent="0.2">
      <c r="B4053" s="72">
        <v>4048</v>
      </c>
      <c r="E4053" s="87" t="s">
        <v>1681</v>
      </c>
      <c r="F4053" s="87" t="s">
        <v>522</v>
      </c>
      <c r="G4053" s="87" t="s">
        <v>4001</v>
      </c>
      <c r="H4053" s="87" t="s">
        <v>479</v>
      </c>
      <c r="I4053" s="609">
        <v>13114</v>
      </c>
      <c r="J4053" s="105" t="s">
        <v>940</v>
      </c>
    </row>
    <row r="4054" spans="2:11" x14ac:dyDescent="0.2">
      <c r="B4054" s="72">
        <v>4049</v>
      </c>
      <c r="E4054" s="87" t="s">
        <v>1682</v>
      </c>
      <c r="F4054" s="87" t="s">
        <v>3286</v>
      </c>
      <c r="G4054" s="87" t="s">
        <v>2873</v>
      </c>
      <c r="H4054" s="87" t="s">
        <v>2771</v>
      </c>
      <c r="I4054" s="609">
        <v>13111</v>
      </c>
      <c r="J4054" s="105" t="s">
        <v>940</v>
      </c>
    </row>
    <row r="4055" spans="2:11" x14ac:dyDescent="0.2">
      <c r="B4055" s="72">
        <v>4050</v>
      </c>
      <c r="D4055" s="75">
        <v>1</v>
      </c>
      <c r="E4055" s="275" t="s">
        <v>1682</v>
      </c>
      <c r="F4055" s="275" t="s">
        <v>3625</v>
      </c>
      <c r="G4055" s="275" t="s">
        <v>702</v>
      </c>
      <c r="H4055" s="275" t="s">
        <v>479</v>
      </c>
      <c r="I4055" s="642">
        <v>14504</v>
      </c>
      <c r="J4055" s="105" t="s">
        <v>940</v>
      </c>
    </row>
    <row r="4056" spans="2:11" x14ac:dyDescent="0.2">
      <c r="B4056" s="72">
        <v>4051</v>
      </c>
      <c r="D4056" s="75"/>
      <c r="E4056" s="84" t="s">
        <v>1682</v>
      </c>
      <c r="F4056" s="84" t="s">
        <v>3625</v>
      </c>
      <c r="G4056" s="84" t="s">
        <v>702</v>
      </c>
      <c r="H4056" s="84" t="s">
        <v>2681</v>
      </c>
      <c r="I4056" s="606">
        <v>14766</v>
      </c>
      <c r="J4056" s="105"/>
    </row>
    <row r="4057" spans="2:11" x14ac:dyDescent="0.2">
      <c r="B4057" s="72">
        <v>4052</v>
      </c>
      <c r="E4057" s="84" t="s">
        <v>1682</v>
      </c>
      <c r="F4057" s="84" t="s">
        <v>786</v>
      </c>
      <c r="G4057" s="84" t="s">
        <v>702</v>
      </c>
      <c r="H4057" s="84" t="s">
        <v>3942</v>
      </c>
      <c r="I4057" s="606">
        <v>15247</v>
      </c>
      <c r="J4057" s="105" t="s">
        <v>940</v>
      </c>
    </row>
    <row r="4058" spans="2:11" x14ac:dyDescent="0.2">
      <c r="B4058" s="72">
        <v>4053</v>
      </c>
      <c r="E4058" s="81" t="s">
        <v>1682</v>
      </c>
      <c r="F4058" s="81" t="s">
        <v>786</v>
      </c>
      <c r="G4058" s="81" t="s">
        <v>94</v>
      </c>
      <c r="H4058" s="81" t="s">
        <v>479</v>
      </c>
      <c r="I4058" s="611">
        <v>13352</v>
      </c>
      <c r="J4058" s="105" t="s">
        <v>940</v>
      </c>
      <c r="K4058" s="72" t="s">
        <v>1689</v>
      </c>
    </row>
    <row r="4059" spans="2:11" x14ac:dyDescent="0.2">
      <c r="B4059" s="72">
        <v>4054</v>
      </c>
      <c r="E4059" s="84" t="s">
        <v>1682</v>
      </c>
      <c r="F4059" s="84" t="s">
        <v>701</v>
      </c>
      <c r="G4059" s="84" t="s">
        <v>702</v>
      </c>
      <c r="H4059" s="84" t="s">
        <v>2770</v>
      </c>
      <c r="I4059" s="606">
        <v>14048</v>
      </c>
      <c r="J4059" s="105" t="s">
        <v>939</v>
      </c>
    </row>
    <row r="4060" spans="2:11" x14ac:dyDescent="0.2">
      <c r="B4060" s="72">
        <v>4055</v>
      </c>
      <c r="D4060" s="75">
        <v>1</v>
      </c>
      <c r="E4060" s="275" t="s">
        <v>1683</v>
      </c>
      <c r="F4060" s="275" t="s">
        <v>914</v>
      </c>
      <c r="G4060" s="275" t="s">
        <v>3065</v>
      </c>
      <c r="H4060" s="275" t="s">
        <v>479</v>
      </c>
      <c r="I4060" s="642">
        <v>14382</v>
      </c>
      <c r="J4060" s="105" t="s">
        <v>940</v>
      </c>
    </row>
    <row r="4061" spans="2:11" x14ac:dyDescent="0.2">
      <c r="B4061" s="72">
        <v>4056</v>
      </c>
      <c r="D4061" s="75"/>
      <c r="E4061" s="84" t="s">
        <v>1683</v>
      </c>
      <c r="F4061" s="84" t="s">
        <v>914</v>
      </c>
      <c r="G4061" s="84" t="s">
        <v>3065</v>
      </c>
      <c r="H4061" s="84" t="s">
        <v>2681</v>
      </c>
      <c r="I4061" s="606">
        <v>14766</v>
      </c>
      <c r="J4061" s="105"/>
    </row>
    <row r="4062" spans="2:11" x14ac:dyDescent="0.2">
      <c r="B4062" s="72">
        <v>4057</v>
      </c>
      <c r="E4062" s="84" t="s">
        <v>964</v>
      </c>
      <c r="F4062" s="84" t="s">
        <v>709</v>
      </c>
      <c r="G4062" s="84" t="s">
        <v>702</v>
      </c>
      <c r="H4062" s="84" t="s">
        <v>2770</v>
      </c>
      <c r="I4062" s="606">
        <v>13928</v>
      </c>
      <c r="J4062" s="105" t="s">
        <v>940</v>
      </c>
    </row>
    <row r="4063" spans="2:11" x14ac:dyDescent="0.2">
      <c r="B4063" s="72">
        <v>4058</v>
      </c>
      <c r="E4063" s="84" t="s">
        <v>1253</v>
      </c>
      <c r="F4063" s="84" t="s">
        <v>786</v>
      </c>
      <c r="G4063" s="84" t="s">
        <v>106</v>
      </c>
      <c r="H4063" s="84" t="s">
        <v>1533</v>
      </c>
      <c r="I4063" s="606">
        <v>14742</v>
      </c>
      <c r="J4063" s="105" t="s">
        <v>1245</v>
      </c>
    </row>
    <row r="4064" spans="2:11" x14ac:dyDescent="0.2">
      <c r="B4064" s="72">
        <v>4059</v>
      </c>
      <c r="E4064" s="84" t="s">
        <v>2801</v>
      </c>
      <c r="F4064" s="84" t="s">
        <v>905</v>
      </c>
      <c r="G4064" s="84" t="s">
        <v>106</v>
      </c>
      <c r="H4064" s="645" t="s">
        <v>3046</v>
      </c>
      <c r="I4064" s="606">
        <v>14894</v>
      </c>
      <c r="J4064" s="105" t="s">
        <v>940</v>
      </c>
    </row>
    <row r="4065" spans="2:10" x14ac:dyDescent="0.2">
      <c r="B4065" s="72">
        <v>4060</v>
      </c>
      <c r="E4065" s="84" t="s">
        <v>2459</v>
      </c>
      <c r="F4065" s="84" t="s">
        <v>3624</v>
      </c>
      <c r="G4065" s="84" t="s">
        <v>3890</v>
      </c>
      <c r="H4065" s="84" t="s">
        <v>3942</v>
      </c>
      <c r="I4065" s="606">
        <v>14661</v>
      </c>
      <c r="J4065" s="105" t="s">
        <v>940</v>
      </c>
    </row>
    <row r="4066" spans="2:10" x14ac:dyDescent="0.2">
      <c r="B4066" s="72">
        <v>4061</v>
      </c>
      <c r="E4066" s="343" t="s">
        <v>965</v>
      </c>
      <c r="F4066" s="343" t="s">
        <v>701</v>
      </c>
      <c r="G4066" s="343" t="s">
        <v>710</v>
      </c>
      <c r="H4066" s="343" t="s">
        <v>2770</v>
      </c>
      <c r="I4066" s="493">
        <v>13197</v>
      </c>
      <c r="J4066" s="105" t="s">
        <v>940</v>
      </c>
    </row>
    <row r="4067" spans="2:10" x14ac:dyDescent="0.2">
      <c r="B4067" s="72">
        <v>4062</v>
      </c>
      <c r="E4067" s="84" t="s">
        <v>1254</v>
      </c>
      <c r="F4067" s="84" t="s">
        <v>1255</v>
      </c>
      <c r="G4067" s="84" t="s">
        <v>917</v>
      </c>
      <c r="H4067" s="84" t="s">
        <v>1533</v>
      </c>
      <c r="I4067" s="606">
        <v>13895</v>
      </c>
      <c r="J4067" s="105" t="s">
        <v>1245</v>
      </c>
    </row>
    <row r="4068" spans="2:10" x14ac:dyDescent="0.2">
      <c r="B4068" s="72">
        <v>4063</v>
      </c>
      <c r="D4068" s="75">
        <v>1</v>
      </c>
      <c r="E4068" s="275" t="s">
        <v>1684</v>
      </c>
      <c r="F4068" s="275" t="s">
        <v>3624</v>
      </c>
      <c r="G4068" s="275" t="s">
        <v>3890</v>
      </c>
      <c r="H4068" s="275" t="s">
        <v>479</v>
      </c>
      <c r="I4068" s="642">
        <v>14703</v>
      </c>
      <c r="J4068" s="105" t="s">
        <v>940</v>
      </c>
    </row>
    <row r="4069" spans="2:10" x14ac:dyDescent="0.2">
      <c r="B4069" s="72">
        <v>4064</v>
      </c>
      <c r="D4069" s="75"/>
      <c r="E4069" s="84" t="s">
        <v>1684</v>
      </c>
      <c r="F4069" s="84" t="s">
        <v>3624</v>
      </c>
      <c r="G4069" s="84" t="s">
        <v>3890</v>
      </c>
      <c r="H4069" s="84" t="s">
        <v>3943</v>
      </c>
      <c r="I4069" s="606">
        <v>14766</v>
      </c>
      <c r="J4069" s="105"/>
    </row>
    <row r="4070" spans="2:10" x14ac:dyDescent="0.2">
      <c r="B4070" s="72">
        <v>4065</v>
      </c>
      <c r="E4070" s="87" t="s">
        <v>2765</v>
      </c>
      <c r="F4070" s="87" t="s">
        <v>3633</v>
      </c>
      <c r="G4070" s="87" t="s">
        <v>3173</v>
      </c>
      <c r="H4070" s="87" t="s">
        <v>10</v>
      </c>
      <c r="I4070" s="609">
        <v>13224</v>
      </c>
      <c r="J4070" s="105" t="s">
        <v>940</v>
      </c>
    </row>
    <row r="4071" spans="2:10" x14ac:dyDescent="0.2">
      <c r="B4071" s="72">
        <v>4066</v>
      </c>
      <c r="E4071" s="87" t="s">
        <v>67</v>
      </c>
      <c r="F4071" s="87" t="s">
        <v>260</v>
      </c>
      <c r="G4071" s="87" t="s">
        <v>707</v>
      </c>
      <c r="H4071" s="87" t="s">
        <v>3045</v>
      </c>
      <c r="I4071" s="609">
        <v>13120</v>
      </c>
      <c r="J4071" s="105" t="s">
        <v>940</v>
      </c>
    </row>
    <row r="4072" spans="2:10" x14ac:dyDescent="0.2">
      <c r="B4072" s="72">
        <v>4067</v>
      </c>
      <c r="E4072" s="884" t="s">
        <v>1685</v>
      </c>
      <c r="F4072" s="884" t="s">
        <v>3624</v>
      </c>
      <c r="G4072" s="884" t="s">
        <v>702</v>
      </c>
      <c r="H4072" s="884" t="s">
        <v>3942</v>
      </c>
      <c r="I4072" s="887">
        <v>14108</v>
      </c>
      <c r="J4072" s="105" t="s">
        <v>940</v>
      </c>
    </row>
    <row r="4073" spans="2:10" x14ac:dyDescent="0.2">
      <c r="B4073" s="72">
        <v>4068</v>
      </c>
      <c r="E4073" s="84" t="s">
        <v>1685</v>
      </c>
      <c r="F4073" s="84" t="s">
        <v>3626</v>
      </c>
      <c r="G4073" s="84" t="s">
        <v>702</v>
      </c>
      <c r="H4073" s="84" t="s">
        <v>1533</v>
      </c>
      <c r="I4073" s="606">
        <v>14873</v>
      </c>
      <c r="J4073" s="105" t="s">
        <v>940</v>
      </c>
    </row>
    <row r="4074" spans="2:10" x14ac:dyDescent="0.2">
      <c r="B4074" s="72">
        <v>4069</v>
      </c>
      <c r="D4074" s="75">
        <v>1</v>
      </c>
      <c r="E4074" s="275" t="s">
        <v>1685</v>
      </c>
      <c r="F4074" s="275" t="s">
        <v>3705</v>
      </c>
      <c r="G4074" s="275" t="s">
        <v>3057</v>
      </c>
      <c r="H4074" s="275" t="s">
        <v>479</v>
      </c>
      <c r="I4074" s="642">
        <v>14382</v>
      </c>
      <c r="J4074" s="105" t="s">
        <v>940</v>
      </c>
    </row>
    <row r="4075" spans="2:10" x14ac:dyDescent="0.2">
      <c r="B4075" s="72">
        <v>4070</v>
      </c>
      <c r="D4075" s="75"/>
      <c r="E4075" s="84" t="s">
        <v>1685</v>
      </c>
      <c r="F4075" s="84" t="s">
        <v>3705</v>
      </c>
      <c r="G4075" s="84" t="s">
        <v>3057</v>
      </c>
      <c r="H4075" s="84" t="s">
        <v>3943</v>
      </c>
      <c r="I4075" s="606">
        <v>14766</v>
      </c>
      <c r="J4075" s="105"/>
    </row>
    <row r="4076" spans="2:10" x14ac:dyDescent="0.2">
      <c r="B4076" s="72">
        <v>4071</v>
      </c>
      <c r="E4076" s="84" t="s">
        <v>1256</v>
      </c>
      <c r="F4076" s="84" t="s">
        <v>671</v>
      </c>
      <c r="G4076" s="84" t="s">
        <v>702</v>
      </c>
      <c r="H4076" s="84" t="s">
        <v>1533</v>
      </c>
      <c r="I4076" s="606">
        <v>14781</v>
      </c>
      <c r="J4076" s="105" t="s">
        <v>940</v>
      </c>
    </row>
    <row r="4077" spans="2:10" x14ac:dyDescent="0.2">
      <c r="B4077" s="72">
        <v>4072</v>
      </c>
      <c r="E4077" s="87" t="s">
        <v>4019</v>
      </c>
      <c r="F4077" s="87" t="s">
        <v>3191</v>
      </c>
      <c r="G4077" s="87" t="s">
        <v>2186</v>
      </c>
      <c r="H4077" s="87" t="s">
        <v>2531</v>
      </c>
      <c r="I4077" s="609">
        <v>13108</v>
      </c>
      <c r="J4077" s="105" t="s">
        <v>940</v>
      </c>
    </row>
    <row r="4078" spans="2:10" x14ac:dyDescent="0.2">
      <c r="B4078" s="72">
        <v>4073</v>
      </c>
      <c r="E4078" s="84" t="s">
        <v>2460</v>
      </c>
      <c r="F4078" s="84" t="s">
        <v>905</v>
      </c>
      <c r="G4078" s="84" t="s">
        <v>24</v>
      </c>
      <c r="H4078" s="84" t="s">
        <v>3942</v>
      </c>
      <c r="I4078" s="606">
        <v>14874</v>
      </c>
      <c r="J4078" s="105" t="s">
        <v>940</v>
      </c>
    </row>
    <row r="4079" spans="2:10" x14ac:dyDescent="0.2">
      <c r="B4079" s="72">
        <v>4074</v>
      </c>
      <c r="E4079" s="84" t="s">
        <v>1257</v>
      </c>
      <c r="F4079" s="84" t="s">
        <v>3624</v>
      </c>
      <c r="G4079" s="84" t="s">
        <v>40</v>
      </c>
      <c r="H4079" s="84" t="s">
        <v>1533</v>
      </c>
      <c r="I4079" s="606">
        <v>14355</v>
      </c>
      <c r="J4079" s="105" t="s">
        <v>1245</v>
      </c>
    </row>
    <row r="4080" spans="2:10" x14ac:dyDescent="0.2">
      <c r="B4080" s="72">
        <v>4075</v>
      </c>
      <c r="E4080" s="87" t="s">
        <v>1686</v>
      </c>
      <c r="F4080" s="87" t="s">
        <v>786</v>
      </c>
      <c r="G4080" s="87" t="s">
        <v>3890</v>
      </c>
      <c r="H4080" s="87" t="s">
        <v>479</v>
      </c>
      <c r="I4080" s="609">
        <v>13114</v>
      </c>
      <c r="J4080" s="105" t="s">
        <v>940</v>
      </c>
    </row>
    <row r="4081" spans="2:10" x14ac:dyDescent="0.2">
      <c r="B4081" s="72">
        <v>4076</v>
      </c>
      <c r="E4081" s="87" t="s">
        <v>1258</v>
      </c>
      <c r="F4081" s="87" t="s">
        <v>4049</v>
      </c>
      <c r="G4081" s="87" t="s">
        <v>3631</v>
      </c>
      <c r="H4081" s="87" t="s">
        <v>1468</v>
      </c>
      <c r="I4081" s="609">
        <v>13108</v>
      </c>
      <c r="J4081" s="105" t="s">
        <v>940</v>
      </c>
    </row>
    <row r="4082" spans="2:10" x14ac:dyDescent="0.2">
      <c r="B4082" s="72">
        <v>4077</v>
      </c>
      <c r="E4082" s="84" t="s">
        <v>1258</v>
      </c>
      <c r="F4082" s="84" t="s">
        <v>701</v>
      </c>
      <c r="G4082" s="84" t="s">
        <v>3292</v>
      </c>
      <c r="H4082" s="84" t="s">
        <v>1533</v>
      </c>
      <c r="I4082" s="606">
        <v>14419</v>
      </c>
      <c r="J4082" s="105" t="s">
        <v>1245</v>
      </c>
    </row>
    <row r="4083" spans="2:10" ht="13.5" thickBot="1" x14ac:dyDescent="0.25">
      <c r="B4083" s="72">
        <v>4078</v>
      </c>
      <c r="E4083" s="87" t="s">
        <v>1259</v>
      </c>
      <c r="F4083" s="87" t="s">
        <v>4011</v>
      </c>
      <c r="G4083" s="87" t="s">
        <v>3634</v>
      </c>
      <c r="H4083" s="87" t="s">
        <v>1533</v>
      </c>
      <c r="I4083" s="609">
        <v>13151</v>
      </c>
      <c r="J4083" s="105" t="s">
        <v>940</v>
      </c>
    </row>
    <row r="4084" spans="2:10" x14ac:dyDescent="0.2">
      <c r="B4084" s="72">
        <v>4079</v>
      </c>
      <c r="D4084" s="649">
        <v>1</v>
      </c>
      <c r="E4084" s="667" t="s">
        <v>1687</v>
      </c>
      <c r="F4084" s="667" t="s">
        <v>920</v>
      </c>
      <c r="G4084" s="667" t="s">
        <v>94</v>
      </c>
      <c r="H4084" s="112" t="s">
        <v>1533</v>
      </c>
      <c r="I4084" s="605">
        <v>13162</v>
      </c>
      <c r="J4084" s="105" t="s">
        <v>940</v>
      </c>
    </row>
    <row r="4085" spans="2:10" ht="13.5" thickBot="1" x14ac:dyDescent="0.25">
      <c r="B4085" s="72">
        <v>4080</v>
      </c>
      <c r="D4085" s="650"/>
      <c r="E4085" s="84" t="s">
        <v>1687</v>
      </c>
      <c r="F4085" s="84" t="s">
        <v>920</v>
      </c>
      <c r="G4085" s="84" t="s">
        <v>94</v>
      </c>
      <c r="H4085" s="84" t="s">
        <v>1469</v>
      </c>
      <c r="I4085" s="606">
        <v>13928</v>
      </c>
      <c r="J4085" s="105" t="s">
        <v>940</v>
      </c>
    </row>
    <row r="4086" spans="2:10" x14ac:dyDescent="0.2">
      <c r="B4086" s="72">
        <v>4081</v>
      </c>
      <c r="D4086" s="649">
        <v>1</v>
      </c>
      <c r="E4086" s="275" t="s">
        <v>1687</v>
      </c>
      <c r="F4086" s="275" t="s">
        <v>3625</v>
      </c>
      <c r="G4086" s="275" t="s">
        <v>3890</v>
      </c>
      <c r="H4086" s="275" t="s">
        <v>479</v>
      </c>
      <c r="I4086" s="642">
        <v>14553</v>
      </c>
      <c r="J4086" s="105" t="s">
        <v>940</v>
      </c>
    </row>
    <row r="4087" spans="2:10" ht="13.5" thickBot="1" x14ac:dyDescent="0.25">
      <c r="B4087" s="72">
        <v>4082</v>
      </c>
      <c r="D4087" s="650"/>
      <c r="E4087" s="84" t="s">
        <v>1687</v>
      </c>
      <c r="F4087" s="84" t="s">
        <v>3625</v>
      </c>
      <c r="G4087" s="84" t="s">
        <v>3890</v>
      </c>
      <c r="H4087" s="84" t="s">
        <v>3943</v>
      </c>
      <c r="I4087" s="606">
        <v>14766</v>
      </c>
      <c r="J4087" s="105"/>
    </row>
    <row r="4088" spans="2:10" ht="13.5" thickBot="1" x14ac:dyDescent="0.25">
      <c r="B4088" s="72">
        <v>4083</v>
      </c>
      <c r="E4088" s="84" t="s">
        <v>1687</v>
      </c>
      <c r="F4088" s="84" t="s">
        <v>3625</v>
      </c>
      <c r="G4088" s="84" t="s">
        <v>94</v>
      </c>
      <c r="H4088" s="84" t="s">
        <v>1469</v>
      </c>
      <c r="I4088" s="606">
        <v>14501</v>
      </c>
      <c r="J4088" s="105" t="s">
        <v>940</v>
      </c>
    </row>
    <row r="4089" spans="2:10" x14ac:dyDescent="0.2">
      <c r="B4089" s="72">
        <v>4084</v>
      </c>
      <c r="D4089" s="649">
        <v>1</v>
      </c>
      <c r="E4089" s="112" t="s">
        <v>1687</v>
      </c>
      <c r="F4089" s="112" t="s">
        <v>786</v>
      </c>
      <c r="G4089" s="112" t="s">
        <v>1688</v>
      </c>
      <c r="H4089" s="112" t="s">
        <v>479</v>
      </c>
      <c r="I4089" s="605">
        <v>13823</v>
      </c>
      <c r="J4089" s="105" t="s">
        <v>940</v>
      </c>
    </row>
    <row r="4090" spans="2:10" x14ac:dyDescent="0.2">
      <c r="B4090" s="72">
        <v>4085</v>
      </c>
      <c r="D4090" s="651">
        <v>1</v>
      </c>
      <c r="E4090" s="275" t="s">
        <v>1687</v>
      </c>
      <c r="F4090" s="275" t="s">
        <v>786</v>
      </c>
      <c r="G4090" s="275" t="s">
        <v>1688</v>
      </c>
      <c r="H4090" s="275" t="s">
        <v>2535</v>
      </c>
      <c r="I4090" s="642">
        <v>14281</v>
      </c>
      <c r="J4090" s="105" t="s">
        <v>940</v>
      </c>
    </row>
    <row r="4091" spans="2:10" ht="13.5" thickBot="1" x14ac:dyDescent="0.25">
      <c r="B4091" s="72">
        <v>4086</v>
      </c>
      <c r="D4091" s="650"/>
      <c r="E4091" s="84" t="s">
        <v>1687</v>
      </c>
      <c r="F4091" s="84" t="s">
        <v>786</v>
      </c>
      <c r="G4091" s="84" t="s">
        <v>1688</v>
      </c>
      <c r="H4091" s="84" t="s">
        <v>3943</v>
      </c>
      <c r="I4091" s="606">
        <v>14766</v>
      </c>
      <c r="J4091" s="105"/>
    </row>
    <row r="4092" spans="2:10" x14ac:dyDescent="0.2">
      <c r="B4092" s="72">
        <v>4087</v>
      </c>
      <c r="D4092" s="649">
        <v>1</v>
      </c>
      <c r="E4092" s="275" t="s">
        <v>2907</v>
      </c>
      <c r="F4092" s="275" t="s">
        <v>2908</v>
      </c>
      <c r="G4092" s="275" t="s">
        <v>3890</v>
      </c>
      <c r="H4092" s="275" t="s">
        <v>479</v>
      </c>
      <c r="I4092" s="642">
        <v>14276</v>
      </c>
      <c r="J4092" s="105" t="s">
        <v>940</v>
      </c>
    </row>
    <row r="4093" spans="2:10" ht="13.5" thickBot="1" x14ac:dyDescent="0.25">
      <c r="B4093" s="72">
        <v>4088</v>
      </c>
      <c r="D4093" s="650"/>
      <c r="E4093" s="84" t="s">
        <v>2907</v>
      </c>
      <c r="F4093" s="84" t="s">
        <v>2908</v>
      </c>
      <c r="G4093" s="84" t="s">
        <v>3890</v>
      </c>
      <c r="H4093" s="84" t="s">
        <v>181</v>
      </c>
      <c r="I4093" s="606">
        <v>14766</v>
      </c>
      <c r="J4093" s="105"/>
    </row>
    <row r="4094" spans="2:10" x14ac:dyDescent="0.2">
      <c r="B4094" s="72">
        <v>4089</v>
      </c>
      <c r="D4094" s="649">
        <v>1</v>
      </c>
      <c r="E4094" s="112" t="s">
        <v>2909</v>
      </c>
      <c r="F4094" s="112" t="s">
        <v>3624</v>
      </c>
      <c r="G4094" s="112" t="s">
        <v>909</v>
      </c>
      <c r="H4094" s="112" t="s">
        <v>479</v>
      </c>
      <c r="I4094" s="605">
        <v>13933</v>
      </c>
      <c r="J4094" s="105" t="s">
        <v>940</v>
      </c>
    </row>
    <row r="4095" spans="2:10" x14ac:dyDescent="0.2">
      <c r="B4095" s="72">
        <v>4090</v>
      </c>
      <c r="D4095" s="651">
        <v>1</v>
      </c>
      <c r="E4095" s="275" t="s">
        <v>2909</v>
      </c>
      <c r="F4095" s="275" t="s">
        <v>3624</v>
      </c>
      <c r="G4095" s="275" t="s">
        <v>909</v>
      </c>
      <c r="H4095" s="275" t="s">
        <v>2535</v>
      </c>
      <c r="I4095" s="642">
        <v>14285</v>
      </c>
      <c r="J4095" s="105" t="s">
        <v>940</v>
      </c>
    </row>
    <row r="4096" spans="2:10" ht="13.5" thickBot="1" x14ac:dyDescent="0.25">
      <c r="B4096" s="72">
        <v>4091</v>
      </c>
      <c r="D4096" s="650"/>
      <c r="E4096" s="87" t="s">
        <v>2909</v>
      </c>
      <c r="F4096" s="87" t="s">
        <v>3624</v>
      </c>
      <c r="G4096" s="87" t="s">
        <v>909</v>
      </c>
      <c r="H4096" s="87" t="s">
        <v>2671</v>
      </c>
      <c r="I4096" s="609">
        <v>14766</v>
      </c>
      <c r="J4096" s="105"/>
    </row>
    <row r="4097" spans="2:10" x14ac:dyDescent="0.2">
      <c r="B4097" s="72">
        <v>4092</v>
      </c>
      <c r="E4097" s="836" t="s">
        <v>4012</v>
      </c>
      <c r="F4097" s="836" t="s">
        <v>698</v>
      </c>
      <c r="G4097" s="836" t="s">
        <v>552</v>
      </c>
      <c r="H4097" s="836" t="s">
        <v>1533</v>
      </c>
      <c r="I4097" s="838">
        <v>14313</v>
      </c>
      <c r="J4097" s="105" t="s">
        <v>1245</v>
      </c>
    </row>
    <row r="4098" spans="2:10" x14ac:dyDescent="0.2">
      <c r="B4098" s="72">
        <v>4093</v>
      </c>
      <c r="D4098" s="75">
        <v>1</v>
      </c>
      <c r="E4098" s="112" t="s">
        <v>2910</v>
      </c>
      <c r="F4098" s="112" t="s">
        <v>711</v>
      </c>
      <c r="G4098" s="112" t="s">
        <v>710</v>
      </c>
      <c r="H4098" s="112" t="s">
        <v>479</v>
      </c>
      <c r="I4098" s="605">
        <v>13681</v>
      </c>
      <c r="J4098" s="105" t="s">
        <v>940</v>
      </c>
    </row>
    <row r="4099" spans="2:10" x14ac:dyDescent="0.2">
      <c r="B4099" s="72">
        <v>4094</v>
      </c>
      <c r="D4099" s="75">
        <v>1</v>
      </c>
      <c r="E4099" s="275" t="s">
        <v>2910</v>
      </c>
      <c r="F4099" s="275" t="s">
        <v>711</v>
      </c>
      <c r="G4099" s="275" t="s">
        <v>710</v>
      </c>
      <c r="H4099" s="275" t="s">
        <v>2535</v>
      </c>
      <c r="I4099" s="642">
        <v>13880</v>
      </c>
      <c r="J4099" s="105" t="s">
        <v>940</v>
      </c>
    </row>
    <row r="4100" spans="2:10" x14ac:dyDescent="0.2">
      <c r="B4100" s="72">
        <v>4095</v>
      </c>
      <c r="D4100" s="75"/>
      <c r="E4100" s="84" t="s">
        <v>2910</v>
      </c>
      <c r="F4100" s="84" t="s">
        <v>711</v>
      </c>
      <c r="G4100" s="84" t="s">
        <v>710</v>
      </c>
      <c r="H4100" s="84" t="s">
        <v>3943</v>
      </c>
      <c r="I4100" s="606">
        <v>14766</v>
      </c>
      <c r="J4100" s="105"/>
    </row>
    <row r="4101" spans="2:10" ht="13.5" thickBot="1" x14ac:dyDescent="0.25">
      <c r="B4101" s="72">
        <v>4096</v>
      </c>
      <c r="E4101" s="84" t="s">
        <v>2461</v>
      </c>
      <c r="F4101" s="84" t="s">
        <v>786</v>
      </c>
      <c r="G4101" s="84" t="s">
        <v>710</v>
      </c>
      <c r="H4101" s="84" t="s">
        <v>3942</v>
      </c>
      <c r="I4101" s="606">
        <v>14505</v>
      </c>
      <c r="J4101" s="105" t="s">
        <v>940</v>
      </c>
    </row>
    <row r="4102" spans="2:10" x14ac:dyDescent="0.2">
      <c r="B4102" s="72">
        <v>4097</v>
      </c>
      <c r="D4102" s="649">
        <v>1</v>
      </c>
      <c r="E4102" s="275" t="s">
        <v>1820</v>
      </c>
      <c r="F4102" s="275" t="s">
        <v>90</v>
      </c>
      <c r="G4102" s="275" t="s">
        <v>702</v>
      </c>
      <c r="H4102" s="275" t="s">
        <v>479</v>
      </c>
      <c r="I4102" s="642">
        <v>14553</v>
      </c>
      <c r="J4102" s="105" t="s">
        <v>940</v>
      </c>
    </row>
    <row r="4103" spans="2:10" ht="13.5" thickBot="1" x14ac:dyDescent="0.25">
      <c r="B4103" s="72">
        <v>4098</v>
      </c>
      <c r="D4103" s="650"/>
      <c r="E4103" s="84" t="s">
        <v>1820</v>
      </c>
      <c r="F4103" s="84" t="s">
        <v>90</v>
      </c>
      <c r="G4103" s="84" t="s">
        <v>702</v>
      </c>
      <c r="H4103" s="84" t="s">
        <v>3943</v>
      </c>
      <c r="I4103" s="606">
        <v>14766</v>
      </c>
      <c r="J4103" s="105"/>
    </row>
    <row r="4104" spans="2:10" x14ac:dyDescent="0.2">
      <c r="B4104" s="72">
        <v>4099</v>
      </c>
      <c r="D4104" s="649">
        <v>1</v>
      </c>
      <c r="E4104" s="275" t="s">
        <v>1820</v>
      </c>
      <c r="F4104" s="275" t="s">
        <v>3624</v>
      </c>
      <c r="G4104" s="275" t="s">
        <v>3888</v>
      </c>
      <c r="H4104" s="275" t="s">
        <v>479</v>
      </c>
      <c r="I4104" s="642">
        <v>14691</v>
      </c>
      <c r="J4104" s="105" t="s">
        <v>940</v>
      </c>
    </row>
    <row r="4105" spans="2:10" ht="13.5" thickBot="1" x14ac:dyDescent="0.25">
      <c r="B4105" s="72">
        <v>4100</v>
      </c>
      <c r="D4105" s="650"/>
      <c r="E4105" s="84" t="s">
        <v>1820</v>
      </c>
      <c r="F4105" s="84" t="s">
        <v>3624</v>
      </c>
      <c r="G4105" s="84" t="s">
        <v>3888</v>
      </c>
      <c r="H4105" s="84" t="s">
        <v>3944</v>
      </c>
      <c r="I4105" s="606">
        <v>14766</v>
      </c>
      <c r="J4105" s="105"/>
    </row>
    <row r="4106" spans="2:10" x14ac:dyDescent="0.2">
      <c r="B4106" s="72">
        <v>4101</v>
      </c>
      <c r="E4106" s="84" t="s">
        <v>1820</v>
      </c>
      <c r="F4106" s="84" t="s">
        <v>3625</v>
      </c>
      <c r="G4106" s="84" t="s">
        <v>106</v>
      </c>
      <c r="H4106" s="84" t="s">
        <v>1533</v>
      </c>
      <c r="I4106" s="606">
        <v>13151</v>
      </c>
      <c r="J4106" s="105" t="s">
        <v>940</v>
      </c>
    </row>
    <row r="4107" spans="2:10" ht="13.5" thickBot="1" x14ac:dyDescent="0.25">
      <c r="B4107" s="72">
        <v>4102</v>
      </c>
      <c r="E4107" s="84" t="s">
        <v>1820</v>
      </c>
      <c r="F4107" s="84" t="s">
        <v>786</v>
      </c>
      <c r="G4107" s="84" t="s">
        <v>702</v>
      </c>
      <c r="H4107" s="84" t="s">
        <v>1533</v>
      </c>
      <c r="I4107" s="606">
        <v>14873</v>
      </c>
      <c r="J4107" s="105" t="s">
        <v>940</v>
      </c>
    </row>
    <row r="4108" spans="2:10" x14ac:dyDescent="0.2">
      <c r="B4108" s="72">
        <v>4103</v>
      </c>
      <c r="D4108" s="649">
        <v>1</v>
      </c>
      <c r="E4108" s="275" t="s">
        <v>1820</v>
      </c>
      <c r="F4108" s="275" t="s">
        <v>701</v>
      </c>
      <c r="G4108" s="275" t="s">
        <v>1866</v>
      </c>
      <c r="H4108" s="275" t="s">
        <v>479</v>
      </c>
      <c r="I4108" s="642">
        <v>13928</v>
      </c>
      <c r="J4108" s="105" t="s">
        <v>940</v>
      </c>
    </row>
    <row r="4109" spans="2:10" ht="13.5" thickBot="1" x14ac:dyDescent="0.25">
      <c r="B4109" s="72">
        <v>4104</v>
      </c>
      <c r="D4109" s="650"/>
      <c r="E4109" s="84" t="s">
        <v>1820</v>
      </c>
      <c r="F4109" s="84" t="s">
        <v>701</v>
      </c>
      <c r="G4109" s="84" t="s">
        <v>1866</v>
      </c>
      <c r="H4109" s="84" t="s">
        <v>3944</v>
      </c>
      <c r="I4109" s="606">
        <v>14766</v>
      </c>
      <c r="J4109" s="105"/>
    </row>
    <row r="4110" spans="2:10" x14ac:dyDescent="0.2">
      <c r="B4110" s="72">
        <v>4105</v>
      </c>
      <c r="D4110" s="649">
        <v>1</v>
      </c>
      <c r="E4110" s="275" t="s">
        <v>1821</v>
      </c>
      <c r="F4110" s="275" t="s">
        <v>3625</v>
      </c>
      <c r="G4110" s="275" t="s">
        <v>552</v>
      </c>
      <c r="H4110" s="275" t="s">
        <v>479</v>
      </c>
      <c r="I4110" s="642">
        <v>14554</v>
      </c>
      <c r="J4110" s="105" t="s">
        <v>940</v>
      </c>
    </row>
    <row r="4111" spans="2:10" ht="13.5" thickBot="1" x14ac:dyDescent="0.25">
      <c r="B4111" s="72">
        <v>4106</v>
      </c>
      <c r="D4111" s="650"/>
      <c r="E4111" s="84" t="s">
        <v>1821</v>
      </c>
      <c r="F4111" s="84" t="s">
        <v>3625</v>
      </c>
      <c r="G4111" s="84" t="s">
        <v>552</v>
      </c>
      <c r="H4111" s="84" t="s">
        <v>3943</v>
      </c>
      <c r="I4111" s="606">
        <v>14766</v>
      </c>
      <c r="J4111" s="105"/>
    </row>
    <row r="4112" spans="2:10" x14ac:dyDescent="0.2">
      <c r="B4112" s="72">
        <v>4107</v>
      </c>
      <c r="E4112" s="87" t="s">
        <v>1822</v>
      </c>
      <c r="F4112" s="87" t="s">
        <v>3624</v>
      </c>
      <c r="G4112" s="87" t="s">
        <v>515</v>
      </c>
      <c r="H4112" s="87" t="s">
        <v>2772</v>
      </c>
      <c r="I4112" s="609">
        <v>13114</v>
      </c>
      <c r="J4112" s="105" t="s">
        <v>940</v>
      </c>
    </row>
    <row r="4113" spans="2:10" x14ac:dyDescent="0.2">
      <c r="B4113" s="72">
        <v>4108</v>
      </c>
      <c r="D4113" s="75">
        <v>1</v>
      </c>
      <c r="E4113" s="275" t="s">
        <v>1822</v>
      </c>
      <c r="F4113" s="275" t="s">
        <v>786</v>
      </c>
      <c r="G4113" s="275" t="s">
        <v>3524</v>
      </c>
      <c r="H4113" s="275" t="s">
        <v>479</v>
      </c>
      <c r="I4113" s="642">
        <v>14553</v>
      </c>
      <c r="J4113" s="105" t="s">
        <v>940</v>
      </c>
    </row>
    <row r="4114" spans="2:10" x14ac:dyDescent="0.2">
      <c r="B4114" s="72">
        <v>4109</v>
      </c>
      <c r="D4114" s="75"/>
      <c r="E4114" s="84" t="s">
        <v>1822</v>
      </c>
      <c r="F4114" s="84" t="s">
        <v>786</v>
      </c>
      <c r="G4114" s="84" t="s">
        <v>3524</v>
      </c>
      <c r="H4114" s="84" t="s">
        <v>3943</v>
      </c>
      <c r="I4114" s="606">
        <v>14766</v>
      </c>
      <c r="J4114" s="105"/>
    </row>
    <row r="4115" spans="2:10" x14ac:dyDescent="0.2">
      <c r="B4115" s="72">
        <v>4110</v>
      </c>
      <c r="E4115" s="84" t="s">
        <v>4013</v>
      </c>
      <c r="F4115" s="84" t="s">
        <v>493</v>
      </c>
      <c r="G4115" s="84" t="s">
        <v>758</v>
      </c>
      <c r="H4115" s="84" t="s">
        <v>1533</v>
      </c>
      <c r="I4115" s="606">
        <v>14730</v>
      </c>
      <c r="J4115" s="105" t="s">
        <v>940</v>
      </c>
    </row>
    <row r="4116" spans="2:10" x14ac:dyDescent="0.2">
      <c r="B4116" s="72">
        <v>4111</v>
      </c>
      <c r="E4116" s="836" t="s">
        <v>2802</v>
      </c>
      <c r="F4116" s="836" t="s">
        <v>3866</v>
      </c>
      <c r="G4116" s="836" t="s">
        <v>787</v>
      </c>
      <c r="H4116" s="925" t="s">
        <v>3046</v>
      </c>
      <c r="I4116" s="838">
        <v>14894</v>
      </c>
      <c r="J4116" s="105" t="s">
        <v>940</v>
      </c>
    </row>
    <row r="4117" spans="2:10" x14ac:dyDescent="0.2">
      <c r="B4117" s="72">
        <v>4112</v>
      </c>
      <c r="E4117" s="84" t="s">
        <v>68</v>
      </c>
      <c r="F4117" s="84" t="s">
        <v>3624</v>
      </c>
      <c r="G4117" s="84" t="s">
        <v>3622</v>
      </c>
      <c r="H4117" s="84" t="s">
        <v>3045</v>
      </c>
      <c r="I4117" s="606">
        <v>14703</v>
      </c>
      <c r="J4117" s="105" t="s">
        <v>940</v>
      </c>
    </row>
    <row r="4118" spans="2:10" x14ac:dyDescent="0.2">
      <c r="B4118" s="72">
        <v>4113</v>
      </c>
      <c r="E4118" s="84" t="s">
        <v>4014</v>
      </c>
      <c r="F4118" s="84" t="s">
        <v>914</v>
      </c>
      <c r="G4118" s="84" t="s">
        <v>242</v>
      </c>
      <c r="H4118" s="84" t="s">
        <v>3045</v>
      </c>
      <c r="I4118" s="606">
        <v>14552</v>
      </c>
      <c r="J4118" s="105" t="s">
        <v>939</v>
      </c>
    </row>
    <row r="4119" spans="2:10" x14ac:dyDescent="0.2">
      <c r="B4119" s="72">
        <v>4114</v>
      </c>
      <c r="E4119" s="836" t="s">
        <v>4014</v>
      </c>
      <c r="F4119" s="836" t="s">
        <v>3624</v>
      </c>
      <c r="G4119" s="836" t="s">
        <v>3636</v>
      </c>
      <c r="H4119" s="836" t="s">
        <v>1533</v>
      </c>
      <c r="I4119" s="838">
        <v>14552</v>
      </c>
      <c r="J4119" s="105" t="s">
        <v>940</v>
      </c>
    </row>
    <row r="4120" spans="2:10" x14ac:dyDescent="0.2">
      <c r="B4120" s="72">
        <v>4115</v>
      </c>
      <c r="D4120" s="75">
        <v>1</v>
      </c>
      <c r="E4120" s="275" t="s">
        <v>1823</v>
      </c>
      <c r="F4120" s="275" t="s">
        <v>786</v>
      </c>
      <c r="G4120" s="275" t="s">
        <v>1824</v>
      </c>
      <c r="H4120" s="275" t="s">
        <v>479</v>
      </c>
      <c r="I4120" s="642">
        <v>14661</v>
      </c>
      <c r="J4120" s="105" t="s">
        <v>940</v>
      </c>
    </row>
    <row r="4121" spans="2:10" x14ac:dyDescent="0.2">
      <c r="B4121" s="72">
        <v>4116</v>
      </c>
      <c r="D4121" s="75"/>
      <c r="E4121" s="84" t="s">
        <v>1823</v>
      </c>
      <c r="F4121" s="84" t="s">
        <v>786</v>
      </c>
      <c r="G4121" s="84" t="s">
        <v>1824</v>
      </c>
      <c r="H4121" s="84" t="s">
        <v>177</v>
      </c>
      <c r="I4121" s="606">
        <v>14766</v>
      </c>
      <c r="J4121" s="105"/>
    </row>
    <row r="4122" spans="2:10" x14ac:dyDescent="0.2">
      <c r="B4122" s="72">
        <v>4117</v>
      </c>
      <c r="E4122" s="84" t="s">
        <v>2766</v>
      </c>
      <c r="F4122" s="84" t="s">
        <v>3291</v>
      </c>
      <c r="G4122" s="84" t="s">
        <v>3888</v>
      </c>
      <c r="H4122" s="84" t="s">
        <v>10</v>
      </c>
      <c r="I4122" s="606">
        <v>14379</v>
      </c>
      <c r="J4122" s="105" t="s">
        <v>939</v>
      </c>
    </row>
    <row r="4123" spans="2:10" x14ac:dyDescent="0.2">
      <c r="B4123" s="72">
        <v>4118</v>
      </c>
      <c r="D4123" s="75">
        <v>1</v>
      </c>
      <c r="E4123" s="112" t="s">
        <v>1825</v>
      </c>
      <c r="F4123" s="112" t="s">
        <v>3633</v>
      </c>
      <c r="G4123" s="112" t="s">
        <v>1826</v>
      </c>
      <c r="H4123" s="112" t="s">
        <v>479</v>
      </c>
      <c r="I4123" s="605">
        <v>13116</v>
      </c>
      <c r="J4123" s="105" t="s">
        <v>940</v>
      </c>
    </row>
    <row r="4124" spans="2:10" x14ac:dyDescent="0.2">
      <c r="B4124" s="72">
        <v>4119</v>
      </c>
      <c r="D4124" s="75">
        <v>1</v>
      </c>
      <c r="E4124" s="275" t="s">
        <v>1825</v>
      </c>
      <c r="F4124" s="275" t="s">
        <v>3633</v>
      </c>
      <c r="G4124" s="275" t="s">
        <v>1826</v>
      </c>
      <c r="H4124" s="275" t="s">
        <v>2531</v>
      </c>
      <c r="I4124" s="642">
        <v>13939</v>
      </c>
      <c r="J4124" s="105" t="s">
        <v>940</v>
      </c>
    </row>
    <row r="4125" spans="2:10" x14ac:dyDescent="0.2">
      <c r="B4125" s="72">
        <v>4120</v>
      </c>
      <c r="D4125" s="75"/>
      <c r="E4125" s="87" t="s">
        <v>1825</v>
      </c>
      <c r="F4125" s="87" t="s">
        <v>3633</v>
      </c>
      <c r="G4125" s="87" t="s">
        <v>1826</v>
      </c>
      <c r="H4125" s="87" t="s">
        <v>2671</v>
      </c>
      <c r="I4125" s="609">
        <v>14766</v>
      </c>
      <c r="J4125" s="105"/>
    </row>
    <row r="4126" spans="2:10" x14ac:dyDescent="0.2">
      <c r="B4126" s="72">
        <v>4121</v>
      </c>
      <c r="E4126" s="87" t="s">
        <v>2767</v>
      </c>
      <c r="F4126" s="87" t="s">
        <v>2718</v>
      </c>
      <c r="G4126" s="87" t="s">
        <v>787</v>
      </c>
      <c r="H4126" s="87" t="s">
        <v>10</v>
      </c>
      <c r="I4126" s="609">
        <v>13224</v>
      </c>
      <c r="J4126" s="105" t="s">
        <v>940</v>
      </c>
    </row>
    <row r="4127" spans="2:10" x14ac:dyDescent="0.2">
      <c r="B4127" s="72">
        <v>4122</v>
      </c>
      <c r="D4127" s="75">
        <v>1</v>
      </c>
      <c r="E4127" s="275" t="s">
        <v>1827</v>
      </c>
      <c r="F4127" s="275" t="s">
        <v>101</v>
      </c>
      <c r="G4127" s="275" t="s">
        <v>3888</v>
      </c>
      <c r="H4127" s="275" t="s">
        <v>479</v>
      </c>
      <c r="I4127" s="642">
        <v>14382</v>
      </c>
      <c r="J4127" s="105" t="s">
        <v>940</v>
      </c>
    </row>
    <row r="4128" spans="2:10" x14ac:dyDescent="0.2">
      <c r="B4128" s="72">
        <v>4123</v>
      </c>
      <c r="D4128" s="75"/>
      <c r="E4128" s="84" t="s">
        <v>1827</v>
      </c>
      <c r="F4128" s="84" t="s">
        <v>101</v>
      </c>
      <c r="G4128" s="84" t="s">
        <v>3888</v>
      </c>
      <c r="H4128" s="84" t="s">
        <v>2681</v>
      </c>
      <c r="I4128" s="606">
        <v>14766</v>
      </c>
      <c r="J4128" s="105"/>
    </row>
    <row r="4129" spans="2:10" x14ac:dyDescent="0.2">
      <c r="B4129" s="72">
        <v>4124</v>
      </c>
      <c r="E4129" s="88" t="s">
        <v>4020</v>
      </c>
      <c r="F4129" s="88" t="s">
        <v>506</v>
      </c>
      <c r="G4129" s="88" t="s">
        <v>3890</v>
      </c>
      <c r="H4129" s="88" t="s">
        <v>2531</v>
      </c>
      <c r="I4129" s="608">
        <v>13108</v>
      </c>
      <c r="J4129" s="105" t="s">
        <v>940</v>
      </c>
    </row>
    <row r="4130" spans="2:10" x14ac:dyDescent="0.2">
      <c r="B4130" s="72">
        <v>4125</v>
      </c>
      <c r="E4130" s="84" t="s">
        <v>1828</v>
      </c>
      <c r="F4130" s="84" t="s">
        <v>3291</v>
      </c>
      <c r="G4130" s="84" t="s">
        <v>3706</v>
      </c>
      <c r="H4130" s="84" t="s">
        <v>1533</v>
      </c>
      <c r="I4130" s="606">
        <v>13116</v>
      </c>
      <c r="J4130" s="105" t="s">
        <v>940</v>
      </c>
    </row>
    <row r="4131" spans="2:10" x14ac:dyDescent="0.2">
      <c r="B4131" s="72">
        <v>4126</v>
      </c>
      <c r="E4131" s="87" t="s">
        <v>1828</v>
      </c>
      <c r="F4131" s="87" t="s">
        <v>3722</v>
      </c>
      <c r="G4131" s="87" t="s">
        <v>1148</v>
      </c>
      <c r="H4131" s="87" t="s">
        <v>479</v>
      </c>
      <c r="I4131" s="609">
        <v>13255</v>
      </c>
      <c r="J4131" s="105" t="s">
        <v>940</v>
      </c>
    </row>
    <row r="4132" spans="2:10" x14ac:dyDescent="0.2">
      <c r="B4132" s="72">
        <v>4127</v>
      </c>
      <c r="D4132" s="75">
        <v>1</v>
      </c>
      <c r="E4132" s="275" t="s">
        <v>1829</v>
      </c>
      <c r="F4132" s="275" t="s">
        <v>3625</v>
      </c>
      <c r="G4132" s="275" t="s">
        <v>702</v>
      </c>
      <c r="H4132" s="275" t="s">
        <v>479</v>
      </c>
      <c r="I4132" s="642">
        <v>14225</v>
      </c>
      <c r="J4132" s="105" t="s">
        <v>940</v>
      </c>
    </row>
    <row r="4133" spans="2:10" x14ac:dyDescent="0.2">
      <c r="B4133" s="72">
        <v>4128</v>
      </c>
      <c r="D4133" s="75"/>
      <c r="E4133" s="84" t="s">
        <v>1829</v>
      </c>
      <c r="F4133" s="84" t="s">
        <v>3625</v>
      </c>
      <c r="G4133" s="84" t="s">
        <v>702</v>
      </c>
      <c r="H4133" s="84" t="s">
        <v>3943</v>
      </c>
      <c r="I4133" s="606">
        <v>14766</v>
      </c>
      <c r="J4133" s="105"/>
    </row>
    <row r="4134" spans="2:10" x14ac:dyDescent="0.2">
      <c r="B4134" s="72">
        <v>4129</v>
      </c>
      <c r="E4134" s="84" t="s">
        <v>2768</v>
      </c>
      <c r="F4134" s="84" t="s">
        <v>202</v>
      </c>
      <c r="G4134" s="84" t="s">
        <v>3888</v>
      </c>
      <c r="H4134" s="84" t="s">
        <v>10</v>
      </c>
      <c r="I4134" s="606">
        <v>14552</v>
      </c>
      <c r="J4134" s="105" t="s">
        <v>939</v>
      </c>
    </row>
    <row r="4135" spans="2:10" x14ac:dyDescent="0.2">
      <c r="B4135" s="72">
        <v>4130</v>
      </c>
      <c r="D4135" s="75">
        <v>1</v>
      </c>
      <c r="E4135" s="275" t="s">
        <v>1830</v>
      </c>
      <c r="F4135" s="275" t="s">
        <v>905</v>
      </c>
      <c r="G4135" s="275" t="s">
        <v>91</v>
      </c>
      <c r="H4135" s="275" t="s">
        <v>479</v>
      </c>
      <c r="I4135" s="642">
        <v>14553</v>
      </c>
      <c r="J4135" s="105" t="s">
        <v>940</v>
      </c>
    </row>
    <row r="4136" spans="2:10" x14ac:dyDescent="0.2">
      <c r="B4136" s="72">
        <v>4131</v>
      </c>
      <c r="D4136" s="75"/>
      <c r="E4136" s="84" t="s">
        <v>1830</v>
      </c>
      <c r="F4136" s="84" t="s">
        <v>905</v>
      </c>
      <c r="G4136" s="84" t="s">
        <v>91</v>
      </c>
      <c r="H4136" s="84" t="s">
        <v>3943</v>
      </c>
      <c r="I4136" s="606">
        <v>14766</v>
      </c>
      <c r="J4136" s="105"/>
    </row>
    <row r="4137" spans="2:10" x14ac:dyDescent="0.2">
      <c r="B4137" s="72">
        <v>4132</v>
      </c>
      <c r="E4137" s="84" t="s">
        <v>2803</v>
      </c>
      <c r="F4137" s="84" t="s">
        <v>914</v>
      </c>
      <c r="G4137" s="84" t="s">
        <v>702</v>
      </c>
      <c r="H4137" s="645" t="s">
        <v>3046</v>
      </c>
      <c r="I4137" s="606">
        <v>14894</v>
      </c>
      <c r="J4137" s="105" t="s">
        <v>940</v>
      </c>
    </row>
    <row r="4138" spans="2:10" x14ac:dyDescent="0.2">
      <c r="B4138" s="72">
        <v>4133</v>
      </c>
      <c r="D4138" s="75">
        <v>1</v>
      </c>
      <c r="E4138" s="112" t="s">
        <v>1831</v>
      </c>
      <c r="F4138" s="112" t="s">
        <v>3705</v>
      </c>
      <c r="G4138" s="112" t="s">
        <v>702</v>
      </c>
      <c r="H4138" s="112" t="s">
        <v>479</v>
      </c>
      <c r="I4138" s="605">
        <v>13122</v>
      </c>
      <c r="J4138" s="105" t="s">
        <v>940</v>
      </c>
    </row>
    <row r="4139" spans="2:10" x14ac:dyDescent="0.2">
      <c r="B4139" s="72">
        <v>4134</v>
      </c>
      <c r="D4139" s="75">
        <v>1</v>
      </c>
      <c r="E4139" s="275" t="s">
        <v>1831</v>
      </c>
      <c r="F4139" s="275" t="s">
        <v>3705</v>
      </c>
      <c r="G4139" s="275" t="s">
        <v>702</v>
      </c>
      <c r="H4139" s="275" t="s">
        <v>2531</v>
      </c>
      <c r="I4139" s="642">
        <v>13700</v>
      </c>
      <c r="J4139" s="105" t="s">
        <v>940</v>
      </c>
    </row>
    <row r="4140" spans="2:10" x14ac:dyDescent="0.2">
      <c r="B4140" s="72">
        <v>4135</v>
      </c>
      <c r="D4140" s="75"/>
      <c r="E4140" s="87" t="s">
        <v>1831</v>
      </c>
      <c r="F4140" s="87" t="s">
        <v>3705</v>
      </c>
      <c r="G4140" s="87" t="s">
        <v>702</v>
      </c>
      <c r="H4140" s="87" t="s">
        <v>2671</v>
      </c>
      <c r="I4140" s="609">
        <v>14766</v>
      </c>
      <c r="J4140" s="105"/>
    </row>
    <row r="4141" spans="2:10" x14ac:dyDescent="0.2">
      <c r="B4141" s="72">
        <v>4136</v>
      </c>
      <c r="E4141" s="84" t="s">
        <v>2804</v>
      </c>
      <c r="F4141" s="84" t="s">
        <v>3291</v>
      </c>
      <c r="G4141" s="84" t="s">
        <v>710</v>
      </c>
      <c r="H4141" s="645" t="s">
        <v>3046</v>
      </c>
      <c r="I4141" s="606">
        <v>14936</v>
      </c>
      <c r="J4141" s="105" t="s">
        <v>939</v>
      </c>
    </row>
    <row r="4142" spans="2:10" x14ac:dyDescent="0.2">
      <c r="B4142" s="72">
        <v>4137</v>
      </c>
      <c r="D4142" s="75">
        <v>1</v>
      </c>
      <c r="E4142" s="112" t="s">
        <v>1832</v>
      </c>
      <c r="F4142" s="112" t="s">
        <v>1845</v>
      </c>
      <c r="G4142" s="112" t="s">
        <v>3622</v>
      </c>
      <c r="H4142" s="112" t="s">
        <v>479</v>
      </c>
      <c r="I4142" s="605">
        <v>13197</v>
      </c>
      <c r="J4142" s="105" t="s">
        <v>940</v>
      </c>
    </row>
    <row r="4143" spans="2:10" x14ac:dyDescent="0.2">
      <c r="B4143" s="72">
        <v>4138</v>
      </c>
      <c r="D4143" s="75">
        <v>1</v>
      </c>
      <c r="E4143" s="112" t="s">
        <v>1832</v>
      </c>
      <c r="F4143" s="112" t="s">
        <v>1845</v>
      </c>
      <c r="G4143" s="112" t="s">
        <v>3622</v>
      </c>
      <c r="H4143" s="112" t="s">
        <v>2535</v>
      </c>
      <c r="I4143" s="605">
        <v>14076</v>
      </c>
      <c r="J4143" s="105" t="s">
        <v>940</v>
      </c>
    </row>
    <row r="4144" spans="2:10" x14ac:dyDescent="0.2">
      <c r="B4144" s="72">
        <v>4139</v>
      </c>
      <c r="D4144" s="75">
        <v>1</v>
      </c>
      <c r="E4144" s="275" t="s">
        <v>1832</v>
      </c>
      <c r="F4144" s="275" t="s">
        <v>1845</v>
      </c>
      <c r="G4144" s="275" t="s">
        <v>3622</v>
      </c>
      <c r="H4144" s="275" t="s">
        <v>2531</v>
      </c>
      <c r="I4144" s="642">
        <v>14285</v>
      </c>
      <c r="J4144" s="105" t="s">
        <v>940</v>
      </c>
    </row>
    <row r="4145" spans="2:11" x14ac:dyDescent="0.2">
      <c r="B4145" s="72">
        <v>4140</v>
      </c>
      <c r="D4145" s="75"/>
      <c r="E4145" s="84" t="s">
        <v>1832</v>
      </c>
      <c r="F4145" s="84" t="s">
        <v>1845</v>
      </c>
      <c r="G4145" s="84" t="s">
        <v>3622</v>
      </c>
      <c r="H4145" s="84" t="s">
        <v>2670</v>
      </c>
      <c r="I4145" s="606">
        <v>14766</v>
      </c>
      <c r="J4145" s="105"/>
    </row>
    <row r="4146" spans="2:11" x14ac:dyDescent="0.2">
      <c r="B4146" s="72">
        <v>4141</v>
      </c>
      <c r="E4146" s="84" t="s">
        <v>4015</v>
      </c>
      <c r="F4146" s="84" t="s">
        <v>2797</v>
      </c>
      <c r="G4146" s="84" t="s">
        <v>425</v>
      </c>
      <c r="H4146" s="84" t="s">
        <v>1533</v>
      </c>
      <c r="I4146" s="606">
        <v>14459</v>
      </c>
      <c r="J4146" s="105" t="s">
        <v>939</v>
      </c>
    </row>
    <row r="4147" spans="2:11" x14ac:dyDescent="0.2">
      <c r="B4147" s="72">
        <v>4142</v>
      </c>
      <c r="E4147" s="87" t="s">
        <v>4021</v>
      </c>
      <c r="F4147" s="87" t="s">
        <v>4022</v>
      </c>
      <c r="G4147" s="87" t="s">
        <v>1772</v>
      </c>
      <c r="H4147" s="87" t="s">
        <v>2531</v>
      </c>
      <c r="I4147" s="609">
        <v>13108</v>
      </c>
      <c r="J4147" s="105" t="s">
        <v>940</v>
      </c>
    </row>
    <row r="4148" spans="2:11" x14ac:dyDescent="0.2">
      <c r="B4148" s="72">
        <v>4143</v>
      </c>
      <c r="D4148" s="75">
        <v>1</v>
      </c>
      <c r="E4148" s="275" t="s">
        <v>1833</v>
      </c>
      <c r="F4148" s="275" t="s">
        <v>786</v>
      </c>
      <c r="G4148" s="275" t="s">
        <v>3888</v>
      </c>
      <c r="H4148" s="275" t="s">
        <v>479</v>
      </c>
      <c r="I4148" s="642">
        <v>14703</v>
      </c>
      <c r="J4148" s="105" t="s">
        <v>940</v>
      </c>
    </row>
    <row r="4149" spans="2:11" x14ac:dyDescent="0.2">
      <c r="B4149" s="72">
        <v>4144</v>
      </c>
      <c r="D4149" s="75"/>
      <c r="E4149" s="84" t="s">
        <v>1833</v>
      </c>
      <c r="F4149" s="84" t="s">
        <v>786</v>
      </c>
      <c r="G4149" s="84" t="s">
        <v>3888</v>
      </c>
      <c r="H4149" s="84" t="s">
        <v>3943</v>
      </c>
      <c r="I4149" s="606">
        <v>14766</v>
      </c>
      <c r="J4149" s="105"/>
      <c r="K4149" s="11"/>
    </row>
    <row r="4150" spans="2:11" x14ac:dyDescent="0.2">
      <c r="B4150" s="72">
        <v>4145</v>
      </c>
      <c r="E4150" s="84" t="s">
        <v>1833</v>
      </c>
      <c r="F4150" s="84" t="s">
        <v>493</v>
      </c>
      <c r="G4150" s="84" t="s">
        <v>707</v>
      </c>
      <c r="H4150" s="84" t="s">
        <v>1533</v>
      </c>
      <c r="I4150" s="606">
        <v>13197</v>
      </c>
      <c r="J4150" s="105" t="s">
        <v>940</v>
      </c>
    </row>
    <row r="4151" spans="2:11" x14ac:dyDescent="0.2">
      <c r="B4151" s="72">
        <v>4146</v>
      </c>
      <c r="E4151" s="84" t="s">
        <v>941</v>
      </c>
      <c r="F4151" s="84" t="s">
        <v>786</v>
      </c>
      <c r="G4151" s="84" t="s">
        <v>205</v>
      </c>
      <c r="H4151" s="84" t="s">
        <v>1533</v>
      </c>
      <c r="I4151" s="606">
        <v>14873</v>
      </c>
      <c r="J4151" s="105" t="s">
        <v>940</v>
      </c>
    </row>
    <row r="4152" spans="2:11" x14ac:dyDescent="0.2">
      <c r="B4152" s="72">
        <v>4147</v>
      </c>
      <c r="E4152" s="84" t="s">
        <v>69</v>
      </c>
      <c r="F4152" s="84" t="s">
        <v>3624</v>
      </c>
      <c r="G4152" s="84" t="s">
        <v>702</v>
      </c>
      <c r="H4152" s="84" t="s">
        <v>3045</v>
      </c>
      <c r="I4152" s="606">
        <v>14672</v>
      </c>
      <c r="J4152" s="105" t="s">
        <v>940</v>
      </c>
    </row>
    <row r="4153" spans="2:11" x14ac:dyDescent="0.2">
      <c r="B4153" s="72">
        <v>4148</v>
      </c>
      <c r="D4153" s="75">
        <v>1</v>
      </c>
      <c r="E4153" s="112" t="s">
        <v>1834</v>
      </c>
      <c r="F4153" s="112" t="s">
        <v>3705</v>
      </c>
      <c r="G4153" s="112" t="s">
        <v>3634</v>
      </c>
      <c r="H4153" s="112" t="s">
        <v>479</v>
      </c>
      <c r="I4153" s="605">
        <v>14553</v>
      </c>
      <c r="J4153" s="105" t="s">
        <v>940</v>
      </c>
    </row>
    <row r="4154" spans="2:11" x14ac:dyDescent="0.2">
      <c r="B4154" s="72">
        <v>4149</v>
      </c>
      <c r="D4154" s="75">
        <v>1</v>
      </c>
      <c r="E4154" s="275" t="s">
        <v>1834</v>
      </c>
      <c r="F4154" s="275" t="s">
        <v>3705</v>
      </c>
      <c r="G4154" s="275" t="s">
        <v>3634</v>
      </c>
      <c r="H4154" s="275" t="s">
        <v>2535</v>
      </c>
      <c r="I4154" s="642">
        <v>14702</v>
      </c>
      <c r="J4154" s="105" t="s">
        <v>940</v>
      </c>
    </row>
    <row r="4155" spans="2:11" x14ac:dyDescent="0.2">
      <c r="B4155" s="72">
        <v>4150</v>
      </c>
      <c r="D4155" s="75"/>
      <c r="E4155" s="84" t="s">
        <v>1834</v>
      </c>
      <c r="F4155" s="84" t="s">
        <v>3705</v>
      </c>
      <c r="G4155" s="84" t="s">
        <v>3634</v>
      </c>
      <c r="H4155" s="84" t="s">
        <v>2670</v>
      </c>
      <c r="I4155" s="606">
        <v>14766</v>
      </c>
      <c r="J4155" s="105"/>
    </row>
    <row r="4156" spans="2:11" x14ac:dyDescent="0.2">
      <c r="B4156" s="72">
        <v>4151</v>
      </c>
      <c r="E4156" s="89" t="s">
        <v>2462</v>
      </c>
      <c r="F4156" s="89" t="s">
        <v>905</v>
      </c>
      <c r="G4156" s="89" t="s">
        <v>707</v>
      </c>
      <c r="H4156" s="89" t="s">
        <v>10</v>
      </c>
      <c r="I4156" s="607">
        <v>13301</v>
      </c>
      <c r="J4156" s="105" t="s">
        <v>940</v>
      </c>
    </row>
    <row r="4157" spans="2:11" ht="13.5" thickBot="1" x14ac:dyDescent="0.25">
      <c r="B4157" s="72">
        <v>4152</v>
      </c>
      <c r="E4157" s="84" t="s">
        <v>2462</v>
      </c>
      <c r="F4157" s="84" t="s">
        <v>96</v>
      </c>
      <c r="G4157" s="84" t="s">
        <v>3292</v>
      </c>
      <c r="H4157" s="84" t="s">
        <v>3942</v>
      </c>
      <c r="I4157" s="606">
        <v>13930</v>
      </c>
      <c r="J4157" s="105" t="s">
        <v>940</v>
      </c>
    </row>
    <row r="4158" spans="2:11" x14ac:dyDescent="0.2">
      <c r="B4158" s="72">
        <v>4153</v>
      </c>
      <c r="D4158" s="649">
        <v>1</v>
      </c>
      <c r="E4158" s="112" t="s">
        <v>780</v>
      </c>
      <c r="F4158" s="112" t="s">
        <v>202</v>
      </c>
      <c r="G4158" s="112" t="s">
        <v>3888</v>
      </c>
      <c r="H4158" s="112" t="s">
        <v>2535</v>
      </c>
      <c r="I4158" s="605">
        <v>13114</v>
      </c>
      <c r="J4158" s="105" t="s">
        <v>940</v>
      </c>
    </row>
    <row r="4159" spans="2:11" x14ac:dyDescent="0.2">
      <c r="B4159" s="72">
        <v>4154</v>
      </c>
      <c r="D4159" s="651">
        <v>1</v>
      </c>
      <c r="E4159" s="275" t="s">
        <v>780</v>
      </c>
      <c r="F4159" s="275" t="s">
        <v>202</v>
      </c>
      <c r="G4159" s="275" t="s">
        <v>3888</v>
      </c>
      <c r="H4159" s="275" t="s">
        <v>2531</v>
      </c>
      <c r="I4159" s="642">
        <v>14691</v>
      </c>
      <c r="J4159" s="105" t="s">
        <v>940</v>
      </c>
    </row>
    <row r="4160" spans="2:11" ht="13.5" thickBot="1" x14ac:dyDescent="0.25">
      <c r="B4160" s="72">
        <v>4155</v>
      </c>
      <c r="D4160" s="650"/>
      <c r="E4160" s="663" t="s">
        <v>780</v>
      </c>
      <c r="F4160" s="664" t="s">
        <v>202</v>
      </c>
      <c r="G4160" s="664" t="s">
        <v>3888</v>
      </c>
      <c r="H4160" s="88" t="s">
        <v>2670</v>
      </c>
      <c r="I4160" s="608">
        <v>14766</v>
      </c>
      <c r="J4160" s="105"/>
    </row>
    <row r="4161" spans="2:10" x14ac:dyDescent="0.2">
      <c r="B4161" s="72">
        <v>4156</v>
      </c>
      <c r="D4161" s="649">
        <v>1</v>
      </c>
      <c r="E4161" s="275" t="s">
        <v>1835</v>
      </c>
      <c r="F4161" s="275" t="s">
        <v>3624</v>
      </c>
      <c r="G4161" s="275" t="s">
        <v>4106</v>
      </c>
      <c r="H4161" s="275" t="s">
        <v>479</v>
      </c>
      <c r="I4161" s="642">
        <v>14727</v>
      </c>
      <c r="J4161" s="105" t="s">
        <v>940</v>
      </c>
    </row>
    <row r="4162" spans="2:10" ht="13.5" thickBot="1" x14ac:dyDescent="0.25">
      <c r="B4162" s="72">
        <v>4157</v>
      </c>
      <c r="D4162" s="650"/>
      <c r="E4162" s="84" t="s">
        <v>1835</v>
      </c>
      <c r="F4162" s="84" t="s">
        <v>3624</v>
      </c>
      <c r="G4162" s="84" t="s">
        <v>4106</v>
      </c>
      <c r="H4162" s="84" t="s">
        <v>3945</v>
      </c>
      <c r="I4162" s="606">
        <v>14766</v>
      </c>
      <c r="J4162" s="105"/>
    </row>
    <row r="4163" spans="2:10" x14ac:dyDescent="0.2">
      <c r="B4163" s="72">
        <v>4158</v>
      </c>
      <c r="E4163" s="84" t="s">
        <v>70</v>
      </c>
      <c r="F4163" s="84" t="s">
        <v>3166</v>
      </c>
      <c r="G4163" s="84" t="s">
        <v>490</v>
      </c>
      <c r="H4163" s="84" t="s">
        <v>3045</v>
      </c>
      <c r="I4163" s="606">
        <v>14729</v>
      </c>
      <c r="J4163" s="105" t="s">
        <v>940</v>
      </c>
    </row>
    <row r="4164" spans="2:10" x14ac:dyDescent="0.2">
      <c r="B4164" s="72">
        <v>4159</v>
      </c>
      <c r="E4164" s="84" t="s">
        <v>1477</v>
      </c>
      <c r="F4164" s="84" t="s">
        <v>2548</v>
      </c>
      <c r="G4164" s="84" t="s">
        <v>917</v>
      </c>
      <c r="H4164" s="84" t="s">
        <v>2771</v>
      </c>
      <c r="I4164" s="606">
        <v>14108</v>
      </c>
      <c r="J4164" s="105" t="s">
        <v>940</v>
      </c>
    </row>
    <row r="4165" spans="2:10" x14ac:dyDescent="0.2">
      <c r="B4165" s="72">
        <v>4160</v>
      </c>
      <c r="E4165" s="89" t="s">
        <v>1477</v>
      </c>
      <c r="F4165" s="89" t="s">
        <v>1961</v>
      </c>
      <c r="G4165" s="89" t="s">
        <v>3169</v>
      </c>
      <c r="H4165" s="839" t="s">
        <v>1469</v>
      </c>
      <c r="I4165" s="840">
        <v>13116</v>
      </c>
      <c r="J4165" s="105" t="s">
        <v>940</v>
      </c>
    </row>
    <row r="4166" spans="2:10" x14ac:dyDescent="0.2">
      <c r="B4166" s="72">
        <v>4161</v>
      </c>
      <c r="E4166" s="88" t="s">
        <v>1477</v>
      </c>
      <c r="F4166" s="88" t="s">
        <v>1791</v>
      </c>
      <c r="G4166" s="88" t="s">
        <v>443</v>
      </c>
      <c r="H4166" s="88" t="s">
        <v>1469</v>
      </c>
      <c r="I4166" s="608">
        <v>13116</v>
      </c>
      <c r="J4166" s="105" t="s">
        <v>940</v>
      </c>
    </row>
    <row r="4167" spans="2:10" x14ac:dyDescent="0.2">
      <c r="B4167" s="72">
        <v>4162</v>
      </c>
      <c r="E4167" s="84" t="s">
        <v>966</v>
      </c>
      <c r="F4167" s="84" t="s">
        <v>3630</v>
      </c>
      <c r="G4167" s="84" t="s">
        <v>3636</v>
      </c>
      <c r="H4167" s="84" t="s">
        <v>2770</v>
      </c>
      <c r="I4167" s="606">
        <v>13261</v>
      </c>
      <c r="J4167" s="105" t="s">
        <v>940</v>
      </c>
    </row>
    <row r="4168" spans="2:10" x14ac:dyDescent="0.2">
      <c r="B4168" s="72">
        <v>4163</v>
      </c>
      <c r="E4168" s="84" t="s">
        <v>942</v>
      </c>
      <c r="F4168" s="84" t="s">
        <v>3624</v>
      </c>
      <c r="G4168" s="84" t="s">
        <v>1634</v>
      </c>
      <c r="H4168" s="84" t="s">
        <v>1533</v>
      </c>
      <c r="I4168" s="606">
        <v>14873</v>
      </c>
      <c r="J4168" s="105" t="s">
        <v>940</v>
      </c>
    </row>
    <row r="4169" spans="2:10" x14ac:dyDescent="0.2">
      <c r="B4169" s="72">
        <v>4164</v>
      </c>
      <c r="E4169" s="84" t="s">
        <v>3263</v>
      </c>
      <c r="F4169" s="84" t="s">
        <v>786</v>
      </c>
      <c r="G4169" s="84" t="s">
        <v>702</v>
      </c>
      <c r="H4169" s="84" t="s">
        <v>2773</v>
      </c>
      <c r="I4169" s="606">
        <v>14727</v>
      </c>
      <c r="J4169" s="105" t="s">
        <v>940</v>
      </c>
    </row>
    <row r="4170" spans="2:10" x14ac:dyDescent="0.2">
      <c r="B4170" s="72">
        <v>4165</v>
      </c>
      <c r="E4170" s="245" t="s">
        <v>1483</v>
      </c>
      <c r="F4170" s="245" t="s">
        <v>493</v>
      </c>
      <c r="G4170" s="245" t="s">
        <v>515</v>
      </c>
      <c r="H4170" s="245" t="s">
        <v>479</v>
      </c>
      <c r="I4170" s="610">
        <v>13141</v>
      </c>
      <c r="J4170" s="105" t="s">
        <v>1245</v>
      </c>
    </row>
    <row r="4171" spans="2:10" x14ac:dyDescent="0.2">
      <c r="B4171" s="72">
        <v>4166</v>
      </c>
      <c r="E4171" s="84" t="s">
        <v>3946</v>
      </c>
      <c r="F4171" s="84" t="s">
        <v>90</v>
      </c>
      <c r="G4171" s="84" t="s">
        <v>3888</v>
      </c>
      <c r="H4171" s="84" t="s">
        <v>1533</v>
      </c>
      <c r="I4171" s="606">
        <v>13151</v>
      </c>
      <c r="J4171" s="105" t="s">
        <v>940</v>
      </c>
    </row>
    <row r="4172" spans="2:10" x14ac:dyDescent="0.2">
      <c r="B4172" s="72">
        <v>4167</v>
      </c>
      <c r="E4172" s="87" t="s">
        <v>3495</v>
      </c>
      <c r="F4172" s="87" t="s">
        <v>1300</v>
      </c>
      <c r="G4172" s="87" t="s">
        <v>4003</v>
      </c>
      <c r="H4172" s="87" t="s">
        <v>1468</v>
      </c>
      <c r="I4172" s="609">
        <v>13114</v>
      </c>
      <c r="J4172" s="105" t="s">
        <v>940</v>
      </c>
    </row>
    <row r="4173" spans="2:10" x14ac:dyDescent="0.2">
      <c r="B4173" s="72">
        <v>4168</v>
      </c>
      <c r="E4173" s="343" t="s">
        <v>1355</v>
      </c>
      <c r="F4173" s="343" t="s">
        <v>90</v>
      </c>
      <c r="G4173" s="343" t="s">
        <v>3636</v>
      </c>
      <c r="H4173" s="343" t="s">
        <v>1533</v>
      </c>
      <c r="I4173" s="493">
        <v>13151</v>
      </c>
      <c r="J4173" s="105" t="s">
        <v>940</v>
      </c>
    </row>
    <row r="4174" spans="2:10" x14ac:dyDescent="0.2">
      <c r="B4174" s="72">
        <v>4169</v>
      </c>
      <c r="E4174" s="87" t="s">
        <v>1478</v>
      </c>
      <c r="F4174" s="87" t="s">
        <v>4000</v>
      </c>
      <c r="G4174" s="87" t="s">
        <v>515</v>
      </c>
      <c r="H4174" s="87" t="s">
        <v>1469</v>
      </c>
      <c r="I4174" s="609">
        <v>13151</v>
      </c>
      <c r="J4174" s="105" t="s">
        <v>940</v>
      </c>
    </row>
    <row r="4175" spans="2:10" x14ac:dyDescent="0.2">
      <c r="B4175" s="72">
        <v>4170</v>
      </c>
      <c r="E4175" s="87" t="s">
        <v>781</v>
      </c>
      <c r="F4175" s="87" t="s">
        <v>786</v>
      </c>
      <c r="G4175" s="87" t="s">
        <v>710</v>
      </c>
      <c r="H4175" s="87" t="s">
        <v>2535</v>
      </c>
      <c r="I4175" s="609">
        <v>13108</v>
      </c>
      <c r="J4175" s="105" t="s">
        <v>940</v>
      </c>
    </row>
    <row r="4176" spans="2:10" x14ac:dyDescent="0.2">
      <c r="B4176" s="72">
        <v>4171</v>
      </c>
      <c r="E4176" s="84" t="s">
        <v>3299</v>
      </c>
      <c r="F4176" s="84" t="s">
        <v>90</v>
      </c>
      <c r="G4176" s="84" t="s">
        <v>3634</v>
      </c>
      <c r="H4176" s="84" t="s">
        <v>479</v>
      </c>
      <c r="I4176" s="606">
        <v>14634</v>
      </c>
      <c r="J4176" s="105" t="s">
        <v>940</v>
      </c>
    </row>
    <row r="4177" spans="2:10" x14ac:dyDescent="0.2">
      <c r="B4177" s="72">
        <v>4172</v>
      </c>
      <c r="D4177" s="75">
        <v>1</v>
      </c>
      <c r="E4177" s="275" t="s">
        <v>3300</v>
      </c>
      <c r="F4177" s="275" t="s">
        <v>202</v>
      </c>
      <c r="G4177" s="275" t="s">
        <v>702</v>
      </c>
      <c r="H4177" s="275" t="s">
        <v>479</v>
      </c>
      <c r="I4177" s="642">
        <v>14670</v>
      </c>
      <c r="J4177" s="105" t="s">
        <v>1245</v>
      </c>
    </row>
    <row r="4178" spans="2:10" x14ac:dyDescent="0.2">
      <c r="B4178" s="72">
        <v>4173</v>
      </c>
      <c r="D4178" s="75"/>
      <c r="E4178" s="84" t="s">
        <v>3300</v>
      </c>
      <c r="F4178" s="84" t="s">
        <v>202</v>
      </c>
      <c r="G4178" s="84" t="s">
        <v>702</v>
      </c>
      <c r="H4178" s="84" t="s">
        <v>3943</v>
      </c>
      <c r="I4178" s="606">
        <v>14766</v>
      </c>
      <c r="J4178" s="105"/>
    </row>
    <row r="4179" spans="2:10" x14ac:dyDescent="0.2">
      <c r="B4179" s="72">
        <v>4174</v>
      </c>
      <c r="E4179" s="84" t="s">
        <v>396</v>
      </c>
      <c r="F4179" s="84" t="s">
        <v>3166</v>
      </c>
      <c r="G4179" s="84" t="s">
        <v>3636</v>
      </c>
      <c r="H4179" s="84" t="s">
        <v>3036</v>
      </c>
      <c r="I4179" s="606">
        <v>13120</v>
      </c>
      <c r="J4179" s="105" t="s">
        <v>940</v>
      </c>
    </row>
    <row r="4180" spans="2:10" x14ac:dyDescent="0.2">
      <c r="B4180" s="72">
        <v>4175</v>
      </c>
      <c r="E4180" s="84" t="s">
        <v>396</v>
      </c>
      <c r="F4180" s="84" t="s">
        <v>3166</v>
      </c>
      <c r="G4180" s="84" t="s">
        <v>3636</v>
      </c>
      <c r="H4180" s="84" t="s">
        <v>401</v>
      </c>
      <c r="I4180" s="606">
        <v>14766</v>
      </c>
      <c r="J4180" s="105"/>
    </row>
    <row r="4181" spans="2:10" x14ac:dyDescent="0.2">
      <c r="B4181" s="72">
        <v>4176</v>
      </c>
      <c r="D4181" s="75">
        <v>1</v>
      </c>
      <c r="E4181" s="275" t="s">
        <v>2769</v>
      </c>
      <c r="F4181" s="275" t="s">
        <v>506</v>
      </c>
      <c r="G4181" s="275" t="s">
        <v>3591</v>
      </c>
      <c r="H4181" s="275" t="s">
        <v>10</v>
      </c>
      <c r="I4181" s="642">
        <v>14553</v>
      </c>
      <c r="J4181" s="105" t="s">
        <v>939</v>
      </c>
    </row>
    <row r="4182" spans="2:10" x14ac:dyDescent="0.2">
      <c r="B4182" s="72">
        <v>4177</v>
      </c>
      <c r="D4182" s="75"/>
      <c r="E4182" s="84" t="s">
        <v>2769</v>
      </c>
      <c r="F4182" s="84" t="s">
        <v>506</v>
      </c>
      <c r="G4182" s="84" t="s">
        <v>3591</v>
      </c>
      <c r="H4182" s="84" t="s">
        <v>401</v>
      </c>
      <c r="I4182" s="606">
        <v>15117</v>
      </c>
      <c r="J4182" s="105"/>
    </row>
    <row r="4183" spans="2:10" x14ac:dyDescent="0.2">
      <c r="B4183" s="72">
        <v>4178</v>
      </c>
      <c r="E4183" s="84" t="s">
        <v>3301</v>
      </c>
      <c r="F4183" s="84" t="s">
        <v>96</v>
      </c>
      <c r="G4183" s="84" t="s">
        <v>3888</v>
      </c>
      <c r="H4183" s="84" t="s">
        <v>479</v>
      </c>
      <c r="I4183" s="606">
        <v>13193</v>
      </c>
      <c r="J4183" s="105" t="s">
        <v>940</v>
      </c>
    </row>
    <row r="4184" spans="2:10" x14ac:dyDescent="0.2">
      <c r="B4184" s="72">
        <v>4179</v>
      </c>
      <c r="E4184" s="87" t="s">
        <v>1720</v>
      </c>
      <c r="F4184" s="87" t="s">
        <v>202</v>
      </c>
      <c r="G4184" s="87" t="s">
        <v>707</v>
      </c>
      <c r="H4184" s="87" t="s">
        <v>1533</v>
      </c>
      <c r="I4184" s="609">
        <v>13151</v>
      </c>
      <c r="J4184" s="105" t="s">
        <v>940</v>
      </c>
    </row>
    <row r="4185" spans="2:10" x14ac:dyDescent="0.2">
      <c r="B4185" s="72">
        <v>4180</v>
      </c>
      <c r="E4185" s="84" t="s">
        <v>1721</v>
      </c>
      <c r="F4185" s="84" t="s">
        <v>3013</v>
      </c>
      <c r="G4185" s="84" t="s">
        <v>3913</v>
      </c>
      <c r="H4185" s="84" t="s">
        <v>1533</v>
      </c>
      <c r="I4185" s="606">
        <v>14459</v>
      </c>
      <c r="J4185" s="105" t="s">
        <v>939</v>
      </c>
    </row>
    <row r="4186" spans="2:10" x14ac:dyDescent="0.2">
      <c r="B4186" s="72">
        <v>4181</v>
      </c>
      <c r="E4186" s="88" t="s">
        <v>3302</v>
      </c>
      <c r="F4186" s="88" t="s">
        <v>1900</v>
      </c>
      <c r="G4186" s="88" t="s">
        <v>1901</v>
      </c>
      <c r="H4186" s="88" t="s">
        <v>479</v>
      </c>
      <c r="I4186" s="608">
        <v>13114</v>
      </c>
      <c r="J4186" s="105" t="s">
        <v>940</v>
      </c>
    </row>
    <row r="4187" spans="2:10" x14ac:dyDescent="0.2">
      <c r="B4187" s="72">
        <v>4182</v>
      </c>
      <c r="E4187" s="84" t="s">
        <v>2805</v>
      </c>
      <c r="F4187" s="84" t="s">
        <v>93</v>
      </c>
      <c r="G4187" s="84" t="s">
        <v>882</v>
      </c>
      <c r="H4187" s="645" t="s">
        <v>3046</v>
      </c>
      <c r="I4187" s="606">
        <v>14701</v>
      </c>
      <c r="J4187" s="105" t="s">
        <v>940</v>
      </c>
    </row>
    <row r="4188" spans="2:10" x14ac:dyDescent="0.2">
      <c r="B4188" s="72">
        <v>4183</v>
      </c>
      <c r="E4188" s="87" t="s">
        <v>1535</v>
      </c>
      <c r="F4188" s="87" t="s">
        <v>3624</v>
      </c>
      <c r="G4188" s="87" t="s">
        <v>702</v>
      </c>
      <c r="H4188" s="87" t="s">
        <v>2535</v>
      </c>
      <c r="I4188" s="609">
        <v>13114</v>
      </c>
      <c r="J4188" s="105" t="s">
        <v>940</v>
      </c>
    </row>
    <row r="4189" spans="2:10" x14ac:dyDescent="0.2">
      <c r="B4189" s="72">
        <v>4184</v>
      </c>
      <c r="E4189" s="84" t="s">
        <v>967</v>
      </c>
      <c r="F4189" s="84" t="s">
        <v>3866</v>
      </c>
      <c r="G4189" s="84" t="s">
        <v>515</v>
      </c>
      <c r="H4189" s="84" t="s">
        <v>2770</v>
      </c>
      <c r="I4189" s="606">
        <v>13933</v>
      </c>
      <c r="J4189" s="105" t="s">
        <v>940</v>
      </c>
    </row>
    <row r="4190" spans="2:10" x14ac:dyDescent="0.2">
      <c r="B4190" s="72">
        <v>4185</v>
      </c>
      <c r="E4190" s="84" t="s">
        <v>2806</v>
      </c>
      <c r="F4190" s="84" t="s">
        <v>905</v>
      </c>
      <c r="G4190" s="84" t="s">
        <v>710</v>
      </c>
      <c r="H4190" s="645" t="s">
        <v>3046</v>
      </c>
      <c r="I4190" s="606">
        <v>13142</v>
      </c>
      <c r="J4190" s="105" t="s">
        <v>940</v>
      </c>
    </row>
    <row r="4191" spans="2:10" x14ac:dyDescent="0.2">
      <c r="B4191" s="72">
        <v>4186</v>
      </c>
      <c r="E4191" s="87" t="s">
        <v>3303</v>
      </c>
      <c r="F4191" s="87" t="s">
        <v>786</v>
      </c>
      <c r="G4191" s="87" t="s">
        <v>3524</v>
      </c>
      <c r="H4191" s="87" t="s">
        <v>479</v>
      </c>
      <c r="I4191" s="609">
        <v>13114</v>
      </c>
      <c r="J4191" s="105" t="s">
        <v>940</v>
      </c>
    </row>
    <row r="4192" spans="2:10" x14ac:dyDescent="0.2">
      <c r="B4192" s="72">
        <v>4187</v>
      </c>
      <c r="E4192" s="87" t="s">
        <v>2419</v>
      </c>
      <c r="F4192" s="87" t="s">
        <v>3072</v>
      </c>
      <c r="G4192" s="87" t="s">
        <v>3173</v>
      </c>
      <c r="H4192" s="87" t="s">
        <v>8</v>
      </c>
      <c r="I4192" s="609">
        <v>13114</v>
      </c>
      <c r="J4192" s="105" t="s">
        <v>940</v>
      </c>
    </row>
    <row r="4193" spans="2:10" x14ac:dyDescent="0.2">
      <c r="B4193" s="72">
        <v>4188</v>
      </c>
      <c r="D4193" s="75">
        <v>1</v>
      </c>
      <c r="E4193" s="226" t="s">
        <v>2463</v>
      </c>
      <c r="F4193" s="226" t="s">
        <v>96</v>
      </c>
      <c r="G4193" s="226" t="s">
        <v>909</v>
      </c>
      <c r="H4193" s="112" t="s">
        <v>3942</v>
      </c>
      <c r="I4193" s="605">
        <v>13185</v>
      </c>
      <c r="J4193" s="105" t="s">
        <v>940</v>
      </c>
    </row>
    <row r="4194" spans="2:10" x14ac:dyDescent="0.2">
      <c r="B4194" s="72">
        <v>4189</v>
      </c>
      <c r="D4194" s="75"/>
      <c r="E4194" s="81" t="s">
        <v>2463</v>
      </c>
      <c r="F4194" s="81" t="s">
        <v>96</v>
      </c>
      <c r="G4194" s="81" t="s">
        <v>909</v>
      </c>
      <c r="H4194" s="81" t="s">
        <v>2771</v>
      </c>
      <c r="I4194" s="611">
        <v>13812</v>
      </c>
      <c r="J4194" s="105" t="s">
        <v>940</v>
      </c>
    </row>
    <row r="4195" spans="2:10" x14ac:dyDescent="0.2">
      <c r="B4195" s="72">
        <v>4190</v>
      </c>
      <c r="E4195" s="87" t="s">
        <v>71</v>
      </c>
      <c r="F4195" s="87" t="s">
        <v>3625</v>
      </c>
      <c r="G4195" s="87" t="s">
        <v>1640</v>
      </c>
      <c r="H4195" s="87" t="s">
        <v>3045</v>
      </c>
      <c r="I4195" s="609">
        <v>13141</v>
      </c>
      <c r="J4195" s="105" t="s">
        <v>1245</v>
      </c>
    </row>
    <row r="4196" spans="2:10" x14ac:dyDescent="0.2">
      <c r="B4196" s="72">
        <v>4191</v>
      </c>
      <c r="E4196" s="84" t="s">
        <v>968</v>
      </c>
      <c r="F4196" s="84" t="s">
        <v>2548</v>
      </c>
      <c r="G4196" s="84" t="s">
        <v>2186</v>
      </c>
      <c r="H4196" s="84" t="s">
        <v>2770</v>
      </c>
      <c r="I4196" s="606">
        <v>13261</v>
      </c>
      <c r="J4196" s="105" t="s">
        <v>940</v>
      </c>
    </row>
    <row r="4197" spans="2:10" x14ac:dyDescent="0.2">
      <c r="B4197" s="72">
        <v>4192</v>
      </c>
      <c r="D4197" s="75">
        <v>1</v>
      </c>
      <c r="E4197" s="275" t="s">
        <v>3304</v>
      </c>
      <c r="F4197" s="275" t="s">
        <v>90</v>
      </c>
      <c r="G4197" s="275" t="s">
        <v>3890</v>
      </c>
      <c r="H4197" s="275" t="s">
        <v>479</v>
      </c>
      <c r="I4197" s="642">
        <v>14518</v>
      </c>
      <c r="J4197" s="105" t="s">
        <v>940</v>
      </c>
    </row>
    <row r="4198" spans="2:10" x14ac:dyDescent="0.2">
      <c r="B4198" s="72">
        <v>4193</v>
      </c>
      <c r="D4198" s="75"/>
      <c r="E4198" s="84" t="s">
        <v>3304</v>
      </c>
      <c r="F4198" s="84" t="s">
        <v>90</v>
      </c>
      <c r="G4198" s="84" t="s">
        <v>3890</v>
      </c>
      <c r="H4198" s="84" t="s">
        <v>3943</v>
      </c>
      <c r="I4198" s="606">
        <v>14766</v>
      </c>
      <c r="J4198" s="105"/>
    </row>
    <row r="4199" spans="2:10" x14ac:dyDescent="0.2">
      <c r="B4199" s="72">
        <v>4194</v>
      </c>
      <c r="E4199" s="84" t="s">
        <v>3305</v>
      </c>
      <c r="F4199" s="84" t="s">
        <v>3306</v>
      </c>
      <c r="G4199" s="84" t="s">
        <v>106</v>
      </c>
      <c r="H4199" s="84" t="s">
        <v>479</v>
      </c>
      <c r="I4199" s="606">
        <v>13812</v>
      </c>
      <c r="J4199" s="105" t="s">
        <v>940</v>
      </c>
    </row>
    <row r="4200" spans="2:10" x14ac:dyDescent="0.2">
      <c r="B4200" s="72">
        <v>4195</v>
      </c>
      <c r="E4200" s="884" t="s">
        <v>72</v>
      </c>
      <c r="F4200" s="884" t="s">
        <v>905</v>
      </c>
      <c r="G4200" s="884" t="s">
        <v>74</v>
      </c>
      <c r="H4200" s="884" t="s">
        <v>3047</v>
      </c>
      <c r="I4200" s="887">
        <v>13141</v>
      </c>
      <c r="J4200" s="105" t="s">
        <v>1245</v>
      </c>
    </row>
    <row r="4201" spans="2:10" x14ac:dyDescent="0.2">
      <c r="B4201" s="72">
        <v>4196</v>
      </c>
      <c r="E4201" s="87" t="s">
        <v>72</v>
      </c>
      <c r="F4201" s="87" t="s">
        <v>73</v>
      </c>
      <c r="G4201" s="87" t="s">
        <v>74</v>
      </c>
      <c r="H4201" s="87" t="s">
        <v>3045</v>
      </c>
      <c r="I4201" s="609">
        <v>13185</v>
      </c>
      <c r="J4201" s="105" t="s">
        <v>940</v>
      </c>
    </row>
    <row r="4202" spans="2:10" x14ac:dyDescent="0.2">
      <c r="B4202" s="72">
        <v>4197</v>
      </c>
      <c r="E4202" s="84" t="s">
        <v>1722</v>
      </c>
      <c r="F4202" s="84" t="s">
        <v>3625</v>
      </c>
      <c r="G4202" s="84" t="s">
        <v>702</v>
      </c>
      <c r="H4202" s="84" t="s">
        <v>1533</v>
      </c>
      <c r="I4202" s="606">
        <v>14756</v>
      </c>
      <c r="J4202" s="105" t="s">
        <v>940</v>
      </c>
    </row>
    <row r="4203" spans="2:10" x14ac:dyDescent="0.2">
      <c r="B4203" s="72">
        <v>4198</v>
      </c>
      <c r="E4203" s="87" t="s">
        <v>3765</v>
      </c>
      <c r="F4203" s="87" t="s">
        <v>202</v>
      </c>
      <c r="G4203" s="87" t="s">
        <v>710</v>
      </c>
      <c r="H4203" s="87" t="s">
        <v>1533</v>
      </c>
      <c r="I4203" s="609">
        <v>13151</v>
      </c>
      <c r="J4203" s="105" t="s">
        <v>940</v>
      </c>
    </row>
    <row r="4204" spans="2:10" x14ac:dyDescent="0.2">
      <c r="B4204" s="72">
        <v>4199</v>
      </c>
      <c r="D4204" s="75">
        <v>1</v>
      </c>
      <c r="E4204" s="275" t="s">
        <v>3307</v>
      </c>
      <c r="F4204" s="275" t="s">
        <v>103</v>
      </c>
      <c r="G4204" s="275" t="s">
        <v>906</v>
      </c>
      <c r="H4204" s="275" t="s">
        <v>479</v>
      </c>
      <c r="I4204" s="642">
        <v>14547</v>
      </c>
      <c r="J4204" s="105" t="s">
        <v>940</v>
      </c>
    </row>
    <row r="4205" spans="2:10" x14ac:dyDescent="0.2">
      <c r="B4205" s="72">
        <v>4200</v>
      </c>
      <c r="D4205" s="75"/>
      <c r="E4205" s="84" t="s">
        <v>3307</v>
      </c>
      <c r="F4205" s="84" t="s">
        <v>103</v>
      </c>
      <c r="G4205" s="84" t="s">
        <v>906</v>
      </c>
      <c r="H4205" s="84" t="s">
        <v>3944</v>
      </c>
      <c r="I4205" s="606">
        <v>14766</v>
      </c>
      <c r="J4205" s="105"/>
    </row>
    <row r="4206" spans="2:10" x14ac:dyDescent="0.2">
      <c r="B4206" s="72">
        <v>4201</v>
      </c>
      <c r="E4206" s="87" t="s">
        <v>4088</v>
      </c>
      <c r="F4206" s="87" t="s">
        <v>96</v>
      </c>
      <c r="G4206" s="87" t="s">
        <v>4089</v>
      </c>
      <c r="H4206" s="87" t="s">
        <v>479</v>
      </c>
      <c r="I4206" s="609">
        <v>13114</v>
      </c>
      <c r="J4206" s="105" t="s">
        <v>940</v>
      </c>
    </row>
    <row r="4207" spans="2:10" x14ac:dyDescent="0.2">
      <c r="B4207" s="72">
        <v>4202</v>
      </c>
      <c r="E4207" s="87" t="s">
        <v>1723</v>
      </c>
      <c r="F4207" s="87" t="s">
        <v>506</v>
      </c>
      <c r="G4207" s="87" t="s">
        <v>4003</v>
      </c>
      <c r="H4207" s="87" t="s">
        <v>1533</v>
      </c>
      <c r="I4207" s="609">
        <v>13116</v>
      </c>
      <c r="J4207" s="105" t="s">
        <v>940</v>
      </c>
    </row>
    <row r="4208" spans="2:10" x14ac:dyDescent="0.2">
      <c r="B4208" s="72">
        <v>4203</v>
      </c>
      <c r="E4208" s="84" t="s">
        <v>1723</v>
      </c>
      <c r="F4208" s="84" t="s">
        <v>2807</v>
      </c>
      <c r="G4208" s="84" t="s">
        <v>1000</v>
      </c>
      <c r="H4208" s="645" t="s">
        <v>3046</v>
      </c>
      <c r="I4208" s="606">
        <v>14894</v>
      </c>
      <c r="J4208" s="105" t="s">
        <v>940</v>
      </c>
    </row>
    <row r="4209" spans="2:11" x14ac:dyDescent="0.2">
      <c r="B4209" s="72">
        <v>4204</v>
      </c>
      <c r="E4209" s="87" t="s">
        <v>3264</v>
      </c>
      <c r="F4209" s="87" t="s">
        <v>3291</v>
      </c>
      <c r="G4209" s="87" t="s">
        <v>3702</v>
      </c>
      <c r="H4209" s="87" t="s">
        <v>2773</v>
      </c>
      <c r="I4209" s="609">
        <v>13111</v>
      </c>
      <c r="J4209" s="105" t="s">
        <v>940</v>
      </c>
    </row>
    <row r="4210" spans="2:11" x14ac:dyDescent="0.2">
      <c r="B4210" s="72">
        <v>4205</v>
      </c>
      <c r="D4210" s="75">
        <v>1</v>
      </c>
      <c r="E4210" s="275" t="s">
        <v>1536</v>
      </c>
      <c r="F4210" s="275" t="s">
        <v>367</v>
      </c>
      <c r="G4210" s="275" t="s">
        <v>3890</v>
      </c>
      <c r="H4210" s="275" t="s">
        <v>2535</v>
      </c>
      <c r="I4210" s="642">
        <v>13197</v>
      </c>
      <c r="J4210" s="105" t="s">
        <v>940</v>
      </c>
    </row>
    <row r="4211" spans="2:11" x14ac:dyDescent="0.2">
      <c r="B4211" s="72">
        <v>4206</v>
      </c>
      <c r="D4211" s="75"/>
      <c r="E4211" s="84" t="s">
        <v>1536</v>
      </c>
      <c r="F4211" s="84" t="s">
        <v>367</v>
      </c>
      <c r="G4211" s="84" t="s">
        <v>3890</v>
      </c>
      <c r="H4211" s="84" t="s">
        <v>2670</v>
      </c>
      <c r="I4211" s="606">
        <v>14766</v>
      </c>
      <c r="J4211" s="105"/>
    </row>
    <row r="4212" spans="2:11" ht="13.5" thickBot="1" x14ac:dyDescent="0.25">
      <c r="B4212" s="72">
        <v>4207</v>
      </c>
      <c r="E4212" s="84" t="s">
        <v>1284</v>
      </c>
      <c r="F4212" s="84" t="s">
        <v>3625</v>
      </c>
      <c r="G4212" s="84" t="s">
        <v>3636</v>
      </c>
      <c r="H4212" s="645" t="s">
        <v>3046</v>
      </c>
      <c r="I4212" s="606">
        <v>13928</v>
      </c>
      <c r="J4212" s="105" t="s">
        <v>940</v>
      </c>
    </row>
    <row r="4213" spans="2:11" x14ac:dyDescent="0.2">
      <c r="B4213" s="72">
        <v>4208</v>
      </c>
      <c r="D4213" s="649">
        <v>1</v>
      </c>
      <c r="E4213" s="112" t="s">
        <v>4090</v>
      </c>
      <c r="F4213" s="112" t="s">
        <v>493</v>
      </c>
      <c r="G4213" s="112" t="s">
        <v>42</v>
      </c>
      <c r="H4213" s="112" t="s">
        <v>479</v>
      </c>
      <c r="I4213" s="605">
        <v>13928</v>
      </c>
      <c r="J4213" s="105" t="s">
        <v>940</v>
      </c>
    </row>
    <row r="4214" spans="2:11" x14ac:dyDescent="0.2">
      <c r="B4214" s="72">
        <v>4209</v>
      </c>
      <c r="D4214" s="651">
        <v>1</v>
      </c>
      <c r="E4214" s="275" t="s">
        <v>4090</v>
      </c>
      <c r="F4214" s="275" t="s">
        <v>493</v>
      </c>
      <c r="G4214" s="275" t="s">
        <v>42</v>
      </c>
      <c r="H4214" s="275" t="s">
        <v>2531</v>
      </c>
      <c r="I4214" s="642">
        <v>14285</v>
      </c>
      <c r="J4214" s="105" t="s">
        <v>940</v>
      </c>
    </row>
    <row r="4215" spans="2:11" ht="13.5" thickBot="1" x14ac:dyDescent="0.25">
      <c r="B4215" s="72">
        <v>4210</v>
      </c>
      <c r="D4215" s="650"/>
      <c r="E4215" s="84" t="s">
        <v>4091</v>
      </c>
      <c r="F4215" s="84" t="s">
        <v>202</v>
      </c>
      <c r="G4215" s="84" t="s">
        <v>3636</v>
      </c>
      <c r="H4215" s="84" t="s">
        <v>3045</v>
      </c>
      <c r="I4215" s="606">
        <v>14727</v>
      </c>
      <c r="J4215" s="105" t="s">
        <v>940</v>
      </c>
    </row>
    <row r="4216" spans="2:11" x14ac:dyDescent="0.2">
      <c r="B4216" s="72">
        <v>4211</v>
      </c>
      <c r="D4216" s="649">
        <v>1</v>
      </c>
      <c r="E4216" s="275" t="s">
        <v>4091</v>
      </c>
      <c r="F4216" s="275" t="s">
        <v>493</v>
      </c>
      <c r="G4216" s="275" t="s">
        <v>2542</v>
      </c>
      <c r="H4216" s="275" t="s">
        <v>479</v>
      </c>
      <c r="I4216" s="642">
        <v>14382</v>
      </c>
      <c r="J4216" s="105" t="s">
        <v>940</v>
      </c>
    </row>
    <row r="4217" spans="2:11" ht="13.5" thickBot="1" x14ac:dyDescent="0.25">
      <c r="B4217" s="72">
        <v>4212</v>
      </c>
      <c r="D4217" s="650"/>
      <c r="E4217" s="84" t="s">
        <v>4091</v>
      </c>
      <c r="F4217" s="84" t="s">
        <v>493</v>
      </c>
      <c r="G4217" s="84" t="s">
        <v>2542</v>
      </c>
      <c r="H4217" s="84" t="s">
        <v>2681</v>
      </c>
      <c r="I4217" s="606">
        <v>14766</v>
      </c>
      <c r="J4217" s="105"/>
      <c r="K4217" s="11"/>
    </row>
    <row r="4218" spans="2:11" x14ac:dyDescent="0.2">
      <c r="B4218" s="72">
        <v>4213</v>
      </c>
      <c r="E4218" s="84" t="s">
        <v>1537</v>
      </c>
      <c r="F4218" s="84" t="s">
        <v>905</v>
      </c>
      <c r="G4218" s="84" t="s">
        <v>3173</v>
      </c>
      <c r="H4218" s="84" t="s">
        <v>2771</v>
      </c>
      <c r="I4218" s="606">
        <v>14655</v>
      </c>
      <c r="J4218" s="105" t="s">
        <v>940</v>
      </c>
    </row>
    <row r="4219" spans="2:11" x14ac:dyDescent="0.2">
      <c r="B4219" s="72">
        <v>4214</v>
      </c>
      <c r="D4219" s="75">
        <v>1</v>
      </c>
      <c r="E4219" s="112" t="s">
        <v>1537</v>
      </c>
      <c r="F4219" s="112" t="s">
        <v>90</v>
      </c>
      <c r="G4219" s="112" t="s">
        <v>702</v>
      </c>
      <c r="H4219" s="112" t="s">
        <v>2535</v>
      </c>
      <c r="I4219" s="605">
        <v>13114</v>
      </c>
      <c r="J4219" s="105" t="s">
        <v>940</v>
      </c>
    </row>
    <row r="4220" spans="2:11" x14ac:dyDescent="0.2">
      <c r="B4220" s="72">
        <v>4215</v>
      </c>
      <c r="D4220" s="75">
        <v>1</v>
      </c>
      <c r="E4220" s="275" t="s">
        <v>1537</v>
      </c>
      <c r="F4220" s="275" t="s">
        <v>90</v>
      </c>
      <c r="G4220" s="275" t="s">
        <v>702</v>
      </c>
      <c r="H4220" s="275" t="s">
        <v>2531</v>
      </c>
      <c r="I4220" s="642">
        <v>14553</v>
      </c>
      <c r="J4220" s="105" t="s">
        <v>940</v>
      </c>
    </row>
    <row r="4221" spans="2:11" x14ac:dyDescent="0.2">
      <c r="B4221" s="72">
        <v>4216</v>
      </c>
      <c r="D4221" s="75"/>
      <c r="E4221" s="84" t="s">
        <v>1537</v>
      </c>
      <c r="F4221" s="84" t="s">
        <v>90</v>
      </c>
      <c r="G4221" s="84" t="s">
        <v>702</v>
      </c>
      <c r="H4221" s="84" t="s">
        <v>2670</v>
      </c>
      <c r="I4221" s="606">
        <v>14766</v>
      </c>
      <c r="J4221" s="105"/>
    </row>
    <row r="4222" spans="2:11" x14ac:dyDescent="0.2">
      <c r="B4222" s="72">
        <v>4217</v>
      </c>
      <c r="E4222" s="87" t="s">
        <v>4092</v>
      </c>
      <c r="F4222" s="87" t="s">
        <v>905</v>
      </c>
      <c r="G4222" s="87" t="s">
        <v>3622</v>
      </c>
      <c r="H4222" s="87" t="s">
        <v>479</v>
      </c>
      <c r="I4222" s="609">
        <v>13197</v>
      </c>
      <c r="J4222" s="105" t="s">
        <v>940</v>
      </c>
    </row>
    <row r="4223" spans="2:11" x14ac:dyDescent="0.2">
      <c r="B4223" s="72">
        <v>4218</v>
      </c>
      <c r="E4223" s="87" t="s">
        <v>1724</v>
      </c>
      <c r="F4223" s="87" t="s">
        <v>1725</v>
      </c>
      <c r="G4223" s="87" t="s">
        <v>1726</v>
      </c>
      <c r="H4223" s="87" t="s">
        <v>1533</v>
      </c>
      <c r="I4223" s="609">
        <v>13320</v>
      </c>
      <c r="J4223" s="105" t="s">
        <v>940</v>
      </c>
    </row>
    <row r="4224" spans="2:11" x14ac:dyDescent="0.2">
      <c r="B4224" s="72">
        <v>4219</v>
      </c>
      <c r="E4224" s="87" t="s">
        <v>1538</v>
      </c>
      <c r="F4224" s="87" t="s">
        <v>3624</v>
      </c>
      <c r="G4224" s="87" t="s">
        <v>707</v>
      </c>
      <c r="H4224" s="87" t="s">
        <v>2535</v>
      </c>
      <c r="I4224" s="609">
        <v>13114</v>
      </c>
      <c r="J4224" s="105" t="s">
        <v>940</v>
      </c>
    </row>
    <row r="4225" spans="2:10" x14ac:dyDescent="0.2">
      <c r="B4225" s="72">
        <v>4220</v>
      </c>
      <c r="E4225" s="836" t="s">
        <v>75</v>
      </c>
      <c r="F4225" s="836" t="s">
        <v>202</v>
      </c>
      <c r="G4225" s="836" t="s">
        <v>2922</v>
      </c>
      <c r="H4225" s="836" t="s">
        <v>3045</v>
      </c>
      <c r="I4225" s="838">
        <v>14660</v>
      </c>
      <c r="J4225" s="105" t="s">
        <v>940</v>
      </c>
    </row>
    <row r="4226" spans="2:10" x14ac:dyDescent="0.2">
      <c r="B4226" s="72">
        <v>4221</v>
      </c>
      <c r="E4226" s="87" t="s">
        <v>1479</v>
      </c>
      <c r="F4226" s="87" t="s">
        <v>534</v>
      </c>
      <c r="G4226" s="87" t="s">
        <v>702</v>
      </c>
      <c r="H4226" s="87" t="s">
        <v>1469</v>
      </c>
      <c r="I4226" s="609">
        <v>13116</v>
      </c>
      <c r="J4226" s="105" t="s">
        <v>940</v>
      </c>
    </row>
    <row r="4227" spans="2:10" x14ac:dyDescent="0.2">
      <c r="B4227" s="72">
        <v>4222</v>
      </c>
      <c r="D4227" s="75">
        <v>1</v>
      </c>
      <c r="E4227" s="275" t="s">
        <v>4093</v>
      </c>
      <c r="F4227" s="275" t="s">
        <v>3291</v>
      </c>
      <c r="G4227" s="275" t="s">
        <v>4094</v>
      </c>
      <c r="H4227" s="275" t="s">
        <v>479</v>
      </c>
      <c r="I4227" s="642">
        <v>14703</v>
      </c>
      <c r="J4227" s="105" t="s">
        <v>940</v>
      </c>
    </row>
    <row r="4228" spans="2:10" x14ac:dyDescent="0.2">
      <c r="B4228" s="72">
        <v>4223</v>
      </c>
      <c r="D4228" s="75"/>
      <c r="E4228" s="84" t="s">
        <v>4093</v>
      </c>
      <c r="F4228" s="84" t="s">
        <v>3291</v>
      </c>
      <c r="G4228" s="84" t="s">
        <v>4094</v>
      </c>
      <c r="H4228" s="84" t="s">
        <v>3943</v>
      </c>
      <c r="I4228" s="606">
        <v>14766</v>
      </c>
      <c r="J4228" s="105"/>
    </row>
    <row r="4229" spans="2:10" x14ac:dyDescent="0.2">
      <c r="B4229" s="72">
        <v>4224</v>
      </c>
      <c r="E4229" s="89" t="s">
        <v>1727</v>
      </c>
      <c r="F4229" s="89" t="s">
        <v>3705</v>
      </c>
      <c r="G4229" s="89" t="s">
        <v>1640</v>
      </c>
      <c r="H4229" s="89" t="s">
        <v>1533</v>
      </c>
      <c r="I4229" s="607">
        <v>13151</v>
      </c>
      <c r="J4229" s="105" t="s">
        <v>940</v>
      </c>
    </row>
    <row r="4230" spans="2:10" ht="13.5" thickBot="1" x14ac:dyDescent="0.25">
      <c r="B4230" s="72">
        <v>4225</v>
      </c>
      <c r="E4230" s="87" t="s">
        <v>1539</v>
      </c>
      <c r="F4230" s="87" t="s">
        <v>493</v>
      </c>
      <c r="G4230" s="87" t="s">
        <v>3636</v>
      </c>
      <c r="H4230" s="87" t="s">
        <v>2535</v>
      </c>
      <c r="I4230" s="609">
        <v>13108</v>
      </c>
      <c r="J4230" s="105" t="s">
        <v>940</v>
      </c>
    </row>
    <row r="4231" spans="2:10" x14ac:dyDescent="0.2">
      <c r="B4231" s="72">
        <v>4226</v>
      </c>
      <c r="D4231" s="649">
        <v>1</v>
      </c>
      <c r="E4231" s="275" t="s">
        <v>246</v>
      </c>
      <c r="F4231" s="275" t="s">
        <v>709</v>
      </c>
      <c r="G4231" s="275" t="s">
        <v>91</v>
      </c>
      <c r="H4231" s="275" t="s">
        <v>10</v>
      </c>
      <c r="I4231" s="642">
        <v>14325</v>
      </c>
      <c r="J4231" s="105" t="s">
        <v>939</v>
      </c>
    </row>
    <row r="4232" spans="2:10" ht="13.5" thickBot="1" x14ac:dyDescent="0.25">
      <c r="B4232" s="72">
        <v>4227</v>
      </c>
      <c r="D4232" s="650"/>
      <c r="E4232" s="84" t="s">
        <v>246</v>
      </c>
      <c r="F4232" s="84" t="s">
        <v>709</v>
      </c>
      <c r="G4232" s="84" t="s">
        <v>91</v>
      </c>
      <c r="H4232" s="84" t="s">
        <v>401</v>
      </c>
      <c r="I4232" s="606">
        <v>15117</v>
      </c>
      <c r="J4232" s="105"/>
    </row>
    <row r="4233" spans="2:10" x14ac:dyDescent="0.2">
      <c r="B4233" s="72">
        <v>4228</v>
      </c>
      <c r="D4233" s="649">
        <v>1</v>
      </c>
      <c r="E4233" s="667" t="s">
        <v>1728</v>
      </c>
      <c r="F4233" s="667" t="s">
        <v>3624</v>
      </c>
      <c r="G4233" s="667" t="s">
        <v>710</v>
      </c>
      <c r="H4233" s="112" t="s">
        <v>1533</v>
      </c>
      <c r="I4233" s="605">
        <v>13989</v>
      </c>
      <c r="J4233" s="105" t="s">
        <v>940</v>
      </c>
    </row>
    <row r="4234" spans="2:10" x14ac:dyDescent="0.2">
      <c r="B4234" s="72">
        <v>4229</v>
      </c>
      <c r="D4234" s="651">
        <v>1</v>
      </c>
      <c r="E4234" s="112" t="s">
        <v>1728</v>
      </c>
      <c r="F4234" s="112" t="s">
        <v>3624</v>
      </c>
      <c r="G4234" s="112" t="s">
        <v>710</v>
      </c>
      <c r="H4234" s="112" t="s">
        <v>1469</v>
      </c>
      <c r="I4234" s="605">
        <v>14138</v>
      </c>
      <c r="J4234" s="105" t="s">
        <v>940</v>
      </c>
    </row>
    <row r="4235" spans="2:10" x14ac:dyDescent="0.2">
      <c r="B4235" s="72">
        <v>4230</v>
      </c>
      <c r="D4235" s="651">
        <v>1</v>
      </c>
      <c r="E4235" s="112" t="s">
        <v>1728</v>
      </c>
      <c r="F4235" s="112" t="s">
        <v>3624</v>
      </c>
      <c r="G4235" s="112" t="s">
        <v>710</v>
      </c>
      <c r="H4235" s="112" t="s">
        <v>1468</v>
      </c>
      <c r="I4235" s="605">
        <v>14285</v>
      </c>
      <c r="J4235" s="105" t="s">
        <v>940</v>
      </c>
    </row>
    <row r="4236" spans="2:10" ht="13.5" thickBot="1" x14ac:dyDescent="0.25">
      <c r="B4236" s="72">
        <v>4231</v>
      </c>
      <c r="D4236" s="650"/>
      <c r="E4236" s="84" t="s">
        <v>1728</v>
      </c>
      <c r="F4236" s="84" t="s">
        <v>3624</v>
      </c>
      <c r="G4236" s="84" t="s">
        <v>710</v>
      </c>
      <c r="H4236" s="84" t="s">
        <v>1467</v>
      </c>
      <c r="I4236" s="606">
        <v>14363</v>
      </c>
      <c r="J4236" s="105" t="s">
        <v>1706</v>
      </c>
    </row>
    <row r="4237" spans="2:10" x14ac:dyDescent="0.2">
      <c r="B4237" s="72">
        <v>4232</v>
      </c>
      <c r="D4237" s="649">
        <v>1</v>
      </c>
      <c r="E4237" s="275" t="s">
        <v>4095</v>
      </c>
      <c r="F4237" s="275" t="s">
        <v>905</v>
      </c>
      <c r="G4237" s="275" t="s">
        <v>3617</v>
      </c>
      <c r="H4237" s="275" t="s">
        <v>479</v>
      </c>
      <c r="I4237" s="642">
        <v>14727</v>
      </c>
      <c r="J4237" s="105" t="s">
        <v>940</v>
      </c>
    </row>
    <row r="4238" spans="2:10" ht="13.5" thickBot="1" x14ac:dyDescent="0.25">
      <c r="B4238" s="72">
        <v>4233</v>
      </c>
      <c r="D4238" s="650"/>
      <c r="E4238" s="84" t="s">
        <v>4095</v>
      </c>
      <c r="F4238" s="84" t="s">
        <v>905</v>
      </c>
      <c r="G4238" s="84" t="s">
        <v>3617</v>
      </c>
      <c r="H4238" s="84" t="s">
        <v>3943</v>
      </c>
      <c r="I4238" s="606">
        <v>14766</v>
      </c>
      <c r="J4238" s="105"/>
    </row>
    <row r="4239" spans="2:10" x14ac:dyDescent="0.2">
      <c r="B4239" s="72">
        <v>4234</v>
      </c>
      <c r="E4239" s="87" t="s">
        <v>4095</v>
      </c>
      <c r="F4239" s="87" t="s">
        <v>786</v>
      </c>
      <c r="G4239" s="87" t="s">
        <v>94</v>
      </c>
      <c r="H4239" s="87" t="s">
        <v>2535</v>
      </c>
      <c r="I4239" s="609">
        <v>13108</v>
      </c>
      <c r="J4239" s="105" t="s">
        <v>940</v>
      </c>
    </row>
    <row r="4240" spans="2:10" x14ac:dyDescent="0.2">
      <c r="B4240" s="72">
        <v>4235</v>
      </c>
      <c r="D4240" s="75">
        <v>1</v>
      </c>
      <c r="E4240" s="275" t="s">
        <v>4096</v>
      </c>
      <c r="F4240" s="275" t="s">
        <v>4097</v>
      </c>
      <c r="G4240" s="275" t="s">
        <v>1176</v>
      </c>
      <c r="H4240" s="275" t="s">
        <v>479</v>
      </c>
      <c r="I4240" s="642">
        <v>14553</v>
      </c>
      <c r="J4240" s="105" t="s">
        <v>940</v>
      </c>
    </row>
    <row r="4241" spans="2:11" x14ac:dyDescent="0.2">
      <c r="B4241" s="72">
        <v>4236</v>
      </c>
      <c r="D4241" s="75"/>
      <c r="E4241" s="84" t="s">
        <v>4096</v>
      </c>
      <c r="F4241" s="84" t="s">
        <v>4097</v>
      </c>
      <c r="G4241" s="84" t="s">
        <v>1176</v>
      </c>
      <c r="H4241" s="84" t="s">
        <v>3943</v>
      </c>
      <c r="I4241" s="606">
        <v>14766</v>
      </c>
      <c r="J4241" s="105"/>
    </row>
    <row r="4242" spans="2:11" x14ac:dyDescent="0.2">
      <c r="B4242" s="72">
        <v>4237</v>
      </c>
      <c r="E4242" s="84" t="s">
        <v>1729</v>
      </c>
      <c r="F4242" s="84" t="s">
        <v>3625</v>
      </c>
      <c r="G4242" s="84" t="s">
        <v>3292</v>
      </c>
      <c r="H4242" s="84" t="s">
        <v>1533</v>
      </c>
      <c r="I4242" s="606">
        <v>14638</v>
      </c>
      <c r="J4242" s="105" t="s">
        <v>939</v>
      </c>
    </row>
    <row r="4243" spans="2:11" x14ac:dyDescent="0.2">
      <c r="B4243" s="72">
        <v>4238</v>
      </c>
      <c r="E4243" s="87" t="s">
        <v>1729</v>
      </c>
      <c r="F4243" s="87" t="s">
        <v>493</v>
      </c>
      <c r="G4243" s="87" t="s">
        <v>1770</v>
      </c>
      <c r="H4243" s="87" t="s">
        <v>1468</v>
      </c>
      <c r="I4243" s="609">
        <v>13116</v>
      </c>
      <c r="J4243" s="105" t="s">
        <v>940</v>
      </c>
    </row>
    <row r="4244" spans="2:11" x14ac:dyDescent="0.2">
      <c r="B4244" s="72">
        <v>4239</v>
      </c>
      <c r="E4244" s="836" t="s">
        <v>1730</v>
      </c>
      <c r="F4244" s="836" t="s">
        <v>1731</v>
      </c>
      <c r="G4244" s="836" t="s">
        <v>1485</v>
      </c>
      <c r="H4244" s="836" t="s">
        <v>1533</v>
      </c>
      <c r="I4244" s="838">
        <v>14344</v>
      </c>
      <c r="J4244" s="105" t="s">
        <v>1245</v>
      </c>
    </row>
    <row r="4245" spans="2:11" x14ac:dyDescent="0.2">
      <c r="B4245" s="72">
        <v>4240</v>
      </c>
      <c r="E4245" s="84" t="s">
        <v>87</v>
      </c>
      <c r="F4245" s="84" t="s">
        <v>3625</v>
      </c>
      <c r="G4245" s="84" t="s">
        <v>32</v>
      </c>
      <c r="H4245" s="84" t="s">
        <v>1533</v>
      </c>
      <c r="I4245" s="606">
        <v>13151</v>
      </c>
      <c r="J4245" s="105" t="s">
        <v>940</v>
      </c>
    </row>
    <row r="4246" spans="2:11" x14ac:dyDescent="0.2">
      <c r="B4246" s="72">
        <v>4241</v>
      </c>
      <c r="D4246" s="75">
        <v>1</v>
      </c>
      <c r="E4246" s="275" t="s">
        <v>4098</v>
      </c>
      <c r="F4246" s="275" t="s">
        <v>3624</v>
      </c>
      <c r="G4246" s="275" t="s">
        <v>710</v>
      </c>
      <c r="H4246" s="275" t="s">
        <v>479</v>
      </c>
      <c r="I4246" s="642">
        <v>14578</v>
      </c>
      <c r="J4246" s="105" t="s">
        <v>939</v>
      </c>
    </row>
    <row r="4247" spans="2:11" x14ac:dyDescent="0.2">
      <c r="B4247" s="72">
        <v>4242</v>
      </c>
      <c r="D4247" s="75"/>
      <c r="E4247" s="84" t="s">
        <v>4098</v>
      </c>
      <c r="F4247" s="84" t="s">
        <v>3624</v>
      </c>
      <c r="G4247" s="84" t="s">
        <v>710</v>
      </c>
      <c r="H4247" s="84" t="s">
        <v>3945</v>
      </c>
      <c r="I4247" s="606">
        <v>14766</v>
      </c>
      <c r="J4247" s="105"/>
    </row>
    <row r="4248" spans="2:11" x14ac:dyDescent="0.2">
      <c r="B4248" s="72">
        <v>4243</v>
      </c>
      <c r="E4248" s="84" t="s">
        <v>4098</v>
      </c>
      <c r="F4248" s="84" t="s">
        <v>701</v>
      </c>
      <c r="G4248" s="84" t="s">
        <v>3292</v>
      </c>
      <c r="H4248" s="84" t="s">
        <v>1533</v>
      </c>
      <c r="I4248" s="606">
        <v>14563</v>
      </c>
      <c r="J4248" s="105" t="s">
        <v>940</v>
      </c>
    </row>
    <row r="4249" spans="2:11" x14ac:dyDescent="0.2">
      <c r="B4249" s="72">
        <v>4244</v>
      </c>
      <c r="D4249" s="75">
        <v>1</v>
      </c>
      <c r="E4249" s="275" t="s">
        <v>4099</v>
      </c>
      <c r="F4249" s="275" t="s">
        <v>908</v>
      </c>
      <c r="G4249" s="275" t="s">
        <v>106</v>
      </c>
      <c r="H4249" s="275" t="s">
        <v>479</v>
      </c>
      <c r="I4249" s="642">
        <v>14225</v>
      </c>
      <c r="J4249" s="105" t="s">
        <v>940</v>
      </c>
    </row>
    <row r="4250" spans="2:11" x14ac:dyDescent="0.2">
      <c r="B4250" s="72">
        <v>4245</v>
      </c>
      <c r="D4250" s="75"/>
      <c r="E4250" s="84" t="s">
        <v>4099</v>
      </c>
      <c r="F4250" s="84" t="s">
        <v>908</v>
      </c>
      <c r="G4250" s="84" t="s">
        <v>106</v>
      </c>
      <c r="H4250" s="84" t="s">
        <v>3943</v>
      </c>
      <c r="I4250" s="606">
        <v>14766</v>
      </c>
      <c r="J4250" s="105"/>
    </row>
    <row r="4251" spans="2:11" x14ac:dyDescent="0.2">
      <c r="B4251" s="72">
        <v>4246</v>
      </c>
      <c r="E4251" s="87" t="s">
        <v>4099</v>
      </c>
      <c r="F4251" s="87" t="s">
        <v>709</v>
      </c>
      <c r="G4251" s="87" t="s">
        <v>1770</v>
      </c>
      <c r="H4251" s="87" t="s">
        <v>3942</v>
      </c>
      <c r="I4251" s="609">
        <v>13197</v>
      </c>
      <c r="J4251" s="105" t="s">
        <v>940</v>
      </c>
    </row>
    <row r="4252" spans="2:11" x14ac:dyDescent="0.2">
      <c r="B4252" s="72">
        <v>4247</v>
      </c>
      <c r="E4252" s="84" t="s">
        <v>4099</v>
      </c>
      <c r="F4252" s="84" t="s">
        <v>698</v>
      </c>
      <c r="G4252" s="84" t="s">
        <v>3904</v>
      </c>
      <c r="H4252" s="645" t="s">
        <v>3046</v>
      </c>
      <c r="I4252" s="606">
        <v>13973</v>
      </c>
      <c r="J4252" s="105" t="s">
        <v>939</v>
      </c>
    </row>
    <row r="4253" spans="2:11" x14ac:dyDescent="0.2">
      <c r="B4253" s="72">
        <v>4248</v>
      </c>
      <c r="E4253" s="88" t="s">
        <v>1580</v>
      </c>
      <c r="F4253" s="88" t="s">
        <v>1151</v>
      </c>
      <c r="G4253" s="88" t="s">
        <v>1909</v>
      </c>
      <c r="H4253" s="88" t="s">
        <v>479</v>
      </c>
      <c r="I4253" s="608">
        <v>13480</v>
      </c>
      <c r="J4253" s="105" t="s">
        <v>940</v>
      </c>
      <c r="K4253" s="72" t="s">
        <v>1689</v>
      </c>
    </row>
    <row r="4254" spans="2:11" x14ac:dyDescent="0.2">
      <c r="B4254" s="72">
        <v>4249</v>
      </c>
      <c r="E4254" s="343" t="s">
        <v>969</v>
      </c>
      <c r="F4254" s="343" t="s">
        <v>506</v>
      </c>
      <c r="G4254" s="343" t="s">
        <v>787</v>
      </c>
      <c r="H4254" s="343" t="s">
        <v>2770</v>
      </c>
      <c r="I4254" s="493">
        <v>14781</v>
      </c>
      <c r="J4254" s="105" t="s">
        <v>940</v>
      </c>
    </row>
    <row r="4255" spans="2:11" x14ac:dyDescent="0.2">
      <c r="B4255" s="72">
        <v>4250</v>
      </c>
      <c r="E4255" s="84" t="s">
        <v>88</v>
      </c>
      <c r="F4255" s="84" t="s">
        <v>265</v>
      </c>
      <c r="G4255" s="84" t="s">
        <v>3627</v>
      </c>
      <c r="H4255" s="645" t="s">
        <v>3046</v>
      </c>
      <c r="I4255" s="606">
        <v>13930</v>
      </c>
      <c r="J4255" s="105" t="s">
        <v>940</v>
      </c>
    </row>
    <row r="4256" spans="2:11" x14ac:dyDescent="0.2">
      <c r="B4256" s="72">
        <v>4251</v>
      </c>
      <c r="E4256" s="84" t="s">
        <v>88</v>
      </c>
      <c r="F4256" s="84" t="s">
        <v>260</v>
      </c>
      <c r="G4256" s="84" t="s">
        <v>490</v>
      </c>
      <c r="H4256" s="84" t="s">
        <v>1533</v>
      </c>
      <c r="I4256" s="606">
        <v>13151</v>
      </c>
      <c r="J4256" s="105" t="s">
        <v>940</v>
      </c>
    </row>
    <row r="4257" spans="2:10" x14ac:dyDescent="0.2">
      <c r="B4257" s="72">
        <v>4252</v>
      </c>
      <c r="D4257" s="75">
        <v>1</v>
      </c>
      <c r="E4257" s="114" t="s">
        <v>3094</v>
      </c>
      <c r="F4257" s="114" t="s">
        <v>632</v>
      </c>
      <c r="G4257" s="114" t="s">
        <v>535</v>
      </c>
      <c r="H4257" s="114" t="s">
        <v>2781</v>
      </c>
      <c r="I4257" s="605">
        <v>13114</v>
      </c>
      <c r="J4257" s="105" t="s">
        <v>940</v>
      </c>
    </row>
    <row r="4258" spans="2:10" x14ac:dyDescent="0.2">
      <c r="B4258" s="72">
        <v>4253</v>
      </c>
      <c r="D4258" s="75"/>
      <c r="E4258" s="88" t="s">
        <v>3094</v>
      </c>
      <c r="F4258" s="88" t="s">
        <v>632</v>
      </c>
      <c r="G4258" s="88" t="s">
        <v>535</v>
      </c>
      <c r="H4258" s="88" t="s">
        <v>2783</v>
      </c>
      <c r="I4258" s="590">
        <v>13933</v>
      </c>
      <c r="J4258" s="105" t="s">
        <v>1706</v>
      </c>
    </row>
    <row r="4259" spans="2:10" x14ac:dyDescent="0.2">
      <c r="B4259" s="72">
        <v>4254</v>
      </c>
      <c r="E4259" s="87" t="s">
        <v>1581</v>
      </c>
      <c r="F4259" s="87" t="s">
        <v>908</v>
      </c>
      <c r="G4259" s="87" t="s">
        <v>1582</v>
      </c>
      <c r="H4259" s="87" t="s">
        <v>479</v>
      </c>
      <c r="I4259" s="609">
        <v>13108</v>
      </c>
      <c r="J4259" s="105" t="s">
        <v>940</v>
      </c>
    </row>
    <row r="4260" spans="2:10" x14ac:dyDescent="0.2">
      <c r="B4260" s="72">
        <v>4255</v>
      </c>
      <c r="D4260" s="75">
        <v>1</v>
      </c>
      <c r="E4260" s="275" t="s">
        <v>1540</v>
      </c>
      <c r="F4260" s="275" t="s">
        <v>202</v>
      </c>
      <c r="G4260" s="275" t="s">
        <v>3173</v>
      </c>
      <c r="H4260" s="275" t="s">
        <v>2535</v>
      </c>
      <c r="I4260" s="642">
        <v>13114</v>
      </c>
      <c r="J4260" s="105" t="s">
        <v>940</v>
      </c>
    </row>
    <row r="4261" spans="2:10" x14ac:dyDescent="0.2">
      <c r="B4261" s="72">
        <v>4256</v>
      </c>
      <c r="D4261" s="75"/>
      <c r="E4261" s="84" t="s">
        <v>1540</v>
      </c>
      <c r="F4261" s="84" t="s">
        <v>202</v>
      </c>
      <c r="G4261" s="84" t="s">
        <v>3173</v>
      </c>
      <c r="H4261" s="84" t="s">
        <v>3943</v>
      </c>
      <c r="I4261" s="606">
        <v>14766</v>
      </c>
      <c r="J4261" s="105"/>
    </row>
    <row r="4262" spans="2:10" ht="13.5" thickBot="1" x14ac:dyDescent="0.25">
      <c r="B4262" s="72">
        <v>4257</v>
      </c>
      <c r="E4262" s="84" t="s">
        <v>970</v>
      </c>
      <c r="F4262" s="84" t="s">
        <v>701</v>
      </c>
      <c r="G4262" s="84" t="s">
        <v>509</v>
      </c>
      <c r="H4262" s="84" t="s">
        <v>2770</v>
      </c>
      <c r="I4262" s="606">
        <v>14703</v>
      </c>
      <c r="J4262" s="105" t="s">
        <v>940</v>
      </c>
    </row>
    <row r="4263" spans="2:10" x14ac:dyDescent="0.2">
      <c r="B4263" s="72">
        <v>4258</v>
      </c>
      <c r="D4263" s="649">
        <v>1</v>
      </c>
      <c r="E4263" s="667" t="s">
        <v>89</v>
      </c>
      <c r="F4263" s="667" t="s">
        <v>914</v>
      </c>
      <c r="G4263" s="667" t="s">
        <v>3622</v>
      </c>
      <c r="H4263" s="112" t="s">
        <v>1533</v>
      </c>
      <c r="I4263" s="605">
        <v>14199</v>
      </c>
      <c r="J4263" s="105" t="s">
        <v>940</v>
      </c>
    </row>
    <row r="4264" spans="2:10" ht="13.5" thickBot="1" x14ac:dyDescent="0.25">
      <c r="B4264" s="72">
        <v>4259</v>
      </c>
      <c r="D4264" s="650"/>
      <c r="E4264" s="84" t="s">
        <v>89</v>
      </c>
      <c r="F4264" s="84" t="s">
        <v>914</v>
      </c>
      <c r="G4264" s="84" t="s">
        <v>3622</v>
      </c>
      <c r="H4264" s="84" t="s">
        <v>1469</v>
      </c>
      <c r="I4264" s="606">
        <v>14313</v>
      </c>
      <c r="J4264" s="105" t="s">
        <v>940</v>
      </c>
    </row>
    <row r="4265" spans="2:10" x14ac:dyDescent="0.2">
      <c r="B4265" s="72">
        <v>4260</v>
      </c>
      <c r="D4265" s="649">
        <v>1</v>
      </c>
      <c r="E4265" s="275" t="s">
        <v>89</v>
      </c>
      <c r="F4265" s="275" t="s">
        <v>85</v>
      </c>
      <c r="G4265" s="275" t="s">
        <v>2682</v>
      </c>
      <c r="H4265" s="275" t="s">
        <v>2535</v>
      </c>
      <c r="I4265" s="642">
        <v>13930</v>
      </c>
      <c r="J4265" s="105" t="s">
        <v>940</v>
      </c>
    </row>
    <row r="4266" spans="2:10" ht="13.5" thickBot="1" x14ac:dyDescent="0.25">
      <c r="B4266" s="72">
        <v>4261</v>
      </c>
      <c r="D4266" s="650"/>
      <c r="E4266" s="84" t="s">
        <v>89</v>
      </c>
      <c r="F4266" s="84" t="s">
        <v>85</v>
      </c>
      <c r="G4266" s="84" t="s">
        <v>2682</v>
      </c>
      <c r="H4266" s="84" t="s">
        <v>2670</v>
      </c>
      <c r="I4266" s="606">
        <v>14766</v>
      </c>
      <c r="J4266" s="105"/>
    </row>
    <row r="4267" spans="2:10" x14ac:dyDescent="0.2">
      <c r="B4267" s="72">
        <v>4262</v>
      </c>
      <c r="E4267" s="884" t="s">
        <v>1583</v>
      </c>
      <c r="F4267" s="884" t="s">
        <v>90</v>
      </c>
      <c r="G4267" s="884" t="s">
        <v>91</v>
      </c>
      <c r="H4267" s="884" t="s">
        <v>1533</v>
      </c>
      <c r="I4267" s="887">
        <v>13151</v>
      </c>
      <c r="J4267" s="105" t="s">
        <v>940</v>
      </c>
    </row>
    <row r="4268" spans="2:10" x14ac:dyDescent="0.2">
      <c r="B4268" s="72">
        <v>4263</v>
      </c>
      <c r="E4268" s="84" t="s">
        <v>1583</v>
      </c>
      <c r="F4268" s="84" t="s">
        <v>3625</v>
      </c>
      <c r="G4268" s="84" t="s">
        <v>2728</v>
      </c>
      <c r="H4268" s="84" t="s">
        <v>479</v>
      </c>
      <c r="I4268" s="606">
        <v>14553</v>
      </c>
      <c r="J4268" s="105" t="s">
        <v>940</v>
      </c>
    </row>
    <row r="4269" spans="2:10" x14ac:dyDescent="0.2">
      <c r="B4269" s="72">
        <v>4264</v>
      </c>
      <c r="D4269" s="75">
        <v>1</v>
      </c>
      <c r="E4269" s="275" t="s">
        <v>1583</v>
      </c>
      <c r="F4269" s="275" t="s">
        <v>3625</v>
      </c>
      <c r="G4269" s="275" t="s">
        <v>2542</v>
      </c>
      <c r="H4269" s="275" t="s">
        <v>479</v>
      </c>
      <c r="I4269" s="642">
        <v>14553</v>
      </c>
      <c r="J4269" s="105" t="s">
        <v>940</v>
      </c>
    </row>
    <row r="4270" spans="2:10" x14ac:dyDescent="0.2">
      <c r="B4270" s="72">
        <v>4265</v>
      </c>
      <c r="D4270" s="75"/>
      <c r="E4270" s="84" t="s">
        <v>1583</v>
      </c>
      <c r="F4270" s="84" t="s">
        <v>3625</v>
      </c>
      <c r="G4270" s="84" t="s">
        <v>2542</v>
      </c>
      <c r="H4270" s="84" t="s">
        <v>3943</v>
      </c>
      <c r="I4270" s="606">
        <v>14766</v>
      </c>
      <c r="J4270" s="105"/>
    </row>
    <row r="4271" spans="2:10" ht="13.5" thickBot="1" x14ac:dyDescent="0.25">
      <c r="B4271" s="72">
        <v>4266</v>
      </c>
      <c r="E4271" s="84" t="s">
        <v>1583</v>
      </c>
      <c r="F4271" s="84" t="s">
        <v>786</v>
      </c>
      <c r="G4271" s="84" t="s">
        <v>707</v>
      </c>
      <c r="H4271" s="84" t="s">
        <v>1533</v>
      </c>
      <c r="I4271" s="606">
        <v>14781</v>
      </c>
      <c r="J4271" s="105" t="s">
        <v>940</v>
      </c>
    </row>
    <row r="4272" spans="2:10" x14ac:dyDescent="0.2">
      <c r="B4272" s="72">
        <v>4267</v>
      </c>
      <c r="D4272" s="649">
        <v>1</v>
      </c>
      <c r="E4272" s="275" t="s">
        <v>1583</v>
      </c>
      <c r="F4272" s="275" t="s">
        <v>493</v>
      </c>
      <c r="G4272" s="275" t="s">
        <v>106</v>
      </c>
      <c r="H4272" s="275" t="s">
        <v>479</v>
      </c>
      <c r="I4272" s="642">
        <v>14553</v>
      </c>
      <c r="J4272" s="105" t="s">
        <v>940</v>
      </c>
    </row>
    <row r="4273" spans="2:10" ht="13.5" thickBot="1" x14ac:dyDescent="0.25">
      <c r="B4273" s="72">
        <v>4268</v>
      </c>
      <c r="D4273" s="650"/>
      <c r="E4273" s="84" t="s">
        <v>1583</v>
      </c>
      <c r="F4273" s="84" t="s">
        <v>493</v>
      </c>
      <c r="G4273" s="84" t="s">
        <v>106</v>
      </c>
      <c r="H4273" s="84" t="s">
        <v>3943</v>
      </c>
      <c r="I4273" s="606">
        <v>14766</v>
      </c>
      <c r="J4273" s="105"/>
    </row>
    <row r="4274" spans="2:10" x14ac:dyDescent="0.2">
      <c r="B4274" s="72">
        <v>4269</v>
      </c>
      <c r="D4274" s="649">
        <v>1</v>
      </c>
      <c r="E4274" s="112" t="s">
        <v>1584</v>
      </c>
      <c r="F4274" s="112" t="s">
        <v>96</v>
      </c>
      <c r="G4274" s="112" t="s">
        <v>1176</v>
      </c>
      <c r="H4274" s="112" t="s">
        <v>479</v>
      </c>
      <c r="I4274" s="605">
        <v>13928</v>
      </c>
      <c r="J4274" s="105" t="s">
        <v>940</v>
      </c>
    </row>
    <row r="4275" spans="2:10" x14ac:dyDescent="0.2">
      <c r="B4275" s="72">
        <v>4270</v>
      </c>
      <c r="D4275" s="651">
        <v>1</v>
      </c>
      <c r="E4275" s="112" t="s">
        <v>1584</v>
      </c>
      <c r="F4275" s="112" t="s">
        <v>96</v>
      </c>
      <c r="G4275" s="112" t="s">
        <v>1176</v>
      </c>
      <c r="H4275" s="112" t="s">
        <v>2535</v>
      </c>
      <c r="I4275" s="605">
        <v>14296</v>
      </c>
      <c r="J4275" s="105" t="s">
        <v>940</v>
      </c>
    </row>
    <row r="4276" spans="2:10" x14ac:dyDescent="0.2">
      <c r="B4276" s="72">
        <v>4271</v>
      </c>
      <c r="D4276" s="651">
        <v>1</v>
      </c>
      <c r="E4276" s="275" t="s">
        <v>1584</v>
      </c>
      <c r="F4276" s="275" t="s">
        <v>96</v>
      </c>
      <c r="G4276" s="275" t="s">
        <v>1176</v>
      </c>
      <c r="H4276" s="275" t="s">
        <v>2531</v>
      </c>
      <c r="I4276" s="642">
        <v>14730</v>
      </c>
      <c r="J4276" s="105" t="s">
        <v>940</v>
      </c>
    </row>
    <row r="4277" spans="2:10" ht="13.5" thickBot="1" x14ac:dyDescent="0.25">
      <c r="B4277" s="72">
        <v>4272</v>
      </c>
      <c r="D4277" s="650"/>
      <c r="E4277" s="84" t="s">
        <v>1584</v>
      </c>
      <c r="F4277" s="84" t="s">
        <v>96</v>
      </c>
      <c r="G4277" s="84" t="s">
        <v>1176</v>
      </c>
      <c r="H4277" s="84" t="s">
        <v>2670</v>
      </c>
      <c r="I4277" s="606">
        <v>14766</v>
      </c>
      <c r="J4277" s="105"/>
    </row>
    <row r="4278" spans="2:10" x14ac:dyDescent="0.2">
      <c r="B4278" s="72">
        <v>4273</v>
      </c>
      <c r="E4278" s="87" t="s">
        <v>1584</v>
      </c>
      <c r="F4278" s="87" t="s">
        <v>202</v>
      </c>
      <c r="G4278" s="87" t="s">
        <v>702</v>
      </c>
      <c r="H4278" s="87" t="s">
        <v>2770</v>
      </c>
      <c r="I4278" s="609">
        <v>13222</v>
      </c>
      <c r="J4278" s="105" t="s">
        <v>940</v>
      </c>
    </row>
    <row r="4279" spans="2:10" x14ac:dyDescent="0.2">
      <c r="B4279" s="72">
        <v>4274</v>
      </c>
      <c r="E4279" s="87" t="s">
        <v>1584</v>
      </c>
      <c r="F4279" s="87" t="s">
        <v>1585</v>
      </c>
      <c r="G4279" s="87" t="s">
        <v>515</v>
      </c>
      <c r="H4279" s="87" t="s">
        <v>479</v>
      </c>
      <c r="I4279" s="609">
        <v>13197</v>
      </c>
      <c r="J4279" s="105" t="s">
        <v>940</v>
      </c>
    </row>
    <row r="4280" spans="2:10" x14ac:dyDescent="0.2">
      <c r="B4280" s="72">
        <v>4275</v>
      </c>
      <c r="E4280" s="84" t="s">
        <v>1584</v>
      </c>
      <c r="F4280" s="84" t="s">
        <v>701</v>
      </c>
      <c r="G4280" s="84" t="s">
        <v>3888</v>
      </c>
      <c r="H4280" s="84" t="s">
        <v>2770</v>
      </c>
      <c r="I4280" s="606">
        <v>13261</v>
      </c>
      <c r="J4280" s="105" t="s">
        <v>940</v>
      </c>
    </row>
    <row r="4281" spans="2:10" x14ac:dyDescent="0.2">
      <c r="B4281" s="72">
        <v>4276</v>
      </c>
      <c r="D4281" s="75">
        <v>1</v>
      </c>
      <c r="E4281" s="112" t="s">
        <v>971</v>
      </c>
      <c r="F4281" s="112" t="s">
        <v>3625</v>
      </c>
      <c r="G4281" s="112" t="s">
        <v>515</v>
      </c>
      <c r="H4281" s="112" t="s">
        <v>2770</v>
      </c>
      <c r="I4281" s="605">
        <v>13261</v>
      </c>
      <c r="J4281" s="105" t="s">
        <v>940</v>
      </c>
    </row>
    <row r="4282" spans="2:10" x14ac:dyDescent="0.2">
      <c r="B4282" s="72">
        <v>4277</v>
      </c>
      <c r="D4282" s="75"/>
      <c r="E4282" s="84" t="s">
        <v>971</v>
      </c>
      <c r="F4282" s="84" t="s">
        <v>3625</v>
      </c>
      <c r="G4282" s="84" t="s">
        <v>515</v>
      </c>
      <c r="H4282" s="84" t="s">
        <v>2775</v>
      </c>
      <c r="I4282" s="606">
        <v>14231</v>
      </c>
      <c r="J4282" s="105" t="s">
        <v>939</v>
      </c>
    </row>
    <row r="4283" spans="2:10" x14ac:dyDescent="0.2">
      <c r="B4283" s="72">
        <v>4278</v>
      </c>
      <c r="E4283" s="84" t="s">
        <v>1586</v>
      </c>
      <c r="F4283" s="84" t="s">
        <v>920</v>
      </c>
      <c r="G4283" s="84" t="s">
        <v>515</v>
      </c>
      <c r="H4283" s="84" t="s">
        <v>479</v>
      </c>
      <c r="I4283" s="606">
        <v>14702</v>
      </c>
      <c r="J4283" s="105" t="s">
        <v>940</v>
      </c>
    </row>
    <row r="4284" spans="2:10" x14ac:dyDescent="0.2">
      <c r="B4284" s="72">
        <v>4279</v>
      </c>
      <c r="E4284" s="84" t="s">
        <v>1586</v>
      </c>
      <c r="F4284" s="84" t="s">
        <v>3582</v>
      </c>
      <c r="G4284" s="84" t="s">
        <v>3622</v>
      </c>
      <c r="H4284" s="84" t="s">
        <v>1533</v>
      </c>
      <c r="I4284" s="606">
        <v>14730</v>
      </c>
      <c r="J4284" s="105" t="s">
        <v>939</v>
      </c>
    </row>
    <row r="4285" spans="2:10" x14ac:dyDescent="0.2">
      <c r="B4285" s="72">
        <v>4280</v>
      </c>
      <c r="E4285" s="89" t="s">
        <v>1587</v>
      </c>
      <c r="F4285" s="89" t="s">
        <v>3630</v>
      </c>
      <c r="G4285" s="89" t="s">
        <v>3287</v>
      </c>
      <c r="H4285" s="89" t="s">
        <v>479</v>
      </c>
      <c r="I4285" s="607">
        <v>13114</v>
      </c>
      <c r="J4285" s="105" t="s">
        <v>940</v>
      </c>
    </row>
    <row r="4286" spans="2:10" x14ac:dyDescent="0.2">
      <c r="B4286" s="72">
        <v>4281</v>
      </c>
      <c r="E4286" s="87" t="s">
        <v>2493</v>
      </c>
      <c r="F4286" s="87" t="s">
        <v>709</v>
      </c>
      <c r="G4286" s="87" t="s">
        <v>91</v>
      </c>
      <c r="H4286" s="87" t="s">
        <v>1533</v>
      </c>
      <c r="I4286" s="609">
        <v>13151</v>
      </c>
      <c r="J4286" s="105" t="s">
        <v>940</v>
      </c>
    </row>
    <row r="4287" spans="2:10" x14ac:dyDescent="0.2">
      <c r="B4287" s="72">
        <v>4282</v>
      </c>
      <c r="E4287" s="87" t="s">
        <v>2420</v>
      </c>
      <c r="F4287" s="87" t="s">
        <v>786</v>
      </c>
      <c r="G4287" s="87" t="s">
        <v>1866</v>
      </c>
      <c r="H4287" s="87" t="s">
        <v>8</v>
      </c>
      <c r="I4287" s="609">
        <v>13301</v>
      </c>
      <c r="J4287" s="105" t="s">
        <v>940</v>
      </c>
    </row>
    <row r="4288" spans="2:10" x14ac:dyDescent="0.2">
      <c r="B4288" s="72">
        <v>4283</v>
      </c>
      <c r="E4288" s="84" t="s">
        <v>3743</v>
      </c>
      <c r="F4288" s="84" t="s">
        <v>3744</v>
      </c>
      <c r="G4288" s="84" t="s">
        <v>3169</v>
      </c>
      <c r="H4288" s="84" t="s">
        <v>178</v>
      </c>
      <c r="I4288" s="606">
        <v>14974</v>
      </c>
      <c r="J4288" s="105"/>
    </row>
    <row r="4289" spans="2:10" x14ac:dyDescent="0.2">
      <c r="B4289" s="72">
        <v>4284</v>
      </c>
      <c r="E4289" s="87" t="s">
        <v>1588</v>
      </c>
      <c r="F4289" s="87" t="s">
        <v>905</v>
      </c>
      <c r="G4289" s="87" t="s">
        <v>1589</v>
      </c>
      <c r="H4289" s="87" t="s">
        <v>479</v>
      </c>
      <c r="I4289" s="609">
        <v>13141</v>
      </c>
      <c r="J4289" s="105" t="s">
        <v>1245</v>
      </c>
    </row>
    <row r="4290" spans="2:10" x14ac:dyDescent="0.2">
      <c r="B4290" s="72">
        <v>4285</v>
      </c>
      <c r="E4290" s="84" t="s">
        <v>1285</v>
      </c>
      <c r="F4290" s="84" t="s">
        <v>1255</v>
      </c>
      <c r="G4290" s="84" t="s">
        <v>3706</v>
      </c>
      <c r="H4290" s="645" t="s">
        <v>3046</v>
      </c>
      <c r="I4290" s="606">
        <v>14894</v>
      </c>
      <c r="J4290" s="105" t="s">
        <v>940</v>
      </c>
    </row>
    <row r="4291" spans="2:10" x14ac:dyDescent="0.2">
      <c r="B4291" s="72">
        <v>4286</v>
      </c>
      <c r="E4291" s="87" t="s">
        <v>1541</v>
      </c>
      <c r="F4291" s="87" t="s">
        <v>1373</v>
      </c>
      <c r="G4291" s="87" t="s">
        <v>3169</v>
      </c>
      <c r="H4291" s="87" t="s">
        <v>2535</v>
      </c>
      <c r="I4291" s="609">
        <v>13114</v>
      </c>
      <c r="J4291" s="105" t="s">
        <v>940</v>
      </c>
    </row>
    <row r="4292" spans="2:10" x14ac:dyDescent="0.2">
      <c r="B4292" s="72">
        <v>4287</v>
      </c>
      <c r="E4292" s="87" t="s">
        <v>3496</v>
      </c>
      <c r="F4292" s="87" t="s">
        <v>2627</v>
      </c>
      <c r="G4292" s="87" t="s">
        <v>4003</v>
      </c>
      <c r="H4292" s="87" t="s">
        <v>1468</v>
      </c>
      <c r="I4292" s="609">
        <v>13117</v>
      </c>
      <c r="J4292" s="105" t="s">
        <v>1245</v>
      </c>
    </row>
    <row r="4293" spans="2:10" x14ac:dyDescent="0.2">
      <c r="B4293" s="72">
        <v>4288</v>
      </c>
      <c r="E4293" s="84" t="s">
        <v>2494</v>
      </c>
      <c r="F4293" s="84" t="s">
        <v>920</v>
      </c>
      <c r="G4293" s="84" t="s">
        <v>91</v>
      </c>
      <c r="H4293" s="84" t="s">
        <v>1533</v>
      </c>
      <c r="I4293" s="606">
        <v>14831</v>
      </c>
      <c r="J4293" s="105" t="s">
        <v>939</v>
      </c>
    </row>
    <row r="4294" spans="2:10" x14ac:dyDescent="0.2">
      <c r="B4294" s="72">
        <v>4289</v>
      </c>
      <c r="D4294" s="75">
        <v>1</v>
      </c>
      <c r="E4294" s="112" t="s">
        <v>1590</v>
      </c>
      <c r="F4294" s="112" t="s">
        <v>3650</v>
      </c>
      <c r="G4294" s="112" t="s">
        <v>515</v>
      </c>
      <c r="H4294" s="112" t="s">
        <v>479</v>
      </c>
      <c r="I4294" s="605">
        <v>13900</v>
      </c>
      <c r="J4294" s="105" t="s">
        <v>940</v>
      </c>
    </row>
    <row r="4295" spans="2:10" x14ac:dyDescent="0.2">
      <c r="B4295" s="72">
        <v>4290</v>
      </c>
      <c r="D4295" s="75">
        <v>1</v>
      </c>
      <c r="E4295" s="275" t="s">
        <v>1590</v>
      </c>
      <c r="F4295" s="275" t="s">
        <v>3650</v>
      </c>
      <c r="G4295" s="275" t="s">
        <v>515</v>
      </c>
      <c r="H4295" s="275" t="s">
        <v>2535</v>
      </c>
      <c r="I4295" s="642">
        <v>14266</v>
      </c>
      <c r="J4295" s="105" t="s">
        <v>940</v>
      </c>
    </row>
    <row r="4296" spans="2:10" x14ac:dyDescent="0.2">
      <c r="B4296" s="72">
        <v>4291</v>
      </c>
      <c r="D4296" s="75"/>
      <c r="E4296" s="84" t="s">
        <v>1590</v>
      </c>
      <c r="F4296" s="84" t="s">
        <v>3650</v>
      </c>
      <c r="G4296" s="84" t="s">
        <v>515</v>
      </c>
      <c r="H4296" s="84" t="s">
        <v>3943</v>
      </c>
      <c r="I4296" s="606">
        <v>14766</v>
      </c>
      <c r="J4296" s="105"/>
    </row>
    <row r="4297" spans="2:10" ht="13.5" thickBot="1" x14ac:dyDescent="0.25">
      <c r="B4297" s="72">
        <v>4292</v>
      </c>
      <c r="E4297" s="87" t="s">
        <v>1542</v>
      </c>
      <c r="F4297" s="87" t="s">
        <v>706</v>
      </c>
      <c r="G4297" s="87" t="s">
        <v>515</v>
      </c>
      <c r="H4297" s="87" t="s">
        <v>2535</v>
      </c>
      <c r="I4297" s="609">
        <v>13108</v>
      </c>
      <c r="J4297" s="105" t="s">
        <v>940</v>
      </c>
    </row>
    <row r="4298" spans="2:10" x14ac:dyDescent="0.2">
      <c r="B4298" s="72">
        <v>4293</v>
      </c>
      <c r="D4298" s="649">
        <v>1</v>
      </c>
      <c r="E4298" s="275" t="s">
        <v>1591</v>
      </c>
      <c r="F4298" s="275" t="s">
        <v>3705</v>
      </c>
      <c r="G4298" s="275" t="s">
        <v>106</v>
      </c>
      <c r="H4298" s="275" t="s">
        <v>479</v>
      </c>
      <c r="I4298" s="642">
        <v>14108</v>
      </c>
      <c r="J4298" s="105" t="s">
        <v>940</v>
      </c>
    </row>
    <row r="4299" spans="2:10" ht="13.5" thickBot="1" x14ac:dyDescent="0.25">
      <c r="B4299" s="72">
        <v>4294</v>
      </c>
      <c r="D4299" s="650"/>
      <c r="E4299" s="84" t="s">
        <v>1591</v>
      </c>
      <c r="F4299" s="84" t="s">
        <v>3705</v>
      </c>
      <c r="G4299" s="84" t="s">
        <v>106</v>
      </c>
      <c r="H4299" s="84" t="s">
        <v>3943</v>
      </c>
      <c r="I4299" s="606">
        <v>14766</v>
      </c>
      <c r="J4299" s="105"/>
    </row>
    <row r="4300" spans="2:10" x14ac:dyDescent="0.2">
      <c r="B4300" s="72">
        <v>4295</v>
      </c>
      <c r="D4300" s="649">
        <v>1</v>
      </c>
      <c r="E4300" s="112" t="s">
        <v>1591</v>
      </c>
      <c r="F4300" s="112" t="s">
        <v>493</v>
      </c>
      <c r="G4300" s="112" t="s">
        <v>91</v>
      </c>
      <c r="H4300" s="112" t="s">
        <v>479</v>
      </c>
      <c r="I4300" s="605">
        <v>14382</v>
      </c>
      <c r="J4300" s="105" t="s">
        <v>940</v>
      </c>
    </row>
    <row r="4301" spans="2:10" x14ac:dyDescent="0.2">
      <c r="B4301" s="72">
        <v>4296</v>
      </c>
      <c r="D4301" s="651">
        <v>1</v>
      </c>
      <c r="E4301" s="275" t="s">
        <v>1591</v>
      </c>
      <c r="F4301" s="275" t="s">
        <v>493</v>
      </c>
      <c r="G4301" s="275" t="s">
        <v>91</v>
      </c>
      <c r="H4301" s="275" t="s">
        <v>2535</v>
      </c>
      <c r="I4301" s="642">
        <v>14728</v>
      </c>
      <c r="J4301" s="105" t="s">
        <v>940</v>
      </c>
    </row>
    <row r="4302" spans="2:10" ht="13.5" thickBot="1" x14ac:dyDescent="0.25">
      <c r="B4302" s="72">
        <v>4297</v>
      </c>
      <c r="D4302" s="650"/>
      <c r="E4302" s="84" t="s">
        <v>1591</v>
      </c>
      <c r="F4302" s="84" t="s">
        <v>493</v>
      </c>
      <c r="G4302" s="84" t="s">
        <v>91</v>
      </c>
      <c r="H4302" s="84" t="s">
        <v>3943</v>
      </c>
      <c r="I4302" s="606">
        <v>14766</v>
      </c>
      <c r="J4302" s="105"/>
    </row>
    <row r="4303" spans="2:10" x14ac:dyDescent="0.2">
      <c r="B4303" s="72">
        <v>4298</v>
      </c>
      <c r="D4303" s="649">
        <v>1</v>
      </c>
      <c r="E4303" s="275" t="s">
        <v>1592</v>
      </c>
      <c r="F4303" s="275" t="s">
        <v>1593</v>
      </c>
      <c r="G4303" s="275" t="s">
        <v>787</v>
      </c>
      <c r="H4303" s="275" t="s">
        <v>479</v>
      </c>
      <c r="I4303" s="642">
        <v>14691</v>
      </c>
      <c r="J4303" s="105" t="s">
        <v>940</v>
      </c>
    </row>
    <row r="4304" spans="2:10" ht="13.5" thickBot="1" x14ac:dyDescent="0.25">
      <c r="B4304" s="72">
        <v>4299</v>
      </c>
      <c r="D4304" s="650"/>
      <c r="E4304" s="84" t="s">
        <v>1592</v>
      </c>
      <c r="F4304" s="84" t="s">
        <v>1593</v>
      </c>
      <c r="G4304" s="84" t="s">
        <v>787</v>
      </c>
      <c r="H4304" s="84" t="s">
        <v>3943</v>
      </c>
      <c r="I4304" s="606">
        <v>14766</v>
      </c>
      <c r="J4304" s="105"/>
    </row>
    <row r="4305" spans="2:10" x14ac:dyDescent="0.2">
      <c r="B4305" s="72">
        <v>4300</v>
      </c>
      <c r="E4305" s="84" t="s">
        <v>1592</v>
      </c>
      <c r="F4305" s="84" t="s">
        <v>3625</v>
      </c>
      <c r="G4305" s="84" t="s">
        <v>710</v>
      </c>
      <c r="H4305" s="84" t="s">
        <v>1533</v>
      </c>
      <c r="I4305" s="606">
        <v>14756</v>
      </c>
      <c r="J4305" s="105" t="s">
        <v>940</v>
      </c>
    </row>
    <row r="4306" spans="2:10" x14ac:dyDescent="0.2">
      <c r="B4306" s="72">
        <v>4301</v>
      </c>
      <c r="E4306" s="87" t="s">
        <v>1592</v>
      </c>
      <c r="F4306" s="87" t="s">
        <v>701</v>
      </c>
      <c r="G4306" s="87" t="s">
        <v>707</v>
      </c>
      <c r="H4306" s="87" t="s">
        <v>1533</v>
      </c>
      <c r="I4306" s="609">
        <v>13151</v>
      </c>
      <c r="J4306" s="105" t="s">
        <v>940</v>
      </c>
    </row>
    <row r="4307" spans="2:10" x14ac:dyDescent="0.2">
      <c r="B4307" s="72">
        <v>4302</v>
      </c>
      <c r="E4307" s="87" t="s">
        <v>1594</v>
      </c>
      <c r="F4307" s="87" t="s">
        <v>709</v>
      </c>
      <c r="G4307" s="87" t="s">
        <v>94</v>
      </c>
      <c r="H4307" s="87" t="s">
        <v>479</v>
      </c>
      <c r="I4307" s="609">
        <v>13116</v>
      </c>
      <c r="J4307" s="105" t="s">
        <v>940</v>
      </c>
    </row>
    <row r="4308" spans="2:10" x14ac:dyDescent="0.2">
      <c r="B4308" s="72">
        <v>4303</v>
      </c>
      <c r="E4308" s="84" t="s">
        <v>1594</v>
      </c>
      <c r="F4308" s="84" t="s">
        <v>268</v>
      </c>
      <c r="G4308" s="84" t="s">
        <v>515</v>
      </c>
      <c r="H4308" s="84" t="s">
        <v>1469</v>
      </c>
      <c r="I4308" s="606">
        <v>13151</v>
      </c>
      <c r="J4308" s="105" t="s">
        <v>940</v>
      </c>
    </row>
    <row r="4309" spans="2:10" x14ac:dyDescent="0.2">
      <c r="B4309" s="72">
        <v>4304</v>
      </c>
      <c r="E4309" s="84" t="s">
        <v>1594</v>
      </c>
      <c r="F4309" s="84" t="s">
        <v>3705</v>
      </c>
      <c r="G4309" s="84" t="s">
        <v>515</v>
      </c>
      <c r="H4309" s="84" t="s">
        <v>1533</v>
      </c>
      <c r="I4309" s="606">
        <v>14563</v>
      </c>
      <c r="J4309" s="105" t="s">
        <v>940</v>
      </c>
    </row>
    <row r="4310" spans="2:10" x14ac:dyDescent="0.2">
      <c r="B4310" s="72">
        <v>4305</v>
      </c>
      <c r="E4310" s="87" t="s">
        <v>1595</v>
      </c>
      <c r="F4310" s="87" t="s">
        <v>786</v>
      </c>
      <c r="G4310" s="87" t="s">
        <v>3292</v>
      </c>
      <c r="H4310" s="87" t="s">
        <v>479</v>
      </c>
      <c r="I4310" s="609">
        <v>13114</v>
      </c>
      <c r="J4310" s="105" t="s">
        <v>940</v>
      </c>
    </row>
    <row r="4311" spans="2:10" x14ac:dyDescent="0.2">
      <c r="B4311" s="72">
        <v>4306</v>
      </c>
      <c r="E4311" s="87" t="s">
        <v>1874</v>
      </c>
      <c r="F4311" s="87" t="s">
        <v>3291</v>
      </c>
      <c r="G4311" s="87" t="s">
        <v>106</v>
      </c>
      <c r="H4311" s="87" t="s">
        <v>2772</v>
      </c>
      <c r="I4311" s="609">
        <v>13197</v>
      </c>
      <c r="J4311" s="105" t="s">
        <v>940</v>
      </c>
    </row>
    <row r="4312" spans="2:10" x14ac:dyDescent="0.2">
      <c r="B4312" s="72">
        <v>4307</v>
      </c>
      <c r="D4312" s="75">
        <v>1</v>
      </c>
      <c r="E4312" s="112" t="s">
        <v>1596</v>
      </c>
      <c r="F4312" s="112" t="s">
        <v>3705</v>
      </c>
      <c r="G4312" s="112" t="s">
        <v>243</v>
      </c>
      <c r="H4312" s="112" t="s">
        <v>479</v>
      </c>
      <c r="I4312" s="605">
        <v>13197</v>
      </c>
      <c r="J4312" s="105" t="s">
        <v>940</v>
      </c>
    </row>
    <row r="4313" spans="2:10" x14ac:dyDescent="0.2">
      <c r="B4313" s="72">
        <v>4308</v>
      </c>
      <c r="D4313" s="75">
        <v>1</v>
      </c>
      <c r="E4313" s="275" t="s">
        <v>1596</v>
      </c>
      <c r="F4313" s="275" t="s">
        <v>3705</v>
      </c>
      <c r="G4313" s="275" t="s">
        <v>243</v>
      </c>
      <c r="H4313" s="275" t="s">
        <v>2535</v>
      </c>
      <c r="I4313" s="642">
        <v>14703</v>
      </c>
      <c r="J4313" s="105" t="s">
        <v>940</v>
      </c>
    </row>
    <row r="4314" spans="2:10" x14ac:dyDescent="0.2">
      <c r="B4314" s="72">
        <v>4309</v>
      </c>
      <c r="D4314" s="75"/>
      <c r="E4314" s="84" t="s">
        <v>1596</v>
      </c>
      <c r="F4314" s="84" t="s">
        <v>3705</v>
      </c>
      <c r="G4314" s="84" t="s">
        <v>243</v>
      </c>
      <c r="H4314" s="84" t="s">
        <v>3943</v>
      </c>
      <c r="I4314" s="606">
        <v>14766</v>
      </c>
      <c r="J4314" s="105"/>
    </row>
    <row r="4315" spans="2:10" x14ac:dyDescent="0.2">
      <c r="B4315" s="72">
        <v>4310</v>
      </c>
      <c r="E4315" s="84" t="s">
        <v>972</v>
      </c>
      <c r="F4315" s="84" t="s">
        <v>3625</v>
      </c>
      <c r="G4315" s="84" t="s">
        <v>205</v>
      </c>
      <c r="H4315" s="84" t="s">
        <v>2770</v>
      </c>
      <c r="I4315" s="606">
        <v>14108</v>
      </c>
      <c r="J4315" s="105" t="s">
        <v>940</v>
      </c>
    </row>
    <row r="4316" spans="2:10" ht="13.5" thickBot="1" x14ac:dyDescent="0.25">
      <c r="B4316" s="72">
        <v>4311</v>
      </c>
      <c r="E4316" s="88" t="s">
        <v>1597</v>
      </c>
      <c r="F4316" s="88" t="s">
        <v>698</v>
      </c>
      <c r="G4316" s="88" t="s">
        <v>906</v>
      </c>
      <c r="H4316" s="88" t="s">
        <v>479</v>
      </c>
      <c r="I4316" s="608">
        <v>13114</v>
      </c>
      <c r="J4316" s="105" t="s">
        <v>940</v>
      </c>
    </row>
    <row r="4317" spans="2:10" ht="13.5" thickBot="1" x14ac:dyDescent="0.25">
      <c r="B4317" s="72">
        <v>4312</v>
      </c>
      <c r="E4317" s="905" t="s">
        <v>4178</v>
      </c>
      <c r="F4317" s="906" t="s">
        <v>4179</v>
      </c>
      <c r="G4317" s="906" t="s">
        <v>3890</v>
      </c>
      <c r="H4317" s="907" t="s">
        <v>10</v>
      </c>
      <c r="I4317" s="878" t="s">
        <v>195</v>
      </c>
      <c r="J4317" s="105" t="s">
        <v>939</v>
      </c>
    </row>
    <row r="4318" spans="2:10" x14ac:dyDescent="0.2">
      <c r="B4318" s="72">
        <v>4313</v>
      </c>
      <c r="D4318" s="75">
        <v>1</v>
      </c>
      <c r="E4318" s="275" t="s">
        <v>1598</v>
      </c>
      <c r="F4318" s="275" t="s">
        <v>905</v>
      </c>
      <c r="G4318" s="275" t="s">
        <v>91</v>
      </c>
      <c r="H4318" s="275" t="s">
        <v>479</v>
      </c>
      <c r="I4318" s="642">
        <v>14382</v>
      </c>
      <c r="J4318" s="105" t="s">
        <v>940</v>
      </c>
    </row>
    <row r="4319" spans="2:10" x14ac:dyDescent="0.2">
      <c r="B4319" s="72">
        <v>4314</v>
      </c>
      <c r="D4319" s="75"/>
      <c r="E4319" s="84" t="s">
        <v>1598</v>
      </c>
      <c r="F4319" s="84" t="s">
        <v>905</v>
      </c>
      <c r="G4319" s="84" t="s">
        <v>91</v>
      </c>
      <c r="H4319" s="84" t="s">
        <v>3943</v>
      </c>
      <c r="I4319" s="606">
        <v>14766</v>
      </c>
      <c r="J4319" s="105"/>
    </row>
    <row r="4320" spans="2:10" x14ac:dyDescent="0.2">
      <c r="B4320" s="72">
        <v>4315</v>
      </c>
      <c r="E4320" s="84" t="s">
        <v>1598</v>
      </c>
      <c r="F4320" s="84" t="s">
        <v>920</v>
      </c>
      <c r="G4320" s="84" t="s">
        <v>4106</v>
      </c>
      <c r="H4320" s="84" t="s">
        <v>1533</v>
      </c>
      <c r="I4320" s="606">
        <v>14490</v>
      </c>
      <c r="J4320" s="105" t="s">
        <v>940</v>
      </c>
    </row>
    <row r="4321" spans="2:10" x14ac:dyDescent="0.2">
      <c r="B4321" s="72">
        <v>4316</v>
      </c>
      <c r="E4321" s="84" t="s">
        <v>1598</v>
      </c>
      <c r="F4321" s="84" t="s">
        <v>920</v>
      </c>
      <c r="G4321" s="84" t="s">
        <v>1640</v>
      </c>
      <c r="H4321" s="84" t="s">
        <v>2775</v>
      </c>
      <c r="I4321" s="606">
        <v>13334</v>
      </c>
      <c r="J4321" s="105" t="s">
        <v>1245</v>
      </c>
    </row>
    <row r="4322" spans="2:10" x14ac:dyDescent="0.2">
      <c r="B4322" s="72">
        <v>4317</v>
      </c>
      <c r="E4322" s="87" t="s">
        <v>1598</v>
      </c>
      <c r="F4322" s="87" t="s">
        <v>914</v>
      </c>
      <c r="G4322" s="87" t="s">
        <v>488</v>
      </c>
      <c r="H4322" s="87" t="s">
        <v>1533</v>
      </c>
      <c r="I4322" s="609">
        <v>13151</v>
      </c>
      <c r="J4322" s="105" t="s">
        <v>940</v>
      </c>
    </row>
    <row r="4323" spans="2:10" x14ac:dyDescent="0.2">
      <c r="B4323" s="72">
        <v>4318</v>
      </c>
      <c r="E4323" s="84" t="s">
        <v>1598</v>
      </c>
      <c r="F4323" s="84" t="s">
        <v>3625</v>
      </c>
      <c r="G4323" s="84" t="s">
        <v>91</v>
      </c>
      <c r="H4323" s="84" t="s">
        <v>479</v>
      </c>
      <c r="I4323" s="606">
        <v>14382</v>
      </c>
      <c r="J4323" s="105" t="s">
        <v>940</v>
      </c>
    </row>
    <row r="4324" spans="2:10" x14ac:dyDescent="0.2">
      <c r="B4324" s="72">
        <v>4319</v>
      </c>
      <c r="E4324" s="84" t="s">
        <v>1598</v>
      </c>
      <c r="F4324" s="84" t="s">
        <v>506</v>
      </c>
      <c r="G4324" s="84" t="s">
        <v>702</v>
      </c>
      <c r="H4324" s="84" t="s">
        <v>1533</v>
      </c>
      <c r="I4324" s="606">
        <v>14781</v>
      </c>
      <c r="J4324" s="105" t="s">
        <v>940</v>
      </c>
    </row>
    <row r="4325" spans="2:10" x14ac:dyDescent="0.2">
      <c r="B4325" s="72">
        <v>4320</v>
      </c>
      <c r="E4325" s="84" t="s">
        <v>4040</v>
      </c>
      <c r="F4325" s="84" t="s">
        <v>3006</v>
      </c>
      <c r="G4325" s="84" t="s">
        <v>242</v>
      </c>
      <c r="H4325" s="84" t="s">
        <v>1533</v>
      </c>
      <c r="I4325" s="606">
        <v>13151</v>
      </c>
      <c r="J4325" s="105" t="s">
        <v>940</v>
      </c>
    </row>
    <row r="4326" spans="2:10" x14ac:dyDescent="0.2">
      <c r="B4326" s="72">
        <v>4321</v>
      </c>
      <c r="D4326" s="75">
        <v>1</v>
      </c>
      <c r="E4326" s="275" t="s">
        <v>1599</v>
      </c>
      <c r="F4326" s="275" t="s">
        <v>101</v>
      </c>
      <c r="G4326" s="275" t="s">
        <v>3617</v>
      </c>
      <c r="H4326" s="275" t="s">
        <v>479</v>
      </c>
      <c r="I4326" s="642">
        <v>14394</v>
      </c>
      <c r="J4326" s="105" t="s">
        <v>939</v>
      </c>
    </row>
    <row r="4327" spans="2:10" x14ac:dyDescent="0.2">
      <c r="B4327" s="72">
        <v>4322</v>
      </c>
      <c r="D4327" s="75"/>
      <c r="E4327" s="84" t="s">
        <v>1599</v>
      </c>
      <c r="F4327" s="84" t="s">
        <v>101</v>
      </c>
      <c r="G4327" s="84" t="s">
        <v>3617</v>
      </c>
      <c r="H4327" s="84" t="s">
        <v>3945</v>
      </c>
      <c r="I4327" s="606">
        <v>14766</v>
      </c>
      <c r="J4327" s="105"/>
    </row>
    <row r="4328" spans="2:10" x14ac:dyDescent="0.2">
      <c r="B4328" s="72">
        <v>4323</v>
      </c>
      <c r="E4328" s="836" t="s">
        <v>1599</v>
      </c>
      <c r="F4328" s="836" t="s">
        <v>3624</v>
      </c>
      <c r="G4328" s="836" t="s">
        <v>702</v>
      </c>
      <c r="H4328" s="836" t="s">
        <v>1533</v>
      </c>
      <c r="I4328" s="835">
        <v>13228</v>
      </c>
      <c r="J4328" s="105" t="s">
        <v>940</v>
      </c>
    </row>
    <row r="4329" spans="2:10" x14ac:dyDescent="0.2">
      <c r="B4329" s="72">
        <v>4324</v>
      </c>
      <c r="D4329" s="75">
        <v>1</v>
      </c>
      <c r="E4329" s="112" t="s">
        <v>4041</v>
      </c>
      <c r="F4329" s="112" t="s">
        <v>3624</v>
      </c>
      <c r="G4329" s="112" t="s">
        <v>707</v>
      </c>
      <c r="H4329" s="112" t="s">
        <v>1533</v>
      </c>
      <c r="I4329" s="605">
        <v>13108</v>
      </c>
      <c r="J4329" s="105" t="s">
        <v>940</v>
      </c>
    </row>
    <row r="4330" spans="2:10" x14ac:dyDescent="0.2">
      <c r="B4330" s="72">
        <v>4325</v>
      </c>
      <c r="D4330" s="75"/>
      <c r="E4330" s="84" t="s">
        <v>4041</v>
      </c>
      <c r="F4330" s="84" t="s">
        <v>3624</v>
      </c>
      <c r="G4330" s="84" t="s">
        <v>707</v>
      </c>
      <c r="H4330" s="84" t="s">
        <v>2771</v>
      </c>
      <c r="I4330" s="606">
        <v>13681</v>
      </c>
      <c r="J4330" s="105" t="s">
        <v>940</v>
      </c>
    </row>
    <row r="4331" spans="2:10" x14ac:dyDescent="0.2">
      <c r="B4331" s="72">
        <v>4326</v>
      </c>
      <c r="E4331" s="89" t="s">
        <v>4041</v>
      </c>
      <c r="F4331" s="89" t="s">
        <v>786</v>
      </c>
      <c r="G4331" s="89" t="s">
        <v>707</v>
      </c>
      <c r="H4331" s="89" t="s">
        <v>1533</v>
      </c>
      <c r="I4331" s="607">
        <v>13162</v>
      </c>
      <c r="J4331" s="105" t="s">
        <v>940</v>
      </c>
    </row>
    <row r="4332" spans="2:10" x14ac:dyDescent="0.2">
      <c r="B4332" s="72">
        <v>4327</v>
      </c>
      <c r="E4332" s="87" t="s">
        <v>4042</v>
      </c>
      <c r="F4332" s="87" t="s">
        <v>90</v>
      </c>
      <c r="G4332" s="87" t="s">
        <v>106</v>
      </c>
      <c r="H4332" s="87" t="s">
        <v>1533</v>
      </c>
      <c r="I4332" s="609">
        <v>13151</v>
      </c>
      <c r="J4332" s="105" t="s">
        <v>940</v>
      </c>
    </row>
    <row r="4333" spans="2:10" x14ac:dyDescent="0.2">
      <c r="B4333" s="72">
        <v>4328</v>
      </c>
      <c r="E4333" s="846" t="s">
        <v>4042</v>
      </c>
      <c r="F4333" s="846" t="s">
        <v>706</v>
      </c>
      <c r="G4333" s="846" t="s">
        <v>710</v>
      </c>
      <c r="H4333" s="846" t="s">
        <v>1533</v>
      </c>
      <c r="I4333" s="848">
        <v>13151</v>
      </c>
      <c r="J4333" s="105" t="s">
        <v>940</v>
      </c>
    </row>
    <row r="4334" spans="2:10" x14ac:dyDescent="0.2">
      <c r="B4334" s="72">
        <v>4329</v>
      </c>
      <c r="E4334" s="343" t="s">
        <v>973</v>
      </c>
      <c r="F4334" s="343" t="s">
        <v>3172</v>
      </c>
      <c r="G4334" s="343" t="s">
        <v>243</v>
      </c>
      <c r="H4334" s="343" t="s">
        <v>2770</v>
      </c>
      <c r="I4334" s="493">
        <v>13334</v>
      </c>
      <c r="J4334" s="105" t="s">
        <v>1245</v>
      </c>
    </row>
    <row r="4335" spans="2:10" x14ac:dyDescent="0.2">
      <c r="B4335" s="72">
        <v>4330</v>
      </c>
      <c r="D4335" s="75">
        <v>1</v>
      </c>
      <c r="E4335" s="275" t="s">
        <v>1600</v>
      </c>
      <c r="F4335" s="275" t="s">
        <v>3624</v>
      </c>
      <c r="G4335" s="275" t="s">
        <v>42</v>
      </c>
      <c r="H4335" s="275" t="s">
        <v>479</v>
      </c>
      <c r="I4335" s="642">
        <v>14553</v>
      </c>
      <c r="J4335" s="105" t="s">
        <v>940</v>
      </c>
    </row>
    <row r="4336" spans="2:10" x14ac:dyDescent="0.2">
      <c r="B4336" s="72">
        <v>4331</v>
      </c>
      <c r="D4336" s="75"/>
      <c r="E4336" s="84" t="s">
        <v>1600</v>
      </c>
      <c r="F4336" s="84" t="s">
        <v>3624</v>
      </c>
      <c r="G4336" s="84" t="s">
        <v>42</v>
      </c>
      <c r="H4336" s="84" t="s">
        <v>3943</v>
      </c>
      <c r="I4336" s="606">
        <v>14766</v>
      </c>
      <c r="J4336" s="105"/>
    </row>
    <row r="4337" spans="2:10" x14ac:dyDescent="0.2">
      <c r="B4337" s="72">
        <v>4332</v>
      </c>
      <c r="E4337" s="84" t="s">
        <v>4043</v>
      </c>
      <c r="F4337" s="84" t="s">
        <v>905</v>
      </c>
      <c r="G4337" s="84" t="s">
        <v>242</v>
      </c>
      <c r="H4337" s="84" t="s">
        <v>1533</v>
      </c>
      <c r="I4337" s="606">
        <v>14505</v>
      </c>
      <c r="J4337" s="105" t="s">
        <v>940</v>
      </c>
    </row>
    <row r="4338" spans="2:10" x14ac:dyDescent="0.2">
      <c r="B4338" s="72">
        <v>4333</v>
      </c>
      <c r="E4338" s="87" t="s">
        <v>974</v>
      </c>
      <c r="F4338" s="87" t="s">
        <v>98</v>
      </c>
      <c r="G4338" s="87" t="s">
        <v>2919</v>
      </c>
      <c r="H4338" s="87" t="s">
        <v>2770</v>
      </c>
      <c r="I4338" s="609">
        <v>13176</v>
      </c>
      <c r="J4338" s="105" t="s">
        <v>940</v>
      </c>
    </row>
    <row r="4339" spans="2:10" x14ac:dyDescent="0.2">
      <c r="B4339" s="72">
        <v>4334</v>
      </c>
      <c r="E4339" s="84" t="s">
        <v>1601</v>
      </c>
      <c r="F4339" s="84" t="s">
        <v>3158</v>
      </c>
      <c r="G4339" s="84" t="s">
        <v>94</v>
      </c>
      <c r="H4339" s="84" t="s">
        <v>1533</v>
      </c>
      <c r="I4339" s="606">
        <v>14338</v>
      </c>
      <c r="J4339" s="105" t="s">
        <v>939</v>
      </c>
    </row>
    <row r="4340" spans="2:10" ht="13.5" thickBot="1" x14ac:dyDescent="0.25">
      <c r="B4340" s="72">
        <v>4335</v>
      </c>
      <c r="E4340" s="87" t="s">
        <v>1601</v>
      </c>
      <c r="F4340" s="87" t="s">
        <v>3625</v>
      </c>
      <c r="G4340" s="87" t="s">
        <v>707</v>
      </c>
      <c r="H4340" s="87" t="s">
        <v>479</v>
      </c>
      <c r="I4340" s="609">
        <v>13123</v>
      </c>
      <c r="J4340" s="105" t="s">
        <v>940</v>
      </c>
    </row>
    <row r="4341" spans="2:10" x14ac:dyDescent="0.2">
      <c r="B4341" s="72">
        <v>4336</v>
      </c>
      <c r="D4341" s="649">
        <v>1</v>
      </c>
      <c r="E4341" s="275" t="s">
        <v>1602</v>
      </c>
      <c r="F4341" s="275" t="s">
        <v>698</v>
      </c>
      <c r="G4341" s="275" t="s">
        <v>1640</v>
      </c>
      <c r="H4341" s="275" t="s">
        <v>479</v>
      </c>
      <c r="I4341" s="642">
        <v>14661</v>
      </c>
      <c r="J4341" s="105" t="s">
        <v>940</v>
      </c>
    </row>
    <row r="4342" spans="2:10" ht="13.5" thickBot="1" x14ac:dyDescent="0.25">
      <c r="B4342" s="72">
        <v>4337</v>
      </c>
      <c r="D4342" s="650"/>
      <c r="E4342" s="84" t="s">
        <v>1602</v>
      </c>
      <c r="F4342" s="84" t="s">
        <v>698</v>
      </c>
      <c r="G4342" s="84" t="s">
        <v>1640</v>
      </c>
      <c r="H4342" s="84" t="s">
        <v>3943</v>
      </c>
      <c r="I4342" s="606">
        <v>14766</v>
      </c>
      <c r="J4342" s="105"/>
    </row>
    <row r="4343" spans="2:10" x14ac:dyDescent="0.2">
      <c r="B4343" s="72">
        <v>4338</v>
      </c>
      <c r="D4343" s="649">
        <v>1</v>
      </c>
      <c r="E4343" s="275" t="s">
        <v>247</v>
      </c>
      <c r="F4343" s="275" t="s">
        <v>96</v>
      </c>
      <c r="G4343" s="275" t="s">
        <v>2497</v>
      </c>
      <c r="H4343" s="275" t="s">
        <v>10</v>
      </c>
      <c r="I4343" s="642">
        <v>13114</v>
      </c>
      <c r="J4343" s="105" t="s">
        <v>940</v>
      </c>
    </row>
    <row r="4344" spans="2:10" ht="13.5" thickBot="1" x14ac:dyDescent="0.25">
      <c r="B4344" s="72">
        <v>4339</v>
      </c>
      <c r="D4344" s="650"/>
      <c r="E4344" s="84" t="s">
        <v>247</v>
      </c>
      <c r="F4344" s="84" t="s">
        <v>96</v>
      </c>
      <c r="G4344" s="84" t="s">
        <v>2497</v>
      </c>
      <c r="H4344" s="84" t="s">
        <v>401</v>
      </c>
      <c r="I4344" s="606">
        <v>14766</v>
      </c>
      <c r="J4344" s="105"/>
    </row>
    <row r="4345" spans="2:10" x14ac:dyDescent="0.2">
      <c r="B4345" s="72">
        <v>4340</v>
      </c>
      <c r="E4345" s="84" t="s">
        <v>247</v>
      </c>
      <c r="F4345" s="84" t="s">
        <v>786</v>
      </c>
      <c r="G4345" s="84" t="s">
        <v>2497</v>
      </c>
      <c r="H4345" s="84" t="s">
        <v>8</v>
      </c>
      <c r="I4345" s="606">
        <v>14552</v>
      </c>
      <c r="J4345" s="105" t="s">
        <v>939</v>
      </c>
    </row>
    <row r="4346" spans="2:10" x14ac:dyDescent="0.2">
      <c r="B4346" s="72">
        <v>4341</v>
      </c>
      <c r="E4346" s="81" t="s">
        <v>3497</v>
      </c>
      <c r="F4346" s="81" t="s">
        <v>493</v>
      </c>
      <c r="G4346" s="81" t="s">
        <v>509</v>
      </c>
      <c r="H4346" s="81" t="s">
        <v>1468</v>
      </c>
      <c r="I4346" s="611">
        <v>13727</v>
      </c>
      <c r="J4346" s="105" t="s">
        <v>940</v>
      </c>
    </row>
    <row r="4347" spans="2:10" x14ac:dyDescent="0.2">
      <c r="B4347" s="72">
        <v>4342</v>
      </c>
      <c r="E4347" s="84" t="s">
        <v>4044</v>
      </c>
      <c r="F4347" s="84" t="s">
        <v>3624</v>
      </c>
      <c r="G4347" s="84" t="s">
        <v>91</v>
      </c>
      <c r="H4347" s="84" t="s">
        <v>1533</v>
      </c>
      <c r="I4347" s="606">
        <v>14873</v>
      </c>
      <c r="J4347" s="105" t="s">
        <v>940</v>
      </c>
    </row>
    <row r="4348" spans="2:10" x14ac:dyDescent="0.2">
      <c r="B4348" s="72">
        <v>4343</v>
      </c>
      <c r="E4348" s="84" t="s">
        <v>4044</v>
      </c>
      <c r="F4348" s="84" t="s">
        <v>3650</v>
      </c>
      <c r="G4348" s="84" t="s">
        <v>909</v>
      </c>
      <c r="H4348" s="84" t="s">
        <v>1533</v>
      </c>
      <c r="I4348" s="606">
        <v>13280</v>
      </c>
      <c r="J4348" s="105" t="s">
        <v>940</v>
      </c>
    </row>
    <row r="4349" spans="2:10" x14ac:dyDescent="0.2">
      <c r="B4349" s="72">
        <v>4344</v>
      </c>
      <c r="E4349" s="84" t="s">
        <v>1603</v>
      </c>
      <c r="F4349" s="84" t="s">
        <v>3158</v>
      </c>
      <c r="G4349" s="84" t="s">
        <v>1824</v>
      </c>
      <c r="H4349" s="84" t="s">
        <v>1469</v>
      </c>
      <c r="I4349" s="606">
        <v>13151</v>
      </c>
      <c r="J4349" s="105" t="s">
        <v>940</v>
      </c>
    </row>
    <row r="4350" spans="2:10" x14ac:dyDescent="0.2">
      <c r="B4350" s="72">
        <v>4345</v>
      </c>
      <c r="E4350" s="87" t="s">
        <v>1603</v>
      </c>
      <c r="F4350" s="87" t="s">
        <v>698</v>
      </c>
      <c r="G4350" s="87" t="s">
        <v>91</v>
      </c>
      <c r="H4350" s="87" t="s">
        <v>479</v>
      </c>
      <c r="I4350" s="609">
        <v>13114</v>
      </c>
      <c r="J4350" s="105" t="s">
        <v>940</v>
      </c>
    </row>
    <row r="4351" spans="2:10" x14ac:dyDescent="0.2">
      <c r="B4351" s="72">
        <v>4346</v>
      </c>
      <c r="E4351" s="84" t="s">
        <v>76</v>
      </c>
      <c r="F4351" s="84" t="s">
        <v>1961</v>
      </c>
      <c r="G4351" s="84" t="s">
        <v>787</v>
      </c>
      <c r="H4351" s="84" t="s">
        <v>3045</v>
      </c>
      <c r="I4351" s="606">
        <v>13989</v>
      </c>
      <c r="J4351" s="105" t="s">
        <v>1245</v>
      </c>
    </row>
    <row r="4352" spans="2:10" x14ac:dyDescent="0.2">
      <c r="B4352" s="72">
        <v>4347</v>
      </c>
      <c r="E4352" s="87" t="s">
        <v>1604</v>
      </c>
      <c r="F4352" s="87" t="s">
        <v>3625</v>
      </c>
      <c r="G4352" s="87" t="s">
        <v>1247</v>
      </c>
      <c r="H4352" s="87" t="s">
        <v>479</v>
      </c>
      <c r="I4352" s="609">
        <v>13116</v>
      </c>
      <c r="J4352" s="105" t="s">
        <v>940</v>
      </c>
    </row>
    <row r="4353" spans="2:10" x14ac:dyDescent="0.2">
      <c r="B4353" s="72">
        <v>4348</v>
      </c>
      <c r="E4353" s="84" t="s">
        <v>1605</v>
      </c>
      <c r="F4353" s="84" t="s">
        <v>2022</v>
      </c>
      <c r="G4353" s="84" t="s">
        <v>106</v>
      </c>
      <c r="H4353" s="84" t="s">
        <v>479</v>
      </c>
      <c r="I4353" s="606">
        <v>14266</v>
      </c>
      <c r="J4353" s="105" t="s">
        <v>940</v>
      </c>
    </row>
    <row r="4354" spans="2:10" ht="13.5" thickBot="1" x14ac:dyDescent="0.25">
      <c r="B4354" s="72">
        <v>4349</v>
      </c>
      <c r="E4354" s="343" t="s">
        <v>1605</v>
      </c>
      <c r="F4354" s="343" t="s">
        <v>709</v>
      </c>
      <c r="G4354" s="343" t="s">
        <v>1826</v>
      </c>
      <c r="H4354" s="343" t="s">
        <v>2770</v>
      </c>
      <c r="I4354" s="493">
        <v>14661</v>
      </c>
      <c r="J4354" s="105" t="s">
        <v>940</v>
      </c>
    </row>
    <row r="4355" spans="2:10" x14ac:dyDescent="0.2">
      <c r="B4355" s="72">
        <v>4350</v>
      </c>
      <c r="D4355" s="649">
        <v>1</v>
      </c>
      <c r="E4355" s="275" t="s">
        <v>1606</v>
      </c>
      <c r="F4355" s="275" t="s">
        <v>905</v>
      </c>
      <c r="G4355" s="275" t="s">
        <v>702</v>
      </c>
      <c r="H4355" s="275" t="s">
        <v>479</v>
      </c>
      <c r="I4355" s="642">
        <v>14701</v>
      </c>
      <c r="J4355" s="105" t="s">
        <v>940</v>
      </c>
    </row>
    <row r="4356" spans="2:10" ht="13.5" thickBot="1" x14ac:dyDescent="0.25">
      <c r="B4356" s="72">
        <v>4351</v>
      </c>
      <c r="D4356" s="650"/>
      <c r="E4356" s="84" t="s">
        <v>1606</v>
      </c>
      <c r="F4356" s="84" t="s">
        <v>905</v>
      </c>
      <c r="G4356" s="84" t="s">
        <v>702</v>
      </c>
      <c r="H4356" s="84" t="s">
        <v>3943</v>
      </c>
      <c r="I4356" s="606">
        <v>14766</v>
      </c>
      <c r="J4356" s="105"/>
    </row>
    <row r="4357" spans="2:10" x14ac:dyDescent="0.2">
      <c r="B4357" s="72">
        <v>4352</v>
      </c>
      <c r="D4357" s="649">
        <v>1</v>
      </c>
      <c r="E4357" s="643" t="s">
        <v>4045</v>
      </c>
      <c r="F4357" s="643" t="s">
        <v>3633</v>
      </c>
      <c r="G4357" s="643" t="s">
        <v>3888</v>
      </c>
      <c r="H4357" s="112" t="s">
        <v>1533</v>
      </c>
      <c r="I4357" s="605">
        <v>14652</v>
      </c>
      <c r="J4357" s="105" t="s">
        <v>940</v>
      </c>
    </row>
    <row r="4358" spans="2:10" ht="13.5" thickBot="1" x14ac:dyDescent="0.25">
      <c r="B4358" s="72">
        <v>4353</v>
      </c>
      <c r="D4358" s="650"/>
      <c r="E4358" s="84" t="s">
        <v>4045</v>
      </c>
      <c r="F4358" s="84" t="s">
        <v>3633</v>
      </c>
      <c r="G4358" s="84" t="s">
        <v>3888</v>
      </c>
      <c r="H4358" s="84" t="s">
        <v>1469</v>
      </c>
      <c r="I4358" s="606">
        <v>14781</v>
      </c>
      <c r="J4358" s="105" t="s">
        <v>940</v>
      </c>
    </row>
    <row r="4359" spans="2:10" x14ac:dyDescent="0.2">
      <c r="B4359" s="72">
        <v>4354</v>
      </c>
      <c r="D4359" s="649">
        <v>1</v>
      </c>
      <c r="E4359" s="275" t="s">
        <v>1607</v>
      </c>
      <c r="F4359" s="275" t="s">
        <v>3625</v>
      </c>
      <c r="G4359" s="275" t="s">
        <v>1608</v>
      </c>
      <c r="H4359" s="275" t="s">
        <v>479</v>
      </c>
      <c r="I4359" s="642">
        <v>14434</v>
      </c>
      <c r="J4359" s="105" t="s">
        <v>1245</v>
      </c>
    </row>
    <row r="4360" spans="2:10" ht="13.5" thickBot="1" x14ac:dyDescent="0.25">
      <c r="B4360" s="72">
        <v>4355</v>
      </c>
      <c r="D4360" s="650"/>
      <c r="E4360" s="84" t="s">
        <v>1607</v>
      </c>
      <c r="F4360" s="84" t="s">
        <v>3625</v>
      </c>
      <c r="G4360" s="84" t="s">
        <v>1608</v>
      </c>
      <c r="H4360" s="84" t="s">
        <v>3943</v>
      </c>
      <c r="I4360" s="606">
        <v>14766</v>
      </c>
      <c r="J4360" s="105"/>
    </row>
    <row r="4361" spans="2:10" x14ac:dyDescent="0.2">
      <c r="B4361" s="72">
        <v>4356</v>
      </c>
      <c r="E4361" s="343" t="s">
        <v>975</v>
      </c>
      <c r="F4361" s="343" t="s">
        <v>3624</v>
      </c>
      <c r="G4361" s="343" t="s">
        <v>106</v>
      </c>
      <c r="H4361" s="343" t="s">
        <v>2770</v>
      </c>
      <c r="I4361" s="493">
        <v>13261</v>
      </c>
      <c r="J4361" s="105" t="s">
        <v>940</v>
      </c>
    </row>
    <row r="4362" spans="2:10" x14ac:dyDescent="0.2">
      <c r="B4362" s="72">
        <v>4357</v>
      </c>
      <c r="D4362" s="75">
        <v>1</v>
      </c>
      <c r="E4362" s="112" t="s">
        <v>1609</v>
      </c>
      <c r="F4362" s="112" t="s">
        <v>698</v>
      </c>
      <c r="G4362" s="112" t="s">
        <v>710</v>
      </c>
      <c r="H4362" s="112" t="s">
        <v>479</v>
      </c>
      <c r="I4362" s="605">
        <v>13984</v>
      </c>
      <c r="J4362" s="105" t="s">
        <v>940</v>
      </c>
    </row>
    <row r="4363" spans="2:10" x14ac:dyDescent="0.2">
      <c r="B4363" s="72">
        <v>4358</v>
      </c>
      <c r="D4363" s="75">
        <v>1</v>
      </c>
      <c r="E4363" s="112" t="s">
        <v>1609</v>
      </c>
      <c r="F4363" s="112" t="s">
        <v>698</v>
      </c>
      <c r="G4363" s="112" t="s">
        <v>710</v>
      </c>
      <c r="H4363" s="112" t="s">
        <v>2535</v>
      </c>
      <c r="I4363" s="605">
        <v>14285</v>
      </c>
      <c r="J4363" s="105" t="s">
        <v>940</v>
      </c>
    </row>
    <row r="4364" spans="2:10" x14ac:dyDescent="0.2">
      <c r="B4364" s="72">
        <v>4359</v>
      </c>
      <c r="D4364" s="75">
        <v>1</v>
      </c>
      <c r="E4364" s="275" t="s">
        <v>1609</v>
      </c>
      <c r="F4364" s="275" t="s">
        <v>698</v>
      </c>
      <c r="G4364" s="275" t="s">
        <v>710</v>
      </c>
      <c r="H4364" s="275" t="s">
        <v>2531</v>
      </c>
      <c r="I4364" s="642">
        <v>14712</v>
      </c>
      <c r="J4364" s="105" t="s">
        <v>940</v>
      </c>
    </row>
    <row r="4365" spans="2:10" x14ac:dyDescent="0.2">
      <c r="B4365" s="72">
        <v>4360</v>
      </c>
      <c r="D4365" s="75"/>
      <c r="E4365" s="87" t="s">
        <v>1609</v>
      </c>
      <c r="F4365" s="87" t="s">
        <v>698</v>
      </c>
      <c r="G4365" s="87" t="s">
        <v>710</v>
      </c>
      <c r="H4365" s="87" t="s">
        <v>2671</v>
      </c>
      <c r="I4365" s="609">
        <v>14766</v>
      </c>
      <c r="J4365" s="105"/>
    </row>
    <row r="4366" spans="2:10" x14ac:dyDescent="0.2">
      <c r="B4366" s="72">
        <v>4361</v>
      </c>
      <c r="E4366" s="84" t="s">
        <v>3111</v>
      </c>
      <c r="F4366" s="84" t="s">
        <v>786</v>
      </c>
      <c r="G4366" s="84" t="s">
        <v>94</v>
      </c>
      <c r="H4366" s="84" t="s">
        <v>2775</v>
      </c>
      <c r="I4366" s="606">
        <v>13176</v>
      </c>
      <c r="J4366" s="105" t="s">
        <v>940</v>
      </c>
    </row>
    <row r="4367" spans="2:10" x14ac:dyDescent="0.2">
      <c r="B4367" s="72">
        <v>4362</v>
      </c>
      <c r="E4367" s="84" t="s">
        <v>1286</v>
      </c>
      <c r="F4367" s="84" t="s">
        <v>3624</v>
      </c>
      <c r="G4367" s="84" t="s">
        <v>1914</v>
      </c>
      <c r="H4367" s="645" t="s">
        <v>3046</v>
      </c>
      <c r="I4367" s="606">
        <v>14894</v>
      </c>
      <c r="J4367" s="105" t="s">
        <v>940</v>
      </c>
    </row>
    <row r="4368" spans="2:10" x14ac:dyDescent="0.2">
      <c r="B4368" s="72">
        <v>4363</v>
      </c>
      <c r="E4368" s="84" t="s">
        <v>4046</v>
      </c>
      <c r="F4368" s="84" t="s">
        <v>905</v>
      </c>
      <c r="G4368" s="84" t="s">
        <v>3904</v>
      </c>
      <c r="H4368" s="84" t="s">
        <v>1533</v>
      </c>
      <c r="I4368" s="606">
        <v>14729</v>
      </c>
      <c r="J4368" s="105" t="s">
        <v>940</v>
      </c>
    </row>
    <row r="4369" spans="2:10" x14ac:dyDescent="0.2">
      <c r="B4369" s="72">
        <v>4364</v>
      </c>
      <c r="E4369" s="84" t="s">
        <v>1610</v>
      </c>
      <c r="F4369" s="84" t="s">
        <v>709</v>
      </c>
      <c r="G4369" s="84" t="s">
        <v>3904</v>
      </c>
      <c r="H4369" s="84" t="s">
        <v>3045</v>
      </c>
      <c r="I4369" s="606">
        <v>14108</v>
      </c>
      <c r="J4369" s="105" t="s">
        <v>940</v>
      </c>
    </row>
    <row r="4370" spans="2:10" x14ac:dyDescent="0.2">
      <c r="B4370" s="72">
        <v>4365</v>
      </c>
      <c r="D4370" s="75">
        <v>1</v>
      </c>
      <c r="E4370" s="275" t="s">
        <v>1610</v>
      </c>
      <c r="F4370" s="275" t="s">
        <v>786</v>
      </c>
      <c r="G4370" s="275" t="s">
        <v>3636</v>
      </c>
      <c r="H4370" s="275" t="s">
        <v>479</v>
      </c>
      <c r="I4370" s="642">
        <v>14610</v>
      </c>
      <c r="J4370" s="105" t="s">
        <v>940</v>
      </c>
    </row>
    <row r="4371" spans="2:10" x14ac:dyDescent="0.2">
      <c r="B4371" s="72">
        <v>4366</v>
      </c>
      <c r="D4371" s="75"/>
      <c r="E4371" s="84" t="s">
        <v>1610</v>
      </c>
      <c r="F4371" s="84" t="s">
        <v>786</v>
      </c>
      <c r="G4371" s="84" t="s">
        <v>3636</v>
      </c>
      <c r="H4371" s="84" t="s">
        <v>3944</v>
      </c>
      <c r="I4371" s="606">
        <v>14766</v>
      </c>
      <c r="J4371" s="105"/>
    </row>
    <row r="4372" spans="2:10" x14ac:dyDescent="0.2">
      <c r="B4372" s="72">
        <v>4367</v>
      </c>
      <c r="E4372" s="84" t="s">
        <v>4047</v>
      </c>
      <c r="F4372" s="84" t="s">
        <v>2254</v>
      </c>
      <c r="G4372" s="84" t="s">
        <v>515</v>
      </c>
      <c r="H4372" s="84" t="s">
        <v>1533</v>
      </c>
      <c r="I4372" s="606">
        <v>14661</v>
      </c>
      <c r="J4372" s="105" t="s">
        <v>940</v>
      </c>
    </row>
    <row r="4373" spans="2:10" x14ac:dyDescent="0.2">
      <c r="B4373" s="72">
        <v>4368</v>
      </c>
      <c r="D4373" s="75">
        <v>1</v>
      </c>
      <c r="E4373" s="112" t="s">
        <v>1611</v>
      </c>
      <c r="F4373" s="112" t="s">
        <v>709</v>
      </c>
      <c r="G4373" s="112" t="s">
        <v>702</v>
      </c>
      <c r="H4373" s="112" t="s">
        <v>479</v>
      </c>
      <c r="I4373" s="605">
        <v>13197</v>
      </c>
      <c r="J4373" s="105" t="s">
        <v>940</v>
      </c>
    </row>
    <row r="4374" spans="2:10" x14ac:dyDescent="0.2">
      <c r="B4374" s="72">
        <v>4369</v>
      </c>
      <c r="D4374" s="75">
        <v>1</v>
      </c>
      <c r="E4374" s="112" t="s">
        <v>1611</v>
      </c>
      <c r="F4374" s="112" t="s">
        <v>709</v>
      </c>
      <c r="G4374" s="112" t="s">
        <v>702</v>
      </c>
      <c r="H4374" s="112" t="s">
        <v>2535</v>
      </c>
      <c r="I4374" s="605">
        <v>13928</v>
      </c>
      <c r="J4374" s="105" t="s">
        <v>940</v>
      </c>
    </row>
    <row r="4375" spans="2:10" x14ac:dyDescent="0.2">
      <c r="B4375" s="72">
        <v>4370</v>
      </c>
      <c r="D4375" s="75">
        <v>1</v>
      </c>
      <c r="E4375" s="275" t="s">
        <v>1611</v>
      </c>
      <c r="F4375" s="275" t="s">
        <v>709</v>
      </c>
      <c r="G4375" s="275" t="s">
        <v>702</v>
      </c>
      <c r="H4375" s="275" t="s">
        <v>2531</v>
      </c>
      <c r="I4375" s="642">
        <v>14553</v>
      </c>
      <c r="J4375" s="105" t="s">
        <v>940</v>
      </c>
    </row>
    <row r="4376" spans="2:10" x14ac:dyDescent="0.2">
      <c r="B4376" s="72">
        <v>4371</v>
      </c>
      <c r="D4376" s="75"/>
      <c r="E4376" s="84" t="s">
        <v>1611</v>
      </c>
      <c r="F4376" s="84" t="s">
        <v>709</v>
      </c>
      <c r="G4376" s="84" t="s">
        <v>702</v>
      </c>
      <c r="H4376" s="84" t="s">
        <v>2670</v>
      </c>
      <c r="I4376" s="606">
        <v>14766</v>
      </c>
      <c r="J4376" s="105"/>
    </row>
    <row r="4377" spans="2:10" x14ac:dyDescent="0.2">
      <c r="B4377" s="72">
        <v>4372</v>
      </c>
      <c r="E4377" s="84" t="s">
        <v>4048</v>
      </c>
      <c r="F4377" s="84" t="s">
        <v>4049</v>
      </c>
      <c r="G4377" s="84" t="s">
        <v>3888</v>
      </c>
      <c r="H4377" s="84" t="s">
        <v>1533</v>
      </c>
      <c r="I4377" s="606">
        <v>14873</v>
      </c>
      <c r="J4377" s="105" t="s">
        <v>940</v>
      </c>
    </row>
    <row r="4378" spans="2:10" x14ac:dyDescent="0.2">
      <c r="B4378" s="72">
        <v>4373</v>
      </c>
      <c r="E4378" s="84" t="s">
        <v>4048</v>
      </c>
      <c r="F4378" s="84" t="s">
        <v>90</v>
      </c>
      <c r="G4378" s="84" t="s">
        <v>710</v>
      </c>
      <c r="H4378" s="84" t="s">
        <v>3045</v>
      </c>
      <c r="I4378" s="606">
        <v>14703</v>
      </c>
      <c r="J4378" s="105" t="s">
        <v>940</v>
      </c>
    </row>
    <row r="4379" spans="2:10" x14ac:dyDescent="0.2">
      <c r="B4379" s="72">
        <v>4374</v>
      </c>
      <c r="E4379" s="87" t="s">
        <v>1543</v>
      </c>
      <c r="F4379" s="87" t="s">
        <v>3166</v>
      </c>
      <c r="G4379" s="87" t="s">
        <v>205</v>
      </c>
      <c r="H4379" s="87" t="s">
        <v>2535</v>
      </c>
      <c r="I4379" s="609">
        <v>13114</v>
      </c>
      <c r="J4379" s="105" t="s">
        <v>940</v>
      </c>
    </row>
    <row r="4380" spans="2:10" x14ac:dyDescent="0.2">
      <c r="B4380" s="72">
        <v>4375</v>
      </c>
      <c r="E4380" s="84" t="s">
        <v>1612</v>
      </c>
      <c r="F4380" s="84" t="s">
        <v>905</v>
      </c>
      <c r="G4380" s="84" t="s">
        <v>3634</v>
      </c>
      <c r="H4380" s="84" t="s">
        <v>479</v>
      </c>
      <c r="I4380" s="606">
        <v>14723</v>
      </c>
      <c r="J4380" s="105" t="s">
        <v>940</v>
      </c>
    </row>
    <row r="4381" spans="2:10" x14ac:dyDescent="0.2">
      <c r="B4381" s="72">
        <v>4376</v>
      </c>
      <c r="E4381" s="343" t="s">
        <v>976</v>
      </c>
      <c r="F4381" s="343" t="s">
        <v>85</v>
      </c>
      <c r="G4381" s="343" t="s">
        <v>3287</v>
      </c>
      <c r="H4381" s="343" t="s">
        <v>2770</v>
      </c>
      <c r="I4381" s="493">
        <v>14518</v>
      </c>
      <c r="J4381" s="105" t="s">
        <v>940</v>
      </c>
    </row>
    <row r="4382" spans="2:10" ht="13.5" thickBot="1" x14ac:dyDescent="0.25">
      <c r="B4382" s="72">
        <v>4377</v>
      </c>
      <c r="E4382" s="84" t="s">
        <v>2464</v>
      </c>
      <c r="F4382" s="84" t="s">
        <v>3650</v>
      </c>
      <c r="G4382" s="84" t="s">
        <v>3890</v>
      </c>
      <c r="H4382" s="84" t="s">
        <v>3942</v>
      </c>
      <c r="I4382" s="606">
        <v>14553</v>
      </c>
      <c r="J4382" s="105" t="s">
        <v>940</v>
      </c>
    </row>
    <row r="4383" spans="2:10" x14ac:dyDescent="0.2">
      <c r="B4383" s="72">
        <v>4378</v>
      </c>
      <c r="D4383" s="649">
        <v>1</v>
      </c>
      <c r="E4383" s="275" t="s">
        <v>1613</v>
      </c>
      <c r="F4383" s="275" t="s">
        <v>3625</v>
      </c>
      <c r="G4383" s="275" t="s">
        <v>3292</v>
      </c>
      <c r="H4383" s="275" t="s">
        <v>479</v>
      </c>
      <c r="I4383" s="642">
        <v>14471</v>
      </c>
      <c r="J4383" s="105" t="s">
        <v>940</v>
      </c>
    </row>
    <row r="4384" spans="2:10" ht="13.5" thickBot="1" x14ac:dyDescent="0.25">
      <c r="B4384" s="72">
        <v>4379</v>
      </c>
      <c r="D4384" s="650"/>
      <c r="E4384" s="84" t="s">
        <v>1613</v>
      </c>
      <c r="F4384" s="84" t="s">
        <v>3625</v>
      </c>
      <c r="G4384" s="84" t="s">
        <v>3292</v>
      </c>
      <c r="H4384" s="84" t="s">
        <v>3943</v>
      </c>
      <c r="I4384" s="606">
        <v>14766</v>
      </c>
      <c r="J4384" s="105"/>
    </row>
    <row r="4385" spans="2:10" x14ac:dyDescent="0.2">
      <c r="B4385" s="72">
        <v>4380</v>
      </c>
      <c r="D4385" s="649">
        <v>1</v>
      </c>
      <c r="E4385" s="643" t="s">
        <v>4050</v>
      </c>
      <c r="F4385" s="643" t="s">
        <v>709</v>
      </c>
      <c r="G4385" s="643" t="s">
        <v>702</v>
      </c>
      <c r="H4385" s="112" t="s">
        <v>1533</v>
      </c>
      <c r="I4385" s="605">
        <v>14105</v>
      </c>
      <c r="J4385" s="105" t="s">
        <v>939</v>
      </c>
    </row>
    <row r="4386" spans="2:10" ht="13.5" thickBot="1" x14ac:dyDescent="0.25">
      <c r="B4386" s="72">
        <v>4381</v>
      </c>
      <c r="D4386" s="650"/>
      <c r="E4386" s="84" t="s">
        <v>4050</v>
      </c>
      <c r="F4386" s="84" t="s">
        <v>709</v>
      </c>
      <c r="G4386" s="84" t="s">
        <v>702</v>
      </c>
      <c r="H4386" s="84" t="s">
        <v>1469</v>
      </c>
      <c r="I4386" s="606">
        <v>14831</v>
      </c>
      <c r="J4386" s="105" t="s">
        <v>939</v>
      </c>
    </row>
    <row r="4387" spans="2:10" x14ac:dyDescent="0.2">
      <c r="B4387" s="72">
        <v>4382</v>
      </c>
      <c r="E4387" s="84" t="s">
        <v>1614</v>
      </c>
      <c r="F4387" s="84" t="s">
        <v>706</v>
      </c>
      <c r="G4387" s="84" t="s">
        <v>3890</v>
      </c>
      <c r="H4387" s="84" t="s">
        <v>479</v>
      </c>
      <c r="I4387" s="606">
        <v>14727</v>
      </c>
      <c r="J4387" s="105" t="s">
        <v>939</v>
      </c>
    </row>
    <row r="4388" spans="2:10" x14ac:dyDescent="0.2">
      <c r="B4388" s="72">
        <v>4383</v>
      </c>
      <c r="E4388" s="84" t="s">
        <v>2421</v>
      </c>
      <c r="F4388" s="84" t="s">
        <v>905</v>
      </c>
      <c r="G4388" s="84" t="s">
        <v>106</v>
      </c>
      <c r="H4388" s="84" t="s">
        <v>8</v>
      </c>
      <c r="I4388" s="606">
        <v>14409</v>
      </c>
      <c r="J4388" s="105" t="s">
        <v>939</v>
      </c>
    </row>
    <row r="4389" spans="2:10" x14ac:dyDescent="0.2">
      <c r="B4389" s="72">
        <v>4384</v>
      </c>
      <c r="E4389" s="846" t="s">
        <v>1615</v>
      </c>
      <c r="F4389" s="846" t="s">
        <v>4174</v>
      </c>
      <c r="G4389" s="846" t="s">
        <v>2728</v>
      </c>
      <c r="H4389" s="846" t="s">
        <v>479</v>
      </c>
      <c r="I4389" s="868" t="s">
        <v>195</v>
      </c>
      <c r="J4389" s="105"/>
    </row>
    <row r="4390" spans="2:10" x14ac:dyDescent="0.2">
      <c r="B4390" s="72">
        <v>4385</v>
      </c>
      <c r="E4390" s="836" t="s">
        <v>1615</v>
      </c>
      <c r="F4390" s="836" t="s">
        <v>90</v>
      </c>
      <c r="G4390" s="836" t="s">
        <v>4051</v>
      </c>
      <c r="H4390" s="836" t="s">
        <v>1533</v>
      </c>
      <c r="I4390" s="838">
        <v>14340</v>
      </c>
      <c r="J4390" s="105" t="s">
        <v>1245</v>
      </c>
    </row>
    <row r="4391" spans="2:10" x14ac:dyDescent="0.2">
      <c r="B4391" s="72">
        <v>4386</v>
      </c>
      <c r="D4391" s="75">
        <v>1</v>
      </c>
      <c r="E4391" s="112" t="s">
        <v>1615</v>
      </c>
      <c r="F4391" s="112" t="s">
        <v>3624</v>
      </c>
      <c r="G4391" s="112" t="s">
        <v>3634</v>
      </c>
      <c r="H4391" s="112" t="s">
        <v>479</v>
      </c>
      <c r="I4391" s="605">
        <v>14293</v>
      </c>
      <c r="J4391" s="105" t="s">
        <v>940</v>
      </c>
    </row>
    <row r="4392" spans="2:10" x14ac:dyDescent="0.2">
      <c r="B4392" s="72">
        <v>4387</v>
      </c>
      <c r="D4392" s="75">
        <v>1</v>
      </c>
      <c r="E4392" s="275" t="s">
        <v>1615</v>
      </c>
      <c r="F4392" s="275" t="s">
        <v>3624</v>
      </c>
      <c r="G4392" s="275" t="s">
        <v>3634</v>
      </c>
      <c r="H4392" s="275" t="s">
        <v>2535</v>
      </c>
      <c r="I4392" s="642">
        <v>14691</v>
      </c>
      <c r="J4392" s="105" t="s">
        <v>940</v>
      </c>
    </row>
    <row r="4393" spans="2:10" x14ac:dyDescent="0.2">
      <c r="B4393" s="72">
        <v>4388</v>
      </c>
      <c r="D4393" s="75"/>
      <c r="E4393" s="84" t="s">
        <v>1615</v>
      </c>
      <c r="F4393" s="84" t="s">
        <v>3624</v>
      </c>
      <c r="G4393" s="84" t="s">
        <v>3634</v>
      </c>
      <c r="H4393" s="84" t="s">
        <v>3943</v>
      </c>
      <c r="I4393" s="606">
        <v>14766</v>
      </c>
      <c r="J4393" s="105"/>
    </row>
    <row r="4394" spans="2:10" x14ac:dyDescent="0.2">
      <c r="B4394" s="72">
        <v>4389</v>
      </c>
      <c r="E4394" s="84" t="s">
        <v>1615</v>
      </c>
      <c r="F4394" s="84" t="s">
        <v>698</v>
      </c>
      <c r="G4394" s="84" t="s">
        <v>515</v>
      </c>
      <c r="H4394" s="84" t="s">
        <v>479</v>
      </c>
      <c r="I4394" s="606">
        <v>13930</v>
      </c>
      <c r="J4394" s="105" t="s">
        <v>940</v>
      </c>
    </row>
    <row r="4395" spans="2:10" x14ac:dyDescent="0.2">
      <c r="B4395" s="72">
        <v>4390</v>
      </c>
      <c r="E4395" s="84" t="s">
        <v>2496</v>
      </c>
      <c r="F4395" s="84" t="s">
        <v>905</v>
      </c>
      <c r="G4395" s="84" t="s">
        <v>702</v>
      </c>
      <c r="H4395" s="645" t="s">
        <v>3046</v>
      </c>
      <c r="I4395" s="606">
        <v>13555</v>
      </c>
      <c r="J4395" s="105" t="s">
        <v>1245</v>
      </c>
    </row>
    <row r="4396" spans="2:10" x14ac:dyDescent="0.2">
      <c r="B4396" s="72">
        <v>4391</v>
      </c>
      <c r="E4396" s="84" t="s">
        <v>2496</v>
      </c>
      <c r="F4396" s="84" t="s">
        <v>1845</v>
      </c>
      <c r="G4396" s="84" t="s">
        <v>787</v>
      </c>
      <c r="H4396" s="84" t="s">
        <v>2770</v>
      </c>
      <c r="I4396" s="606">
        <v>13177</v>
      </c>
      <c r="J4396" s="105" t="s">
        <v>940</v>
      </c>
    </row>
    <row r="4397" spans="2:10" x14ac:dyDescent="0.2">
      <c r="B4397" s="72">
        <v>4392</v>
      </c>
      <c r="E4397" s="84" t="s">
        <v>2496</v>
      </c>
      <c r="F4397" s="84" t="s">
        <v>786</v>
      </c>
      <c r="G4397" s="84" t="s">
        <v>106</v>
      </c>
      <c r="H4397" s="645" t="s">
        <v>3046</v>
      </c>
      <c r="I4397" s="606">
        <v>14108</v>
      </c>
      <c r="J4397" s="105" t="s">
        <v>940</v>
      </c>
    </row>
    <row r="4398" spans="2:10" x14ac:dyDescent="0.2">
      <c r="B4398" s="72">
        <v>4393</v>
      </c>
      <c r="E4398" s="84" t="s">
        <v>2496</v>
      </c>
      <c r="F4398" s="84" t="s">
        <v>698</v>
      </c>
      <c r="G4398" s="84" t="s">
        <v>2497</v>
      </c>
      <c r="H4398" s="84" t="s">
        <v>3942</v>
      </c>
      <c r="I4398" s="606">
        <v>14703</v>
      </c>
      <c r="J4398" s="105" t="s">
        <v>940</v>
      </c>
    </row>
    <row r="4399" spans="2:10" x14ac:dyDescent="0.2">
      <c r="B4399" s="72">
        <v>4394</v>
      </c>
      <c r="E4399" s="87" t="s">
        <v>2496</v>
      </c>
      <c r="F4399" s="87" t="s">
        <v>701</v>
      </c>
      <c r="G4399" s="87" t="s">
        <v>94</v>
      </c>
      <c r="H4399" s="87" t="s">
        <v>2535</v>
      </c>
      <c r="I4399" s="609">
        <v>13108</v>
      </c>
      <c r="J4399" s="105" t="s">
        <v>940</v>
      </c>
    </row>
    <row r="4400" spans="2:10" x14ac:dyDescent="0.2">
      <c r="B4400" s="72">
        <v>4395</v>
      </c>
      <c r="E4400" s="84" t="s">
        <v>4052</v>
      </c>
      <c r="F4400" s="84" t="s">
        <v>101</v>
      </c>
      <c r="G4400" s="84" t="s">
        <v>242</v>
      </c>
      <c r="H4400" s="84" t="s">
        <v>1533</v>
      </c>
      <c r="I4400" s="606">
        <v>14781</v>
      </c>
      <c r="J4400" s="105" t="s">
        <v>940</v>
      </c>
    </row>
    <row r="4401" spans="2:10" ht="13.5" thickBot="1" x14ac:dyDescent="0.25">
      <c r="B4401" s="72">
        <v>4396</v>
      </c>
      <c r="E4401" s="87" t="s">
        <v>3498</v>
      </c>
      <c r="F4401" s="87" t="s">
        <v>786</v>
      </c>
      <c r="G4401" s="87" t="s">
        <v>2968</v>
      </c>
      <c r="H4401" s="87" t="s">
        <v>1468</v>
      </c>
      <c r="I4401" s="609">
        <v>13116</v>
      </c>
      <c r="J4401" s="105" t="s">
        <v>940</v>
      </c>
    </row>
    <row r="4402" spans="2:10" x14ac:dyDescent="0.2">
      <c r="B4402" s="72">
        <v>4397</v>
      </c>
      <c r="D4402" s="649">
        <v>1</v>
      </c>
      <c r="E4402" s="275" t="s">
        <v>1616</v>
      </c>
      <c r="F4402" s="275" t="s">
        <v>3286</v>
      </c>
      <c r="G4402" s="275" t="s">
        <v>1544</v>
      </c>
      <c r="H4402" s="275" t="s">
        <v>2535</v>
      </c>
      <c r="I4402" s="642">
        <v>14285</v>
      </c>
      <c r="J4402" s="105" t="s">
        <v>940</v>
      </c>
    </row>
    <row r="4403" spans="2:10" ht="13.5" thickBot="1" x14ac:dyDescent="0.25">
      <c r="B4403" s="72">
        <v>4398</v>
      </c>
      <c r="D4403" s="650"/>
      <c r="E4403" s="87" t="s">
        <v>1616</v>
      </c>
      <c r="F4403" s="87" t="s">
        <v>3286</v>
      </c>
      <c r="G4403" s="87" t="s">
        <v>1544</v>
      </c>
      <c r="H4403" s="87" t="s">
        <v>3944</v>
      </c>
      <c r="I4403" s="609">
        <v>14766</v>
      </c>
      <c r="J4403" s="105"/>
    </row>
    <row r="4404" spans="2:10" x14ac:dyDescent="0.2">
      <c r="B4404" s="72">
        <v>4399</v>
      </c>
      <c r="D4404" s="649">
        <v>1</v>
      </c>
      <c r="E4404" s="112" t="s">
        <v>1616</v>
      </c>
      <c r="F4404" s="112" t="s">
        <v>3286</v>
      </c>
      <c r="G4404" s="112" t="s">
        <v>488</v>
      </c>
      <c r="H4404" s="112" t="s">
        <v>479</v>
      </c>
      <c r="I4404" s="605">
        <v>13933</v>
      </c>
      <c r="J4404" s="105" t="s">
        <v>940</v>
      </c>
    </row>
    <row r="4405" spans="2:10" ht="13.5" thickBot="1" x14ac:dyDescent="0.25">
      <c r="B4405" s="72">
        <v>4400</v>
      </c>
      <c r="D4405" s="650"/>
      <c r="E4405" s="84" t="s">
        <v>1616</v>
      </c>
      <c r="F4405" s="84" t="s">
        <v>701</v>
      </c>
      <c r="G4405" s="84" t="s">
        <v>106</v>
      </c>
      <c r="H4405" s="84" t="s">
        <v>2535</v>
      </c>
      <c r="I4405" s="606">
        <v>13120</v>
      </c>
      <c r="J4405" s="105" t="s">
        <v>940</v>
      </c>
    </row>
    <row r="4406" spans="2:10" x14ac:dyDescent="0.2">
      <c r="B4406" s="72">
        <v>4401</v>
      </c>
      <c r="E4406" s="87" t="s">
        <v>1617</v>
      </c>
      <c r="F4406" s="87" t="s">
        <v>96</v>
      </c>
      <c r="G4406" s="87" t="s">
        <v>3173</v>
      </c>
      <c r="H4406" s="87" t="s">
        <v>479</v>
      </c>
      <c r="I4406" s="609">
        <v>13584</v>
      </c>
      <c r="J4406" s="105" t="s">
        <v>940</v>
      </c>
    </row>
    <row r="4407" spans="2:10" x14ac:dyDescent="0.2">
      <c r="B4407" s="72">
        <v>4402</v>
      </c>
      <c r="E4407" s="89" t="s">
        <v>4053</v>
      </c>
      <c r="F4407" s="89" t="s">
        <v>3624</v>
      </c>
      <c r="G4407" s="89" t="s">
        <v>702</v>
      </c>
      <c r="H4407" s="89" t="s">
        <v>1533</v>
      </c>
      <c r="I4407" s="607">
        <v>13223</v>
      </c>
      <c r="J4407" s="105" t="s">
        <v>940</v>
      </c>
    </row>
    <row r="4408" spans="2:10" x14ac:dyDescent="0.2">
      <c r="B4408" s="72">
        <v>4403</v>
      </c>
      <c r="E4408" s="343" t="s">
        <v>3654</v>
      </c>
      <c r="F4408" s="343" t="s">
        <v>905</v>
      </c>
      <c r="G4408" s="343" t="s">
        <v>106</v>
      </c>
      <c r="H4408" s="343" t="s">
        <v>1469</v>
      </c>
      <c r="I4408" s="493">
        <v>13280</v>
      </c>
      <c r="J4408" s="105" t="s">
        <v>940</v>
      </c>
    </row>
    <row r="4409" spans="2:10" ht="13.5" thickBot="1" x14ac:dyDescent="0.25">
      <c r="B4409" s="72">
        <v>4404</v>
      </c>
      <c r="E4409" s="84" t="s">
        <v>1618</v>
      </c>
      <c r="F4409" s="84" t="s">
        <v>90</v>
      </c>
      <c r="G4409" s="84" t="s">
        <v>106</v>
      </c>
      <c r="H4409" s="84" t="s">
        <v>3047</v>
      </c>
      <c r="I4409" s="606">
        <v>14894</v>
      </c>
      <c r="J4409" s="105" t="s">
        <v>940</v>
      </c>
    </row>
    <row r="4410" spans="2:10" x14ac:dyDescent="0.2">
      <c r="B4410" s="72">
        <v>4405</v>
      </c>
      <c r="D4410" s="649">
        <v>1</v>
      </c>
      <c r="E4410" s="275" t="s">
        <v>1618</v>
      </c>
      <c r="F4410" s="275" t="s">
        <v>701</v>
      </c>
      <c r="G4410" s="275" t="s">
        <v>3292</v>
      </c>
      <c r="H4410" s="275" t="s">
        <v>479</v>
      </c>
      <c r="I4410" s="642">
        <v>14184</v>
      </c>
      <c r="J4410" s="105" t="s">
        <v>940</v>
      </c>
    </row>
    <row r="4411" spans="2:10" ht="13.5" thickBot="1" x14ac:dyDescent="0.25">
      <c r="B4411" s="72">
        <v>4406</v>
      </c>
      <c r="D4411" s="650"/>
      <c r="E4411" s="84" t="s">
        <v>1618</v>
      </c>
      <c r="F4411" s="84" t="s">
        <v>701</v>
      </c>
      <c r="G4411" s="84" t="s">
        <v>3292</v>
      </c>
      <c r="H4411" s="84" t="s">
        <v>3944</v>
      </c>
      <c r="I4411" s="606">
        <v>14766</v>
      </c>
      <c r="J4411" s="105"/>
    </row>
    <row r="4412" spans="2:10" x14ac:dyDescent="0.2">
      <c r="B4412" s="72">
        <v>4407</v>
      </c>
      <c r="D4412" s="649">
        <v>1</v>
      </c>
      <c r="E4412" s="112" t="s">
        <v>1545</v>
      </c>
      <c r="F4412" s="112" t="s">
        <v>914</v>
      </c>
      <c r="G4412" s="112" t="s">
        <v>787</v>
      </c>
      <c r="H4412" s="112" t="s">
        <v>2535</v>
      </c>
      <c r="I4412" s="605">
        <v>13108</v>
      </c>
      <c r="J4412" s="105" t="s">
        <v>940</v>
      </c>
    </row>
    <row r="4413" spans="2:10" ht="13.5" thickBot="1" x14ac:dyDescent="0.25">
      <c r="B4413" s="72">
        <v>4408</v>
      </c>
      <c r="D4413" s="650"/>
      <c r="E4413" s="87" t="s">
        <v>1545</v>
      </c>
      <c r="F4413" s="87" t="s">
        <v>914</v>
      </c>
      <c r="G4413" s="87" t="s">
        <v>787</v>
      </c>
      <c r="H4413" s="87" t="s">
        <v>2531</v>
      </c>
      <c r="I4413" s="609">
        <v>13933</v>
      </c>
      <c r="J4413" s="105" t="s">
        <v>940</v>
      </c>
    </row>
    <row r="4414" spans="2:10" ht="13.5" thickBot="1" x14ac:dyDescent="0.25">
      <c r="B4414" s="72">
        <v>4409</v>
      </c>
      <c r="E4414" s="88" t="s">
        <v>3655</v>
      </c>
      <c r="F4414" s="88" t="s">
        <v>3624</v>
      </c>
      <c r="G4414" s="88" t="s">
        <v>3634</v>
      </c>
      <c r="H4414" s="88" t="s">
        <v>1469</v>
      </c>
      <c r="I4414" s="608">
        <v>13151</v>
      </c>
      <c r="J4414" s="105" t="s">
        <v>940</v>
      </c>
    </row>
    <row r="4415" spans="2:10" x14ac:dyDescent="0.2">
      <c r="B4415" s="72">
        <v>4410</v>
      </c>
      <c r="D4415" s="649">
        <v>1</v>
      </c>
      <c r="E4415" s="226" t="s">
        <v>2498</v>
      </c>
      <c r="F4415" s="226" t="s">
        <v>3624</v>
      </c>
      <c r="G4415" s="226" t="s">
        <v>1042</v>
      </c>
      <c r="H4415" s="112" t="s">
        <v>3942</v>
      </c>
      <c r="I4415" s="605">
        <v>13111</v>
      </c>
      <c r="J4415" s="105" t="s">
        <v>940</v>
      </c>
    </row>
    <row r="4416" spans="2:10" ht="13.5" thickBot="1" x14ac:dyDescent="0.25">
      <c r="B4416" s="72">
        <v>4411</v>
      </c>
      <c r="D4416" s="650"/>
      <c r="E4416" s="87" t="s">
        <v>2498</v>
      </c>
      <c r="F4416" s="87" t="s">
        <v>3624</v>
      </c>
      <c r="G4416" s="87" t="s">
        <v>1042</v>
      </c>
      <c r="H4416" s="87" t="s">
        <v>2771</v>
      </c>
      <c r="I4416" s="609">
        <v>14655</v>
      </c>
      <c r="J4416" s="105" t="s">
        <v>940</v>
      </c>
    </row>
    <row r="4417" spans="2:11" x14ac:dyDescent="0.2">
      <c r="B4417" s="72">
        <v>4412</v>
      </c>
      <c r="D4417" s="649">
        <v>1</v>
      </c>
      <c r="E4417" s="275" t="s">
        <v>1619</v>
      </c>
      <c r="F4417" s="275" t="s">
        <v>1620</v>
      </c>
      <c r="G4417" s="275" t="s">
        <v>1621</v>
      </c>
      <c r="H4417" s="275" t="s">
        <v>479</v>
      </c>
      <c r="I4417" s="642">
        <v>14553</v>
      </c>
      <c r="J4417" s="105" t="s">
        <v>940</v>
      </c>
    </row>
    <row r="4418" spans="2:11" ht="13.5" thickBot="1" x14ac:dyDescent="0.25">
      <c r="B4418" s="72">
        <v>4413</v>
      </c>
      <c r="D4418" s="650"/>
      <c r="E4418" s="84" t="s">
        <v>1619</v>
      </c>
      <c r="F4418" s="84" t="s">
        <v>1620</v>
      </c>
      <c r="G4418" s="84" t="s">
        <v>1621</v>
      </c>
      <c r="H4418" s="84" t="s">
        <v>3943</v>
      </c>
      <c r="I4418" s="606">
        <v>14766</v>
      </c>
      <c r="J4418" s="105"/>
    </row>
    <row r="4419" spans="2:11" x14ac:dyDescent="0.2">
      <c r="B4419" s="72">
        <v>4414</v>
      </c>
      <c r="E4419" s="84" t="s">
        <v>248</v>
      </c>
      <c r="F4419" s="84" t="s">
        <v>3633</v>
      </c>
      <c r="G4419" s="84" t="s">
        <v>702</v>
      </c>
      <c r="H4419" s="84" t="s">
        <v>10</v>
      </c>
      <c r="I4419" s="606">
        <v>13301</v>
      </c>
      <c r="J4419" s="105" t="s">
        <v>940</v>
      </c>
    </row>
    <row r="4420" spans="2:11" x14ac:dyDescent="0.2">
      <c r="B4420" s="72">
        <v>4415</v>
      </c>
      <c r="E4420" s="87" t="s">
        <v>4054</v>
      </c>
      <c r="F4420" s="87" t="s">
        <v>105</v>
      </c>
      <c r="G4420" s="87" t="s">
        <v>4055</v>
      </c>
      <c r="H4420" s="87" t="s">
        <v>1533</v>
      </c>
      <c r="I4420" s="609">
        <v>13131</v>
      </c>
      <c r="J4420" s="105" t="s">
        <v>940</v>
      </c>
    </row>
    <row r="4421" spans="2:11" x14ac:dyDescent="0.2">
      <c r="B4421" s="72">
        <v>4416</v>
      </c>
      <c r="E4421" s="836" t="s">
        <v>1622</v>
      </c>
      <c r="F4421" s="836" t="s">
        <v>2718</v>
      </c>
      <c r="G4421" s="836" t="s">
        <v>3622</v>
      </c>
      <c r="H4421" s="836" t="s">
        <v>1533</v>
      </c>
      <c r="I4421" s="838">
        <v>14362</v>
      </c>
      <c r="J4421" s="105" t="s">
        <v>1245</v>
      </c>
    </row>
    <row r="4422" spans="2:11" x14ac:dyDescent="0.2">
      <c r="B4422" s="72">
        <v>4417</v>
      </c>
      <c r="D4422" s="75">
        <v>1</v>
      </c>
      <c r="E4422" s="275" t="s">
        <v>1622</v>
      </c>
      <c r="F4422" s="275" t="s">
        <v>3624</v>
      </c>
      <c r="G4422" s="275" t="s">
        <v>906</v>
      </c>
      <c r="H4422" s="275" t="s">
        <v>479</v>
      </c>
      <c r="I4422" s="642">
        <v>14703</v>
      </c>
      <c r="J4422" s="105" t="s">
        <v>940</v>
      </c>
    </row>
    <row r="4423" spans="2:11" x14ac:dyDescent="0.2">
      <c r="B4423" s="72">
        <v>4418</v>
      </c>
      <c r="D4423" s="75"/>
      <c r="E4423" s="84" t="s">
        <v>1622</v>
      </c>
      <c r="F4423" s="84" t="s">
        <v>3624</v>
      </c>
      <c r="G4423" s="84" t="s">
        <v>906</v>
      </c>
      <c r="H4423" s="84" t="s">
        <v>181</v>
      </c>
      <c r="I4423" s="606">
        <v>14766</v>
      </c>
      <c r="J4423" s="105"/>
    </row>
    <row r="4424" spans="2:11" ht="13.5" thickBot="1" x14ac:dyDescent="0.25">
      <c r="B4424" s="72">
        <v>4419</v>
      </c>
      <c r="E4424" s="84" t="s">
        <v>3035</v>
      </c>
      <c r="F4424" s="84" t="s">
        <v>3633</v>
      </c>
      <c r="G4424" s="84" t="s">
        <v>2269</v>
      </c>
      <c r="H4424" s="84" t="s">
        <v>3036</v>
      </c>
      <c r="I4424" s="606">
        <v>13116</v>
      </c>
      <c r="J4424" s="105" t="s">
        <v>940</v>
      </c>
    </row>
    <row r="4425" spans="2:11" x14ac:dyDescent="0.2">
      <c r="B4425" s="72">
        <v>4420</v>
      </c>
      <c r="D4425" s="649">
        <v>1</v>
      </c>
      <c r="E4425" s="275" t="s">
        <v>1623</v>
      </c>
      <c r="F4425" s="275" t="s">
        <v>786</v>
      </c>
      <c r="G4425" s="275" t="s">
        <v>787</v>
      </c>
      <c r="H4425" s="275" t="s">
        <v>479</v>
      </c>
      <c r="I4425" s="642">
        <v>14702</v>
      </c>
      <c r="J4425" s="105" t="s">
        <v>940</v>
      </c>
    </row>
    <row r="4426" spans="2:11" ht="13.5" thickBot="1" x14ac:dyDescent="0.25">
      <c r="B4426" s="72">
        <v>4421</v>
      </c>
      <c r="D4426" s="650"/>
      <c r="E4426" s="84" t="s">
        <v>1623</v>
      </c>
      <c r="F4426" s="84" t="s">
        <v>786</v>
      </c>
      <c r="G4426" s="84" t="s">
        <v>787</v>
      </c>
      <c r="H4426" s="84" t="s">
        <v>3944</v>
      </c>
      <c r="I4426" s="606">
        <v>14766</v>
      </c>
      <c r="J4426" s="105"/>
    </row>
    <row r="4427" spans="2:11" x14ac:dyDescent="0.2">
      <c r="B4427" s="72">
        <v>4422</v>
      </c>
      <c r="D4427" s="649">
        <v>1</v>
      </c>
      <c r="E4427" s="275" t="s">
        <v>1624</v>
      </c>
      <c r="F4427" s="275" t="s">
        <v>905</v>
      </c>
      <c r="G4427" s="275" t="s">
        <v>707</v>
      </c>
      <c r="H4427" s="275" t="s">
        <v>479</v>
      </c>
      <c r="I4427" s="642">
        <v>13259</v>
      </c>
      <c r="J4427" s="105" t="s">
        <v>940</v>
      </c>
    </row>
    <row r="4428" spans="2:11" ht="13.5" thickBot="1" x14ac:dyDescent="0.25">
      <c r="B4428" s="72">
        <v>4423</v>
      </c>
      <c r="D4428" s="650"/>
      <c r="E4428" s="84" t="s">
        <v>1624</v>
      </c>
      <c r="F4428" s="84" t="s">
        <v>905</v>
      </c>
      <c r="G4428" s="84" t="s">
        <v>707</v>
      </c>
      <c r="H4428" s="84" t="s">
        <v>2671</v>
      </c>
      <c r="I4428" s="606">
        <v>14766</v>
      </c>
      <c r="J4428" s="105"/>
      <c r="K4428" s="19"/>
    </row>
    <row r="4429" spans="2:11" x14ac:dyDescent="0.2">
      <c r="B4429" s="72">
        <v>4424</v>
      </c>
      <c r="E4429" s="87" t="s">
        <v>1625</v>
      </c>
      <c r="F4429" s="87" t="s">
        <v>3624</v>
      </c>
      <c r="G4429" s="87" t="s">
        <v>787</v>
      </c>
      <c r="H4429" s="87" t="s">
        <v>479</v>
      </c>
      <c r="I4429" s="609">
        <v>13116</v>
      </c>
      <c r="J4429" s="105" t="s">
        <v>940</v>
      </c>
    </row>
    <row r="4430" spans="2:11" x14ac:dyDescent="0.2">
      <c r="B4430" s="72">
        <v>4425</v>
      </c>
      <c r="D4430" s="75">
        <v>1</v>
      </c>
      <c r="E4430" s="112" t="s">
        <v>1625</v>
      </c>
      <c r="F4430" s="112" t="s">
        <v>202</v>
      </c>
      <c r="G4430" s="112" t="s">
        <v>702</v>
      </c>
      <c r="H4430" s="112" t="s">
        <v>10</v>
      </c>
      <c r="I4430" s="605">
        <v>13224</v>
      </c>
      <c r="J4430" s="105" t="s">
        <v>940</v>
      </c>
    </row>
    <row r="4431" spans="2:11" x14ac:dyDescent="0.2">
      <c r="B4431" s="72">
        <v>4426</v>
      </c>
      <c r="D4431" s="75">
        <v>1</v>
      </c>
      <c r="E4431" s="275" t="s">
        <v>1625</v>
      </c>
      <c r="F4431" s="275" t="s">
        <v>202</v>
      </c>
      <c r="G4431" s="275" t="s">
        <v>702</v>
      </c>
      <c r="H4431" s="275" t="s">
        <v>3036</v>
      </c>
      <c r="I4431" s="642">
        <v>14373</v>
      </c>
      <c r="J4431" s="105" t="s">
        <v>939</v>
      </c>
    </row>
    <row r="4432" spans="2:11" x14ac:dyDescent="0.2">
      <c r="B4432" s="72">
        <v>4427</v>
      </c>
      <c r="D4432" s="75"/>
      <c r="E4432" s="71" t="s">
        <v>1625</v>
      </c>
      <c r="F4432" s="71" t="s">
        <v>202</v>
      </c>
      <c r="G4432" s="71" t="s">
        <v>702</v>
      </c>
      <c r="H4432" s="71" t="s">
        <v>401</v>
      </c>
      <c r="I4432" s="590">
        <v>14766</v>
      </c>
      <c r="J4432" s="105"/>
    </row>
    <row r="4433" spans="2:10" ht="13.5" thickBot="1" x14ac:dyDescent="0.25">
      <c r="B4433" s="72">
        <v>4428</v>
      </c>
      <c r="E4433" s="81" t="s">
        <v>1626</v>
      </c>
      <c r="F4433" s="81" t="s">
        <v>3625</v>
      </c>
      <c r="G4433" s="81" t="s">
        <v>710</v>
      </c>
      <c r="H4433" s="81" t="s">
        <v>479</v>
      </c>
      <c r="I4433" s="611">
        <v>13928</v>
      </c>
      <c r="J4433" s="105" t="s">
        <v>940</v>
      </c>
    </row>
    <row r="4434" spans="2:10" x14ac:dyDescent="0.2">
      <c r="B4434" s="72">
        <v>4429</v>
      </c>
      <c r="D4434" s="649">
        <v>1</v>
      </c>
      <c r="E4434" s="275" t="s">
        <v>1627</v>
      </c>
      <c r="F4434" s="275" t="s">
        <v>905</v>
      </c>
      <c r="G4434" s="275" t="s">
        <v>242</v>
      </c>
      <c r="H4434" s="275" t="s">
        <v>479</v>
      </c>
      <c r="I4434" s="642">
        <v>14382</v>
      </c>
      <c r="J4434" s="105" t="s">
        <v>940</v>
      </c>
    </row>
    <row r="4435" spans="2:10" ht="13.5" thickBot="1" x14ac:dyDescent="0.25">
      <c r="B4435" s="72">
        <v>4430</v>
      </c>
      <c r="D4435" s="650"/>
      <c r="E4435" s="84" t="s">
        <v>1627</v>
      </c>
      <c r="F4435" s="84" t="s">
        <v>905</v>
      </c>
      <c r="G4435" s="84" t="s">
        <v>242</v>
      </c>
      <c r="H4435" s="84" t="s">
        <v>3943</v>
      </c>
      <c r="I4435" s="606">
        <v>14766</v>
      </c>
      <c r="J4435" s="105"/>
    </row>
    <row r="4436" spans="2:10" x14ac:dyDescent="0.2">
      <c r="B4436" s="72">
        <v>4431</v>
      </c>
      <c r="D4436" s="649">
        <v>1</v>
      </c>
      <c r="E4436" s="275" t="s">
        <v>1627</v>
      </c>
      <c r="F4436" s="275" t="s">
        <v>3625</v>
      </c>
      <c r="G4436" s="275" t="s">
        <v>702</v>
      </c>
      <c r="H4436" s="275" t="s">
        <v>479</v>
      </c>
      <c r="I4436" s="642">
        <v>14727</v>
      </c>
      <c r="J4436" s="105" t="s">
        <v>939</v>
      </c>
    </row>
    <row r="4437" spans="2:10" ht="13.5" thickBot="1" x14ac:dyDescent="0.25">
      <c r="B4437" s="72">
        <v>4432</v>
      </c>
      <c r="D4437" s="650"/>
      <c r="E4437" s="84" t="s">
        <v>1627</v>
      </c>
      <c r="F4437" s="84" t="s">
        <v>3625</v>
      </c>
      <c r="G4437" s="84" t="s">
        <v>702</v>
      </c>
      <c r="H4437" s="84" t="s">
        <v>3945</v>
      </c>
      <c r="I4437" s="606">
        <v>14766</v>
      </c>
      <c r="J4437" s="105"/>
    </row>
    <row r="4438" spans="2:10" x14ac:dyDescent="0.2">
      <c r="B4438" s="72">
        <v>4433</v>
      </c>
      <c r="D4438" s="649">
        <v>1</v>
      </c>
      <c r="E4438" s="226" t="s">
        <v>1628</v>
      </c>
      <c r="F4438" s="226" t="s">
        <v>90</v>
      </c>
      <c r="G4438" s="226" t="s">
        <v>702</v>
      </c>
      <c r="H4438" s="112" t="s">
        <v>3045</v>
      </c>
      <c r="I4438" s="605">
        <v>13197</v>
      </c>
      <c r="J4438" s="105" t="s">
        <v>940</v>
      </c>
    </row>
    <row r="4439" spans="2:10" x14ac:dyDescent="0.2">
      <c r="B4439" s="72">
        <v>4434</v>
      </c>
      <c r="D4439" s="651">
        <v>1</v>
      </c>
      <c r="E4439" s="112" t="s">
        <v>1628</v>
      </c>
      <c r="F4439" s="112" t="s">
        <v>90</v>
      </c>
      <c r="G4439" s="112" t="s">
        <v>702</v>
      </c>
      <c r="H4439" s="112" t="s">
        <v>479</v>
      </c>
      <c r="I4439" s="605">
        <v>13902</v>
      </c>
      <c r="J4439" s="105" t="s">
        <v>940</v>
      </c>
    </row>
    <row r="4440" spans="2:10" ht="13.5" thickBot="1" x14ac:dyDescent="0.25">
      <c r="B4440" s="72">
        <v>4435</v>
      </c>
      <c r="D4440" s="650"/>
      <c r="E4440" s="84" t="s">
        <v>4056</v>
      </c>
      <c r="F4440" s="84" t="s">
        <v>3158</v>
      </c>
      <c r="G4440" s="84" t="s">
        <v>242</v>
      </c>
      <c r="H4440" s="84" t="s">
        <v>1533</v>
      </c>
      <c r="I4440" s="606">
        <v>14729</v>
      </c>
      <c r="J4440" s="105" t="s">
        <v>940</v>
      </c>
    </row>
    <row r="4441" spans="2:10" x14ac:dyDescent="0.2">
      <c r="B4441" s="72">
        <v>4436</v>
      </c>
      <c r="E4441" s="87" t="s">
        <v>4023</v>
      </c>
      <c r="F4441" s="87" t="s">
        <v>3625</v>
      </c>
      <c r="G4441" s="87" t="s">
        <v>205</v>
      </c>
      <c r="H4441" s="87" t="s">
        <v>2531</v>
      </c>
      <c r="I4441" s="609">
        <v>13108</v>
      </c>
      <c r="J4441" s="105" t="s">
        <v>940</v>
      </c>
    </row>
    <row r="4442" spans="2:10" x14ac:dyDescent="0.2">
      <c r="B4442" s="72">
        <v>4437</v>
      </c>
      <c r="E4442" s="84" t="s">
        <v>1084</v>
      </c>
      <c r="F4442" s="84" t="s">
        <v>905</v>
      </c>
      <c r="G4442" s="84" t="s">
        <v>91</v>
      </c>
      <c r="H4442" s="84" t="s">
        <v>3942</v>
      </c>
      <c r="I4442" s="606">
        <v>14703</v>
      </c>
      <c r="J4442" s="105" t="s">
        <v>940</v>
      </c>
    </row>
    <row r="4443" spans="2:10" x14ac:dyDescent="0.2">
      <c r="B4443" s="72">
        <v>4438</v>
      </c>
      <c r="E4443" s="884" t="s">
        <v>1566</v>
      </c>
      <c r="F4443" s="884" t="s">
        <v>93</v>
      </c>
      <c r="G4443" s="884" t="s">
        <v>907</v>
      </c>
      <c r="H4443" s="884" t="s">
        <v>2770</v>
      </c>
      <c r="I4443" s="887">
        <v>13266</v>
      </c>
      <c r="J4443" s="105" t="s">
        <v>940</v>
      </c>
    </row>
    <row r="4444" spans="2:10" x14ac:dyDescent="0.2">
      <c r="B4444" s="72">
        <v>4439</v>
      </c>
      <c r="E4444" s="87" t="s">
        <v>1566</v>
      </c>
      <c r="F4444" s="87" t="s">
        <v>786</v>
      </c>
      <c r="G4444" s="87" t="s">
        <v>3888</v>
      </c>
      <c r="H4444" s="87" t="s">
        <v>479</v>
      </c>
      <c r="I4444" s="609">
        <v>13266</v>
      </c>
      <c r="J4444" s="105" t="s">
        <v>940</v>
      </c>
    </row>
    <row r="4445" spans="2:10" x14ac:dyDescent="0.2">
      <c r="B4445" s="72">
        <v>4440</v>
      </c>
      <c r="E4445" s="84" t="s">
        <v>2422</v>
      </c>
      <c r="F4445" s="84" t="s">
        <v>786</v>
      </c>
      <c r="G4445" s="84" t="s">
        <v>787</v>
      </c>
      <c r="H4445" s="84" t="s">
        <v>8</v>
      </c>
      <c r="I4445" s="606">
        <v>14375</v>
      </c>
      <c r="J4445" s="105" t="s">
        <v>939</v>
      </c>
    </row>
    <row r="4446" spans="2:10" x14ac:dyDescent="0.2">
      <c r="B4446" s="72">
        <v>4441</v>
      </c>
      <c r="E4446" s="87" t="s">
        <v>1085</v>
      </c>
      <c r="F4446" s="87" t="s">
        <v>1255</v>
      </c>
      <c r="G4446" s="87" t="s">
        <v>3240</v>
      </c>
      <c r="H4446" s="87" t="s">
        <v>3942</v>
      </c>
      <c r="I4446" s="609">
        <v>13120</v>
      </c>
      <c r="J4446" s="105" t="s">
        <v>940</v>
      </c>
    </row>
    <row r="4447" spans="2:10" x14ac:dyDescent="0.2">
      <c r="B4447" s="72">
        <v>4442</v>
      </c>
      <c r="E4447" s="84" t="s">
        <v>249</v>
      </c>
      <c r="F4447" s="84" t="s">
        <v>3286</v>
      </c>
      <c r="G4447" s="84" t="s">
        <v>2697</v>
      </c>
      <c r="H4447" s="84" t="s">
        <v>10</v>
      </c>
      <c r="I4447" s="606">
        <v>14552</v>
      </c>
      <c r="J4447" s="105" t="s">
        <v>939</v>
      </c>
    </row>
    <row r="4448" spans="2:10" x14ac:dyDescent="0.2">
      <c r="B4448" s="72">
        <v>4443</v>
      </c>
      <c r="E4448" s="87" t="s">
        <v>1567</v>
      </c>
      <c r="F4448" s="87" t="s">
        <v>3294</v>
      </c>
      <c r="G4448" s="87" t="s">
        <v>702</v>
      </c>
      <c r="H4448" s="87" t="s">
        <v>479</v>
      </c>
      <c r="I4448" s="609">
        <v>13111</v>
      </c>
      <c r="J4448" s="105" t="s">
        <v>940</v>
      </c>
    </row>
    <row r="4449" spans="2:10" x14ac:dyDescent="0.2">
      <c r="B4449" s="72">
        <v>4444</v>
      </c>
      <c r="D4449" s="75">
        <v>1</v>
      </c>
      <c r="E4449" s="275" t="s">
        <v>411</v>
      </c>
      <c r="F4449" s="275" t="s">
        <v>96</v>
      </c>
      <c r="G4449" s="275" t="s">
        <v>707</v>
      </c>
      <c r="H4449" s="275" t="s">
        <v>8</v>
      </c>
      <c r="I4449" s="642">
        <v>14396</v>
      </c>
      <c r="J4449" s="105" t="s">
        <v>939</v>
      </c>
    </row>
    <row r="4450" spans="2:10" x14ac:dyDescent="0.2">
      <c r="B4450" s="72">
        <v>4445</v>
      </c>
      <c r="D4450" s="75"/>
      <c r="E4450" s="84" t="s">
        <v>411</v>
      </c>
      <c r="F4450" s="84" t="s">
        <v>96</v>
      </c>
      <c r="G4450" s="84" t="s">
        <v>707</v>
      </c>
      <c r="H4450" s="84" t="s">
        <v>402</v>
      </c>
      <c r="I4450" s="606">
        <v>14766</v>
      </c>
      <c r="J4450" s="105"/>
    </row>
    <row r="4451" spans="2:10" x14ac:dyDescent="0.2">
      <c r="B4451" s="72">
        <v>4446</v>
      </c>
      <c r="E4451" s="87" t="s">
        <v>77</v>
      </c>
      <c r="F4451" s="87" t="s">
        <v>709</v>
      </c>
      <c r="G4451" s="87" t="s">
        <v>205</v>
      </c>
      <c r="H4451" s="87" t="s">
        <v>3045</v>
      </c>
      <c r="I4451" s="609">
        <v>13197</v>
      </c>
      <c r="J4451" s="105" t="s">
        <v>940</v>
      </c>
    </row>
    <row r="4452" spans="2:10" x14ac:dyDescent="0.2">
      <c r="B4452" s="72">
        <v>4447</v>
      </c>
      <c r="D4452" s="75">
        <v>1</v>
      </c>
      <c r="E4452" s="275" t="s">
        <v>1568</v>
      </c>
      <c r="F4452" s="275" t="s">
        <v>709</v>
      </c>
      <c r="G4452" s="275" t="s">
        <v>276</v>
      </c>
      <c r="H4452" s="275" t="s">
        <v>479</v>
      </c>
      <c r="I4452" s="642">
        <v>14610</v>
      </c>
      <c r="J4452" s="105" t="s">
        <v>940</v>
      </c>
    </row>
    <row r="4453" spans="2:10" x14ac:dyDescent="0.2">
      <c r="B4453" s="72">
        <v>4448</v>
      </c>
      <c r="D4453" s="75"/>
      <c r="E4453" s="84" t="s">
        <v>1568</v>
      </c>
      <c r="F4453" s="84" t="s">
        <v>709</v>
      </c>
      <c r="G4453" s="84" t="s">
        <v>276</v>
      </c>
      <c r="H4453" s="84" t="s">
        <v>3943</v>
      </c>
      <c r="I4453" s="606">
        <v>14766</v>
      </c>
      <c r="J4453" s="105"/>
    </row>
    <row r="4454" spans="2:10" x14ac:dyDescent="0.2">
      <c r="B4454" s="72">
        <v>4449</v>
      </c>
      <c r="E4454" s="84" t="s">
        <v>3273</v>
      </c>
      <c r="F4454" s="84" t="s">
        <v>3705</v>
      </c>
      <c r="G4454" s="84" t="s">
        <v>710</v>
      </c>
      <c r="H4454" s="84" t="s">
        <v>3045</v>
      </c>
      <c r="I4454" s="606">
        <v>13933</v>
      </c>
      <c r="J4454" s="105" t="s">
        <v>940</v>
      </c>
    </row>
    <row r="4455" spans="2:10" x14ac:dyDescent="0.2">
      <c r="B4455" s="72">
        <v>4450</v>
      </c>
      <c r="E4455" s="87" t="s">
        <v>3656</v>
      </c>
      <c r="F4455" s="87" t="s">
        <v>3657</v>
      </c>
      <c r="G4455" s="87" t="s">
        <v>3658</v>
      </c>
      <c r="H4455" s="87" t="s">
        <v>1469</v>
      </c>
      <c r="I4455" s="609">
        <v>13180</v>
      </c>
      <c r="J4455" s="105" t="s">
        <v>940</v>
      </c>
    </row>
    <row r="4456" spans="2:10" x14ac:dyDescent="0.2">
      <c r="B4456" s="72">
        <v>4451</v>
      </c>
      <c r="E4456" s="84" t="s">
        <v>977</v>
      </c>
      <c r="F4456" s="84" t="s">
        <v>3624</v>
      </c>
      <c r="G4456" s="84" t="s">
        <v>710</v>
      </c>
      <c r="H4456" s="84" t="s">
        <v>1469</v>
      </c>
      <c r="I4456" s="606">
        <v>13116</v>
      </c>
      <c r="J4456" s="105" t="s">
        <v>940</v>
      </c>
    </row>
    <row r="4457" spans="2:10" x14ac:dyDescent="0.2">
      <c r="B4457" s="72">
        <v>4452</v>
      </c>
      <c r="E4457" s="89" t="s">
        <v>977</v>
      </c>
      <c r="F4457" s="89" t="s">
        <v>3705</v>
      </c>
      <c r="G4457" s="89" t="s">
        <v>3292</v>
      </c>
      <c r="H4457" s="89" t="s">
        <v>2770</v>
      </c>
      <c r="I4457" s="607">
        <v>13261</v>
      </c>
      <c r="J4457" s="105" t="s">
        <v>940</v>
      </c>
    </row>
    <row r="4458" spans="2:10" x14ac:dyDescent="0.2">
      <c r="B4458" s="72">
        <v>4453</v>
      </c>
      <c r="E4458" s="836" t="s">
        <v>1086</v>
      </c>
      <c r="F4458" s="836" t="s">
        <v>914</v>
      </c>
      <c r="G4458" s="836" t="s">
        <v>906</v>
      </c>
      <c r="H4458" s="836" t="s">
        <v>3942</v>
      </c>
      <c r="I4458" s="838">
        <v>14726</v>
      </c>
      <c r="J4458" s="105" t="s">
        <v>940</v>
      </c>
    </row>
    <row r="4459" spans="2:10" ht="13.5" thickBot="1" x14ac:dyDescent="0.25">
      <c r="B4459" s="72">
        <v>4454</v>
      </c>
      <c r="E4459" s="836" t="s">
        <v>1086</v>
      </c>
      <c r="F4459" s="836" t="s">
        <v>3624</v>
      </c>
      <c r="G4459" s="836" t="s">
        <v>276</v>
      </c>
      <c r="H4459" s="836" t="s">
        <v>2770</v>
      </c>
      <c r="I4459" s="838">
        <v>13334</v>
      </c>
      <c r="J4459" s="105" t="s">
        <v>1245</v>
      </c>
    </row>
    <row r="4460" spans="2:10" x14ac:dyDescent="0.2">
      <c r="B4460" s="72">
        <v>4455</v>
      </c>
      <c r="D4460" s="649">
        <v>1</v>
      </c>
      <c r="E4460" s="275" t="s">
        <v>1569</v>
      </c>
      <c r="F4460" s="275" t="s">
        <v>506</v>
      </c>
      <c r="G4460" s="275" t="s">
        <v>3888</v>
      </c>
      <c r="H4460" s="275" t="s">
        <v>479</v>
      </c>
      <c r="I4460" s="642">
        <v>14553</v>
      </c>
      <c r="J4460" s="105" t="s">
        <v>940</v>
      </c>
    </row>
    <row r="4461" spans="2:10" ht="13.5" thickBot="1" x14ac:dyDescent="0.25">
      <c r="B4461" s="72">
        <v>4456</v>
      </c>
      <c r="D4461" s="650"/>
      <c r="E4461" s="84" t="s">
        <v>1569</v>
      </c>
      <c r="F4461" s="84" t="s">
        <v>506</v>
      </c>
      <c r="G4461" s="84" t="s">
        <v>3888</v>
      </c>
      <c r="H4461" s="84" t="s">
        <v>3943</v>
      </c>
      <c r="I4461" s="606">
        <v>14766</v>
      </c>
      <c r="J4461" s="105"/>
    </row>
    <row r="4462" spans="2:10" x14ac:dyDescent="0.2">
      <c r="B4462" s="72">
        <v>4457</v>
      </c>
      <c r="D4462" s="649">
        <v>1</v>
      </c>
      <c r="E4462" s="275" t="s">
        <v>1570</v>
      </c>
      <c r="F4462" s="275" t="s">
        <v>260</v>
      </c>
      <c r="G4462" s="275" t="s">
        <v>2136</v>
      </c>
      <c r="H4462" s="275" t="s">
        <v>479</v>
      </c>
      <c r="I4462" s="642">
        <v>14492</v>
      </c>
      <c r="J4462" s="105" t="s">
        <v>940</v>
      </c>
    </row>
    <row r="4463" spans="2:10" ht="13.5" thickBot="1" x14ac:dyDescent="0.25">
      <c r="B4463" s="72">
        <v>4458</v>
      </c>
      <c r="D4463" s="650"/>
      <c r="E4463" s="84" t="s">
        <v>1570</v>
      </c>
      <c r="F4463" s="84" t="s">
        <v>260</v>
      </c>
      <c r="G4463" s="84" t="s">
        <v>2136</v>
      </c>
      <c r="H4463" s="84" t="s">
        <v>3943</v>
      </c>
      <c r="I4463" s="606">
        <v>14766</v>
      </c>
      <c r="J4463" s="105"/>
    </row>
    <row r="4464" spans="2:10" x14ac:dyDescent="0.2">
      <c r="B4464" s="72">
        <v>4459</v>
      </c>
      <c r="E4464" s="84" t="s">
        <v>1953</v>
      </c>
      <c r="F4464" s="84" t="s">
        <v>3705</v>
      </c>
      <c r="G4464" s="84" t="s">
        <v>702</v>
      </c>
      <c r="H4464" s="84" t="s">
        <v>3047</v>
      </c>
      <c r="I4464" s="606">
        <v>14894</v>
      </c>
      <c r="J4464" s="105" t="s">
        <v>940</v>
      </c>
    </row>
    <row r="4465" spans="2:10" x14ac:dyDescent="0.2">
      <c r="B4465" s="72">
        <v>4460</v>
      </c>
      <c r="E4465" s="87" t="s">
        <v>1546</v>
      </c>
      <c r="F4465" s="87" t="s">
        <v>905</v>
      </c>
      <c r="G4465" s="87" t="s">
        <v>3890</v>
      </c>
      <c r="H4465" s="87" t="s">
        <v>2535</v>
      </c>
      <c r="I4465" s="609">
        <v>13134</v>
      </c>
      <c r="J4465" s="105" t="s">
        <v>940</v>
      </c>
    </row>
    <row r="4466" spans="2:10" x14ac:dyDescent="0.2">
      <c r="B4466" s="72">
        <v>4461</v>
      </c>
      <c r="E4466" s="87" t="s">
        <v>1571</v>
      </c>
      <c r="F4466" s="87" t="s">
        <v>3625</v>
      </c>
      <c r="G4466" s="87" t="s">
        <v>3634</v>
      </c>
      <c r="H4466" s="87" t="s">
        <v>479</v>
      </c>
      <c r="I4466" s="609">
        <v>13123</v>
      </c>
      <c r="J4466" s="105" t="s">
        <v>940</v>
      </c>
    </row>
    <row r="4467" spans="2:10" x14ac:dyDescent="0.2">
      <c r="B4467" s="72">
        <v>4462</v>
      </c>
      <c r="E4467" s="87" t="s">
        <v>3659</v>
      </c>
      <c r="F4467" s="87" t="s">
        <v>3624</v>
      </c>
      <c r="G4467" s="87" t="s">
        <v>3890</v>
      </c>
      <c r="H4467" s="87" t="s">
        <v>1469</v>
      </c>
      <c r="I4467" s="609">
        <v>13116</v>
      </c>
      <c r="J4467" s="105" t="s">
        <v>940</v>
      </c>
    </row>
    <row r="4468" spans="2:10" x14ac:dyDescent="0.2">
      <c r="B4468" s="72">
        <v>4463</v>
      </c>
      <c r="E4468" s="88" t="s">
        <v>1087</v>
      </c>
      <c r="F4468" s="88" t="s">
        <v>96</v>
      </c>
      <c r="G4468" s="88" t="s">
        <v>3622</v>
      </c>
      <c r="H4468" s="88" t="s">
        <v>3942</v>
      </c>
      <c r="I4468" s="608">
        <v>13500</v>
      </c>
      <c r="J4468" s="105" t="s">
        <v>940</v>
      </c>
    </row>
    <row r="4469" spans="2:10" x14ac:dyDescent="0.2">
      <c r="B4469" s="72">
        <v>4464</v>
      </c>
      <c r="E4469" s="84" t="s">
        <v>1572</v>
      </c>
      <c r="F4469" s="84" t="s">
        <v>905</v>
      </c>
      <c r="G4469" s="84" t="s">
        <v>3888</v>
      </c>
      <c r="H4469" s="84" t="s">
        <v>1533</v>
      </c>
      <c r="I4469" s="606">
        <v>14552</v>
      </c>
      <c r="J4469" s="105" t="s">
        <v>940</v>
      </c>
    </row>
    <row r="4470" spans="2:10" x14ac:dyDescent="0.2">
      <c r="B4470" s="72">
        <v>4465</v>
      </c>
      <c r="E4470" s="87" t="s">
        <v>1572</v>
      </c>
      <c r="F4470" s="87" t="s">
        <v>90</v>
      </c>
      <c r="G4470" s="87" t="s">
        <v>91</v>
      </c>
      <c r="H4470" s="87" t="s">
        <v>3942</v>
      </c>
      <c r="I4470" s="609">
        <v>13122</v>
      </c>
      <c r="J4470" s="105" t="s">
        <v>940</v>
      </c>
    </row>
    <row r="4471" spans="2:10" x14ac:dyDescent="0.2">
      <c r="B4471" s="72">
        <v>4466</v>
      </c>
      <c r="D4471" s="75">
        <v>1</v>
      </c>
      <c r="E4471" s="275" t="s">
        <v>1572</v>
      </c>
      <c r="F4471" s="275" t="s">
        <v>96</v>
      </c>
      <c r="G4471" s="275" t="s">
        <v>906</v>
      </c>
      <c r="H4471" s="275" t="s">
        <v>479</v>
      </c>
      <c r="I4471" s="642">
        <v>14547</v>
      </c>
      <c r="J4471" s="105" t="s">
        <v>940</v>
      </c>
    </row>
    <row r="4472" spans="2:10" x14ac:dyDescent="0.2">
      <c r="B4472" s="72">
        <v>4467</v>
      </c>
      <c r="D4472" s="75"/>
      <c r="E4472" s="84" t="s">
        <v>1572</v>
      </c>
      <c r="F4472" s="84" t="s">
        <v>96</v>
      </c>
      <c r="G4472" s="84" t="s">
        <v>906</v>
      </c>
      <c r="H4472" s="84" t="s">
        <v>3944</v>
      </c>
      <c r="I4472" s="606">
        <v>14766</v>
      </c>
      <c r="J4472" s="105"/>
    </row>
    <row r="4473" spans="2:10" x14ac:dyDescent="0.2">
      <c r="B4473" s="72">
        <v>4468</v>
      </c>
      <c r="E4473" s="87" t="s">
        <v>4057</v>
      </c>
      <c r="F4473" s="87" t="s">
        <v>3624</v>
      </c>
      <c r="G4473" s="87" t="s">
        <v>1176</v>
      </c>
      <c r="H4473" s="87" t="s">
        <v>1533</v>
      </c>
      <c r="I4473" s="609">
        <v>13151</v>
      </c>
      <c r="J4473" s="105" t="s">
        <v>940</v>
      </c>
    </row>
    <row r="4474" spans="2:10" x14ac:dyDescent="0.2">
      <c r="B4474" s="72">
        <v>4469</v>
      </c>
      <c r="E4474" s="836" t="s">
        <v>1287</v>
      </c>
      <c r="F4474" s="836" t="s">
        <v>96</v>
      </c>
      <c r="G4474" s="836" t="s">
        <v>2728</v>
      </c>
      <c r="H4474" s="925" t="s">
        <v>3046</v>
      </c>
      <c r="I4474" s="838">
        <v>14703</v>
      </c>
      <c r="J4474" s="105" t="s">
        <v>940</v>
      </c>
    </row>
    <row r="4475" spans="2:10" x14ac:dyDescent="0.2">
      <c r="B4475" s="72">
        <v>4470</v>
      </c>
      <c r="E4475" s="84" t="s">
        <v>1552</v>
      </c>
      <c r="F4475" s="84" t="s">
        <v>96</v>
      </c>
      <c r="G4475" s="84" t="s">
        <v>978</v>
      </c>
      <c r="H4475" s="84" t="s">
        <v>2770</v>
      </c>
      <c r="I4475" s="606">
        <v>13197</v>
      </c>
      <c r="J4475" s="105" t="s">
        <v>940</v>
      </c>
    </row>
    <row r="4476" spans="2:10" ht="13.5" thickBot="1" x14ac:dyDescent="0.25">
      <c r="B4476" s="72">
        <v>4471</v>
      </c>
      <c r="E4476" s="84" t="s">
        <v>1552</v>
      </c>
      <c r="F4476" s="84" t="s">
        <v>3286</v>
      </c>
      <c r="G4476" s="84" t="s">
        <v>787</v>
      </c>
      <c r="H4476" s="84" t="s">
        <v>1533</v>
      </c>
      <c r="I4476" s="606">
        <v>14873</v>
      </c>
      <c r="J4476" s="105" t="s">
        <v>940</v>
      </c>
    </row>
    <row r="4477" spans="2:10" x14ac:dyDescent="0.2">
      <c r="B4477" s="72">
        <v>4472</v>
      </c>
      <c r="D4477" s="649">
        <v>1</v>
      </c>
      <c r="E4477" s="643" t="s">
        <v>1552</v>
      </c>
      <c r="F4477" s="643" t="s">
        <v>786</v>
      </c>
      <c r="G4477" s="643" t="s">
        <v>3636</v>
      </c>
      <c r="H4477" s="112" t="s">
        <v>1533</v>
      </c>
      <c r="I4477" s="605">
        <v>13228</v>
      </c>
      <c r="J4477" s="105" t="s">
        <v>1245</v>
      </c>
    </row>
    <row r="4478" spans="2:10" ht="13.5" thickBot="1" x14ac:dyDescent="0.25">
      <c r="B4478" s="72">
        <v>4473</v>
      </c>
      <c r="D4478" s="650"/>
      <c r="E4478" s="87" t="s">
        <v>1552</v>
      </c>
      <c r="F4478" s="87" t="s">
        <v>786</v>
      </c>
      <c r="G4478" s="87" t="s">
        <v>3636</v>
      </c>
      <c r="H4478" s="87" t="s">
        <v>1469</v>
      </c>
      <c r="I4478" s="609">
        <v>13978</v>
      </c>
      <c r="J4478" s="105" t="s">
        <v>1245</v>
      </c>
    </row>
    <row r="4479" spans="2:10" x14ac:dyDescent="0.2">
      <c r="B4479" s="72">
        <v>4474</v>
      </c>
      <c r="D4479" s="649">
        <v>1</v>
      </c>
      <c r="E4479" s="275" t="s">
        <v>1552</v>
      </c>
      <c r="F4479" s="275" t="s">
        <v>3705</v>
      </c>
      <c r="G4479" s="275" t="s">
        <v>3890</v>
      </c>
      <c r="H4479" s="275" t="s">
        <v>479</v>
      </c>
      <c r="I4479" s="642">
        <v>14727</v>
      </c>
      <c r="J4479" s="105" t="s">
        <v>940</v>
      </c>
    </row>
    <row r="4480" spans="2:10" ht="13.5" thickBot="1" x14ac:dyDescent="0.25">
      <c r="B4480" s="72">
        <v>4475</v>
      </c>
      <c r="D4480" s="650"/>
      <c r="E4480" s="84" t="s">
        <v>1552</v>
      </c>
      <c r="F4480" s="84" t="s">
        <v>3705</v>
      </c>
      <c r="G4480" s="84" t="s">
        <v>3890</v>
      </c>
      <c r="H4480" s="84" t="s">
        <v>2681</v>
      </c>
      <c r="I4480" s="606">
        <v>14766</v>
      </c>
      <c r="J4480" s="105"/>
    </row>
    <row r="4481" spans="2:10" x14ac:dyDescent="0.2">
      <c r="B4481" s="72">
        <v>4476</v>
      </c>
      <c r="D4481" s="649">
        <v>1</v>
      </c>
      <c r="E4481" s="275" t="s">
        <v>250</v>
      </c>
      <c r="F4481" s="275" t="s">
        <v>493</v>
      </c>
      <c r="G4481" s="275" t="s">
        <v>1640</v>
      </c>
      <c r="H4481" s="275" t="s">
        <v>10</v>
      </c>
      <c r="I4481" s="642">
        <v>14396</v>
      </c>
      <c r="J4481" s="105" t="s">
        <v>939</v>
      </c>
    </row>
    <row r="4482" spans="2:10" ht="13.5" thickBot="1" x14ac:dyDescent="0.25">
      <c r="B4482" s="72">
        <v>4477</v>
      </c>
      <c r="D4482" s="650"/>
      <c r="E4482" s="84" t="s">
        <v>250</v>
      </c>
      <c r="F4482" s="84" t="s">
        <v>493</v>
      </c>
      <c r="G4482" s="84" t="s">
        <v>1640</v>
      </c>
      <c r="H4482" s="84" t="s">
        <v>401</v>
      </c>
      <c r="I4482" s="606">
        <v>14766</v>
      </c>
      <c r="J4482" s="105"/>
    </row>
    <row r="4483" spans="2:10" x14ac:dyDescent="0.2">
      <c r="B4483" s="72">
        <v>4478</v>
      </c>
      <c r="E4483" s="245" t="s">
        <v>3836</v>
      </c>
      <c r="F4483" s="245" t="s">
        <v>701</v>
      </c>
      <c r="G4483" s="245" t="s">
        <v>91</v>
      </c>
      <c r="H4483" s="245" t="s">
        <v>1533</v>
      </c>
      <c r="I4483" s="610">
        <v>13880</v>
      </c>
      <c r="J4483" s="105" t="s">
        <v>940</v>
      </c>
    </row>
    <row r="4484" spans="2:10" x14ac:dyDescent="0.2">
      <c r="B4484" s="72">
        <v>4479</v>
      </c>
      <c r="E4484" s="87" t="s">
        <v>353</v>
      </c>
      <c r="F4484" s="87" t="s">
        <v>905</v>
      </c>
      <c r="G4484" s="87" t="s">
        <v>3524</v>
      </c>
      <c r="H4484" s="87" t="s">
        <v>2782</v>
      </c>
      <c r="I4484" s="609">
        <v>13108</v>
      </c>
      <c r="J4484" s="105" t="s">
        <v>1677</v>
      </c>
    </row>
    <row r="4485" spans="2:10" x14ac:dyDescent="0.2">
      <c r="B4485" s="72">
        <v>4480</v>
      </c>
      <c r="D4485" s="75">
        <v>1</v>
      </c>
      <c r="E4485" s="275" t="s">
        <v>1553</v>
      </c>
      <c r="F4485" s="275" t="s">
        <v>3625</v>
      </c>
      <c r="G4485" s="275" t="s">
        <v>94</v>
      </c>
      <c r="H4485" s="275" t="s">
        <v>479</v>
      </c>
      <c r="I4485" s="642">
        <v>14703</v>
      </c>
      <c r="J4485" s="105" t="s">
        <v>940</v>
      </c>
    </row>
    <row r="4486" spans="2:10" x14ac:dyDescent="0.2">
      <c r="B4486" s="72">
        <v>4481</v>
      </c>
      <c r="D4486" s="75"/>
      <c r="E4486" s="84" t="s">
        <v>1553</v>
      </c>
      <c r="F4486" s="84" t="s">
        <v>3625</v>
      </c>
      <c r="G4486" s="84" t="s">
        <v>94</v>
      </c>
      <c r="H4486" s="84" t="s">
        <v>3944</v>
      </c>
      <c r="I4486" s="606">
        <v>14766</v>
      </c>
      <c r="J4486" s="105"/>
    </row>
    <row r="4487" spans="2:10" x14ac:dyDescent="0.2">
      <c r="B4487" s="72">
        <v>4482</v>
      </c>
      <c r="E4487" s="84" t="s">
        <v>1878</v>
      </c>
      <c r="F4487" s="84" t="s">
        <v>3291</v>
      </c>
      <c r="G4487" s="84" t="s">
        <v>707</v>
      </c>
      <c r="H4487" s="84" t="s">
        <v>10</v>
      </c>
      <c r="I4487" s="606">
        <v>13224</v>
      </c>
      <c r="J4487" s="105" t="s">
        <v>940</v>
      </c>
    </row>
    <row r="4488" spans="2:10" x14ac:dyDescent="0.2">
      <c r="B4488" s="72">
        <v>4483</v>
      </c>
      <c r="D4488" s="75">
        <v>1</v>
      </c>
      <c r="E4488" s="275" t="s">
        <v>1554</v>
      </c>
      <c r="F4488" s="275" t="s">
        <v>709</v>
      </c>
      <c r="G4488" s="275" t="s">
        <v>94</v>
      </c>
      <c r="H4488" s="275" t="s">
        <v>479</v>
      </c>
      <c r="I4488" s="642">
        <v>13681</v>
      </c>
      <c r="J4488" s="105" t="s">
        <v>940</v>
      </c>
    </row>
    <row r="4489" spans="2:10" x14ac:dyDescent="0.2">
      <c r="B4489" s="72">
        <v>4484</v>
      </c>
      <c r="E4489" s="84" t="s">
        <v>1554</v>
      </c>
      <c r="F4489" s="84" t="s">
        <v>709</v>
      </c>
      <c r="G4489" s="84" t="s">
        <v>94</v>
      </c>
      <c r="H4489" s="84" t="s">
        <v>3943</v>
      </c>
      <c r="I4489" s="606">
        <v>14766</v>
      </c>
      <c r="J4489" s="105"/>
    </row>
    <row r="4490" spans="2:10" x14ac:dyDescent="0.2">
      <c r="B4490" s="72">
        <v>4485</v>
      </c>
      <c r="E4490" s="84" t="s">
        <v>1554</v>
      </c>
      <c r="F4490" s="84" t="s">
        <v>786</v>
      </c>
      <c r="G4490" s="84" t="s">
        <v>3888</v>
      </c>
      <c r="H4490" s="84" t="s">
        <v>3942</v>
      </c>
      <c r="I4490" s="606">
        <v>15261</v>
      </c>
      <c r="J4490" s="105" t="s">
        <v>940</v>
      </c>
    </row>
    <row r="4491" spans="2:10" ht="13.5" thickBot="1" x14ac:dyDescent="0.25">
      <c r="B4491" s="72">
        <v>4486</v>
      </c>
      <c r="E4491" s="84" t="s">
        <v>1555</v>
      </c>
      <c r="F4491" s="84" t="s">
        <v>3633</v>
      </c>
      <c r="G4491" s="84" t="s">
        <v>3837</v>
      </c>
      <c r="H4491" s="84" t="s">
        <v>1533</v>
      </c>
      <c r="I4491" s="606">
        <v>14873</v>
      </c>
      <c r="J4491" s="105" t="s">
        <v>940</v>
      </c>
    </row>
    <row r="4492" spans="2:10" x14ac:dyDescent="0.2">
      <c r="B4492" s="72">
        <v>4487</v>
      </c>
      <c r="D4492" s="649">
        <v>1</v>
      </c>
      <c r="E4492" s="112" t="s">
        <v>1555</v>
      </c>
      <c r="F4492" s="112" t="s">
        <v>3624</v>
      </c>
      <c r="G4492" s="112" t="s">
        <v>710</v>
      </c>
      <c r="H4492" s="112" t="s">
        <v>479</v>
      </c>
      <c r="I4492" s="605">
        <v>13114</v>
      </c>
      <c r="J4492" s="105" t="s">
        <v>940</v>
      </c>
    </row>
    <row r="4493" spans="2:10" x14ac:dyDescent="0.2">
      <c r="B4493" s="72">
        <v>4488</v>
      </c>
      <c r="D4493" s="651">
        <v>1</v>
      </c>
      <c r="E4493" s="275" t="s">
        <v>1555</v>
      </c>
      <c r="F4493" s="275" t="s">
        <v>3624</v>
      </c>
      <c r="G4493" s="275" t="s">
        <v>710</v>
      </c>
      <c r="H4493" s="275" t="s">
        <v>2535</v>
      </c>
      <c r="I4493" s="642">
        <v>14360</v>
      </c>
      <c r="J4493" s="105" t="s">
        <v>940</v>
      </c>
    </row>
    <row r="4494" spans="2:10" ht="13.5" thickBot="1" x14ac:dyDescent="0.25">
      <c r="B4494" s="72">
        <v>4489</v>
      </c>
      <c r="D4494" s="650"/>
      <c r="E4494" s="84" t="s">
        <v>1555</v>
      </c>
      <c r="F4494" s="84" t="s">
        <v>3624</v>
      </c>
      <c r="G4494" s="84" t="s">
        <v>710</v>
      </c>
      <c r="H4494" s="84" t="s">
        <v>2670</v>
      </c>
      <c r="I4494" s="606">
        <v>14766</v>
      </c>
      <c r="J4494" s="105"/>
    </row>
    <row r="4495" spans="2:10" x14ac:dyDescent="0.2">
      <c r="B4495" s="72">
        <v>4490</v>
      </c>
      <c r="D4495" s="649">
        <v>1</v>
      </c>
      <c r="E4495" s="112" t="s">
        <v>1556</v>
      </c>
      <c r="F4495" s="112" t="s">
        <v>90</v>
      </c>
      <c r="G4495" s="112" t="s">
        <v>3622</v>
      </c>
      <c r="H4495" s="112" t="s">
        <v>479</v>
      </c>
      <c r="I4495" s="605">
        <v>13931</v>
      </c>
      <c r="J4495" s="105" t="s">
        <v>940</v>
      </c>
    </row>
    <row r="4496" spans="2:10" x14ac:dyDescent="0.2">
      <c r="B4496" s="72">
        <v>4491</v>
      </c>
      <c r="D4496" s="651">
        <v>1</v>
      </c>
      <c r="E4496" s="275" t="s">
        <v>1556</v>
      </c>
      <c r="F4496" s="275" t="s">
        <v>90</v>
      </c>
      <c r="G4496" s="275" t="s">
        <v>3622</v>
      </c>
      <c r="H4496" s="275" t="s">
        <v>2535</v>
      </c>
      <c r="I4496" s="642">
        <v>14553</v>
      </c>
      <c r="J4496" s="105" t="s">
        <v>940</v>
      </c>
    </row>
    <row r="4497" spans="2:10" ht="13.5" thickBot="1" x14ac:dyDescent="0.25">
      <c r="B4497" s="72">
        <v>4492</v>
      </c>
      <c r="D4497" s="650"/>
      <c r="E4497" s="84" t="s">
        <v>1556</v>
      </c>
      <c r="F4497" s="84" t="s">
        <v>90</v>
      </c>
      <c r="G4497" s="84" t="s">
        <v>3622</v>
      </c>
      <c r="H4497" s="84" t="s">
        <v>3943</v>
      </c>
      <c r="I4497" s="606">
        <v>14766</v>
      </c>
      <c r="J4497" s="105"/>
    </row>
    <row r="4498" spans="2:10" x14ac:dyDescent="0.2">
      <c r="B4498" s="72">
        <v>4493</v>
      </c>
      <c r="E4498" s="836" t="s">
        <v>1556</v>
      </c>
      <c r="F4498" s="836" t="s">
        <v>3705</v>
      </c>
      <c r="G4498" s="836" t="s">
        <v>1643</v>
      </c>
      <c r="H4498" s="836" t="s">
        <v>2770</v>
      </c>
      <c r="I4498" s="838">
        <v>14363</v>
      </c>
      <c r="J4498" s="105" t="s">
        <v>1245</v>
      </c>
    </row>
    <row r="4499" spans="2:10" x14ac:dyDescent="0.2">
      <c r="B4499" s="72">
        <v>4494</v>
      </c>
      <c r="E4499" s="87" t="s">
        <v>1879</v>
      </c>
      <c r="F4499" s="87" t="s">
        <v>90</v>
      </c>
      <c r="G4499" s="87" t="s">
        <v>710</v>
      </c>
      <c r="H4499" s="87" t="s">
        <v>10</v>
      </c>
      <c r="I4499" s="609">
        <v>13120</v>
      </c>
      <c r="J4499" s="105" t="s">
        <v>940</v>
      </c>
    </row>
    <row r="4500" spans="2:10" x14ac:dyDescent="0.2">
      <c r="B4500" s="72">
        <v>4495</v>
      </c>
      <c r="E4500" s="84" t="s">
        <v>4105</v>
      </c>
      <c r="F4500" s="84" t="s">
        <v>3705</v>
      </c>
      <c r="G4500" s="84" t="s">
        <v>702</v>
      </c>
      <c r="H4500" s="84" t="s">
        <v>1533</v>
      </c>
      <c r="I4500" s="606">
        <v>14553</v>
      </c>
      <c r="J4500" s="105" t="s">
        <v>940</v>
      </c>
    </row>
    <row r="4501" spans="2:10" x14ac:dyDescent="0.2">
      <c r="B4501" s="72">
        <v>4496</v>
      </c>
      <c r="E4501" s="84" t="s">
        <v>1557</v>
      </c>
      <c r="F4501" s="84" t="s">
        <v>905</v>
      </c>
      <c r="G4501" s="84" t="s">
        <v>94</v>
      </c>
      <c r="H4501" s="84" t="s">
        <v>479</v>
      </c>
      <c r="I4501" s="606">
        <v>14703</v>
      </c>
      <c r="J4501" s="105" t="s">
        <v>940</v>
      </c>
    </row>
    <row r="4502" spans="2:10" x14ac:dyDescent="0.2">
      <c r="B4502" s="72">
        <v>4497</v>
      </c>
      <c r="D4502" s="75">
        <v>1</v>
      </c>
      <c r="E4502" s="112" t="s">
        <v>1558</v>
      </c>
      <c r="F4502" s="112" t="s">
        <v>3887</v>
      </c>
      <c r="G4502" s="112" t="s">
        <v>2887</v>
      </c>
      <c r="H4502" s="112" t="s">
        <v>479</v>
      </c>
      <c r="I4502" s="605">
        <v>13114</v>
      </c>
      <c r="J4502" s="105" t="s">
        <v>940</v>
      </c>
    </row>
    <row r="4503" spans="2:10" x14ac:dyDescent="0.2">
      <c r="B4503" s="72">
        <v>4498</v>
      </c>
      <c r="D4503" s="75">
        <v>1</v>
      </c>
      <c r="E4503" s="112" t="s">
        <v>1558</v>
      </c>
      <c r="F4503" s="112" t="s">
        <v>3887</v>
      </c>
      <c r="G4503" s="112" t="s">
        <v>2887</v>
      </c>
      <c r="H4503" s="112" t="s">
        <v>2535</v>
      </c>
      <c r="I4503" s="605">
        <v>13933</v>
      </c>
      <c r="J4503" s="105" t="s">
        <v>940</v>
      </c>
    </row>
    <row r="4504" spans="2:10" x14ac:dyDescent="0.2">
      <c r="B4504" s="72">
        <v>4499</v>
      </c>
      <c r="D4504" s="75">
        <v>1</v>
      </c>
      <c r="E4504" s="275" t="s">
        <v>1558</v>
      </c>
      <c r="F4504" s="275" t="s">
        <v>3887</v>
      </c>
      <c r="G4504" s="275" t="s">
        <v>2887</v>
      </c>
      <c r="H4504" s="275" t="s">
        <v>2531</v>
      </c>
      <c r="I4504" s="642">
        <v>14285</v>
      </c>
      <c r="J4504" s="105" t="s">
        <v>940</v>
      </c>
    </row>
    <row r="4505" spans="2:10" x14ac:dyDescent="0.2">
      <c r="B4505" s="72">
        <v>4500</v>
      </c>
      <c r="D4505" s="75"/>
      <c r="E4505" s="84" t="s">
        <v>1558</v>
      </c>
      <c r="F4505" s="84" t="s">
        <v>3887</v>
      </c>
      <c r="G4505" s="84" t="s">
        <v>2887</v>
      </c>
      <c r="H4505" s="84" t="s">
        <v>3943</v>
      </c>
      <c r="I4505" s="606">
        <v>14766</v>
      </c>
      <c r="J4505" s="105"/>
    </row>
    <row r="4506" spans="2:10" x14ac:dyDescent="0.2">
      <c r="B4506" s="72">
        <v>4501</v>
      </c>
      <c r="E4506" s="343" t="s">
        <v>1880</v>
      </c>
      <c r="F4506" s="343" t="s">
        <v>96</v>
      </c>
      <c r="G4506" s="343" t="s">
        <v>106</v>
      </c>
      <c r="H4506" s="343" t="s">
        <v>10</v>
      </c>
      <c r="I4506" s="493">
        <v>13114</v>
      </c>
      <c r="J4506" s="105" t="s">
        <v>940</v>
      </c>
    </row>
    <row r="4507" spans="2:10" x14ac:dyDescent="0.2">
      <c r="B4507" s="72">
        <v>4502</v>
      </c>
      <c r="E4507" s="87" t="s">
        <v>1559</v>
      </c>
      <c r="F4507" s="87" t="s">
        <v>90</v>
      </c>
      <c r="G4507" s="87" t="s">
        <v>710</v>
      </c>
      <c r="H4507" s="87" t="s">
        <v>1533</v>
      </c>
      <c r="I4507" s="609">
        <v>13151</v>
      </c>
      <c r="J4507" s="105" t="s">
        <v>940</v>
      </c>
    </row>
    <row r="4508" spans="2:10" x14ac:dyDescent="0.2">
      <c r="B4508" s="72">
        <v>4503</v>
      </c>
      <c r="D4508" s="75">
        <v>1</v>
      </c>
      <c r="E4508" s="112" t="s">
        <v>1559</v>
      </c>
      <c r="F4508" s="112" t="s">
        <v>90</v>
      </c>
      <c r="G4508" s="112" t="s">
        <v>91</v>
      </c>
      <c r="H4508" s="112" t="s">
        <v>1533</v>
      </c>
      <c r="I4508" s="605">
        <v>13261</v>
      </c>
      <c r="J4508" s="105" t="s">
        <v>940</v>
      </c>
    </row>
    <row r="4509" spans="2:10" x14ac:dyDescent="0.2">
      <c r="B4509" s="72">
        <v>4504</v>
      </c>
      <c r="D4509" s="75"/>
      <c r="E4509" s="84" t="s">
        <v>1559</v>
      </c>
      <c r="F4509" s="84" t="s">
        <v>90</v>
      </c>
      <c r="G4509" s="84" t="s">
        <v>91</v>
      </c>
      <c r="H4509" s="84" t="s">
        <v>2775</v>
      </c>
      <c r="I4509" s="606">
        <v>14781</v>
      </c>
      <c r="J4509" s="105" t="s">
        <v>940</v>
      </c>
    </row>
    <row r="4510" spans="2:10" x14ac:dyDescent="0.2">
      <c r="B4510" s="72">
        <v>4505</v>
      </c>
      <c r="E4510" s="84" t="s">
        <v>1559</v>
      </c>
      <c r="F4510" s="84" t="s">
        <v>101</v>
      </c>
      <c r="G4510" s="84" t="s">
        <v>707</v>
      </c>
      <c r="H4510" s="84" t="s">
        <v>3942</v>
      </c>
      <c r="I4510" s="606">
        <v>13140</v>
      </c>
      <c r="J4510" s="105" t="s">
        <v>940</v>
      </c>
    </row>
    <row r="4511" spans="2:10" x14ac:dyDescent="0.2">
      <c r="B4511" s="72">
        <v>4506</v>
      </c>
      <c r="D4511" s="75">
        <v>1</v>
      </c>
      <c r="E4511" s="643" t="s">
        <v>1559</v>
      </c>
      <c r="F4511" s="643" t="s">
        <v>101</v>
      </c>
      <c r="G4511" s="643" t="s">
        <v>106</v>
      </c>
      <c r="H4511" s="112" t="s">
        <v>1533</v>
      </c>
      <c r="I4511" s="605">
        <v>14490</v>
      </c>
      <c r="J4511" s="105" t="s">
        <v>940</v>
      </c>
    </row>
    <row r="4512" spans="2:10" x14ac:dyDescent="0.2">
      <c r="B4512" s="72">
        <v>4507</v>
      </c>
      <c r="D4512" s="75"/>
      <c r="E4512" s="84" t="s">
        <v>1559</v>
      </c>
      <c r="F4512" s="84" t="s">
        <v>101</v>
      </c>
      <c r="G4512" s="84" t="s">
        <v>106</v>
      </c>
      <c r="H4512" s="84" t="s">
        <v>1469</v>
      </c>
      <c r="I4512" s="606">
        <v>14781</v>
      </c>
      <c r="J4512" s="105" t="s">
        <v>940</v>
      </c>
    </row>
    <row r="4513" spans="2:10" x14ac:dyDescent="0.2">
      <c r="B4513" s="72">
        <v>4508</v>
      </c>
      <c r="E4513" s="87" t="s">
        <v>1559</v>
      </c>
      <c r="F4513" s="87" t="s">
        <v>3158</v>
      </c>
      <c r="G4513" s="87" t="s">
        <v>702</v>
      </c>
      <c r="H4513" s="87" t="s">
        <v>1533</v>
      </c>
      <c r="I4513" s="609">
        <v>13111</v>
      </c>
      <c r="J4513" s="105" t="s">
        <v>940</v>
      </c>
    </row>
    <row r="4514" spans="2:10" x14ac:dyDescent="0.2">
      <c r="B4514" s="72">
        <v>4509</v>
      </c>
      <c r="E4514" s="84" t="s">
        <v>1559</v>
      </c>
      <c r="F4514" s="84" t="s">
        <v>709</v>
      </c>
      <c r="G4514" s="84" t="s">
        <v>3631</v>
      </c>
      <c r="H4514" s="84" t="s">
        <v>1533</v>
      </c>
      <c r="I4514" s="606">
        <v>14873</v>
      </c>
      <c r="J4514" s="105" t="s">
        <v>940</v>
      </c>
    </row>
    <row r="4515" spans="2:10" x14ac:dyDescent="0.2">
      <c r="B4515" s="72">
        <v>4510</v>
      </c>
      <c r="D4515" s="75">
        <v>1</v>
      </c>
      <c r="E4515" s="275" t="s">
        <v>1559</v>
      </c>
      <c r="F4515" s="275" t="s">
        <v>3624</v>
      </c>
      <c r="G4515" s="275" t="s">
        <v>909</v>
      </c>
      <c r="H4515" s="275" t="s">
        <v>479</v>
      </c>
      <c r="I4515" s="642">
        <v>14553</v>
      </c>
      <c r="J4515" s="105" t="s">
        <v>940</v>
      </c>
    </row>
    <row r="4516" spans="2:10" x14ac:dyDescent="0.2">
      <c r="B4516" s="72">
        <v>4511</v>
      </c>
      <c r="D4516" s="75"/>
      <c r="E4516" s="84" t="s">
        <v>1559</v>
      </c>
      <c r="F4516" s="84" t="s">
        <v>3624</v>
      </c>
      <c r="G4516" s="84" t="s">
        <v>909</v>
      </c>
      <c r="H4516" s="84" t="s">
        <v>3943</v>
      </c>
      <c r="I4516" s="606">
        <v>14766</v>
      </c>
      <c r="J4516" s="105"/>
    </row>
    <row r="4517" spans="2:10" x14ac:dyDescent="0.2">
      <c r="B4517" s="72">
        <v>4512</v>
      </c>
      <c r="E4517" s="84" t="s">
        <v>1559</v>
      </c>
      <c r="F4517" s="84" t="s">
        <v>3630</v>
      </c>
      <c r="G4517" s="84" t="s">
        <v>3292</v>
      </c>
      <c r="H4517" s="84" t="s">
        <v>1533</v>
      </c>
      <c r="I4517" s="606">
        <v>14873</v>
      </c>
      <c r="J4517" s="105" t="s">
        <v>940</v>
      </c>
    </row>
    <row r="4518" spans="2:10" x14ac:dyDescent="0.2">
      <c r="B4518" s="72">
        <v>4513</v>
      </c>
      <c r="E4518" s="87" t="s">
        <v>1559</v>
      </c>
      <c r="F4518" s="87" t="s">
        <v>3625</v>
      </c>
      <c r="G4518" s="87" t="s">
        <v>32</v>
      </c>
      <c r="H4518" s="87" t="s">
        <v>479</v>
      </c>
      <c r="I4518" s="609">
        <v>13197</v>
      </c>
      <c r="J4518" s="105" t="s">
        <v>940</v>
      </c>
    </row>
    <row r="4519" spans="2:10" x14ac:dyDescent="0.2">
      <c r="B4519" s="72">
        <v>4514</v>
      </c>
      <c r="E4519" s="343" t="s">
        <v>1559</v>
      </c>
      <c r="F4519" s="343" t="s">
        <v>3625</v>
      </c>
      <c r="G4519" s="343" t="s">
        <v>702</v>
      </c>
      <c r="H4519" s="343" t="s">
        <v>1533</v>
      </c>
      <c r="I4519" s="493">
        <v>13151</v>
      </c>
      <c r="J4519" s="105" t="s">
        <v>940</v>
      </c>
    </row>
    <row r="4520" spans="2:10" x14ac:dyDescent="0.2">
      <c r="B4520" s="72">
        <v>4515</v>
      </c>
      <c r="E4520" s="87" t="s">
        <v>1559</v>
      </c>
      <c r="F4520" s="87" t="s">
        <v>786</v>
      </c>
      <c r="G4520" s="87" t="s">
        <v>707</v>
      </c>
      <c r="H4520" s="87" t="s">
        <v>479</v>
      </c>
      <c r="I4520" s="609">
        <v>13114</v>
      </c>
      <c r="J4520" s="105" t="s">
        <v>940</v>
      </c>
    </row>
    <row r="4521" spans="2:10" x14ac:dyDescent="0.2">
      <c r="B4521" s="72">
        <v>4516</v>
      </c>
      <c r="E4521" s="87" t="s">
        <v>1559</v>
      </c>
      <c r="F4521" s="87" t="s">
        <v>786</v>
      </c>
      <c r="G4521" s="87" t="s">
        <v>515</v>
      </c>
      <c r="H4521" s="87" t="s">
        <v>2535</v>
      </c>
      <c r="I4521" s="609">
        <v>13123</v>
      </c>
      <c r="J4521" s="105" t="s">
        <v>940</v>
      </c>
    </row>
    <row r="4522" spans="2:10" x14ac:dyDescent="0.2">
      <c r="B4522" s="72">
        <v>4517</v>
      </c>
      <c r="E4522" s="87" t="s">
        <v>1559</v>
      </c>
      <c r="F4522" s="87" t="s">
        <v>3705</v>
      </c>
      <c r="G4522" s="87" t="s">
        <v>710</v>
      </c>
      <c r="H4522" s="87" t="s">
        <v>479</v>
      </c>
      <c r="I4522" s="609">
        <v>13345</v>
      </c>
      <c r="J4522" s="105" t="s">
        <v>1245</v>
      </c>
    </row>
    <row r="4523" spans="2:10" ht="13.5" thickBot="1" x14ac:dyDescent="0.25">
      <c r="B4523" s="72">
        <v>4518</v>
      </c>
      <c r="E4523" s="84" t="s">
        <v>1559</v>
      </c>
      <c r="F4523" s="84" t="s">
        <v>701</v>
      </c>
      <c r="G4523" s="84" t="s">
        <v>906</v>
      </c>
      <c r="H4523" s="84" t="s">
        <v>1533</v>
      </c>
      <c r="I4523" s="606">
        <v>14578</v>
      </c>
      <c r="J4523" s="105" t="s">
        <v>940</v>
      </c>
    </row>
    <row r="4524" spans="2:10" x14ac:dyDescent="0.2">
      <c r="B4524" s="72">
        <v>4519</v>
      </c>
      <c r="D4524" s="649">
        <v>1</v>
      </c>
      <c r="E4524" s="112" t="s">
        <v>1559</v>
      </c>
      <c r="F4524" s="112" t="s">
        <v>493</v>
      </c>
      <c r="G4524" s="112" t="s">
        <v>787</v>
      </c>
      <c r="H4524" s="112" t="s">
        <v>479</v>
      </c>
      <c r="I4524" s="605">
        <v>14108</v>
      </c>
      <c r="J4524" s="105" t="s">
        <v>940</v>
      </c>
    </row>
    <row r="4525" spans="2:10" x14ac:dyDescent="0.2">
      <c r="B4525" s="72">
        <v>4520</v>
      </c>
      <c r="D4525" s="651">
        <v>1</v>
      </c>
      <c r="E4525" s="275" t="s">
        <v>1559</v>
      </c>
      <c r="F4525" s="275" t="s">
        <v>493</v>
      </c>
      <c r="G4525" s="275" t="s">
        <v>787</v>
      </c>
      <c r="H4525" s="275" t="s">
        <v>2535</v>
      </c>
      <c r="I4525" s="642">
        <v>14553</v>
      </c>
      <c r="J4525" s="105" t="s">
        <v>940</v>
      </c>
    </row>
    <row r="4526" spans="2:10" ht="13.5" thickBot="1" x14ac:dyDescent="0.25">
      <c r="B4526" s="72">
        <v>4521</v>
      </c>
      <c r="D4526" s="650"/>
      <c r="E4526" s="84" t="s">
        <v>1559</v>
      </c>
      <c r="F4526" s="84" t="s">
        <v>493</v>
      </c>
      <c r="G4526" s="84" t="s">
        <v>787</v>
      </c>
      <c r="H4526" s="84" t="s">
        <v>3943</v>
      </c>
      <c r="I4526" s="606">
        <v>14766</v>
      </c>
      <c r="J4526" s="105"/>
    </row>
    <row r="4527" spans="2:10" x14ac:dyDescent="0.2">
      <c r="B4527" s="72">
        <v>4522</v>
      </c>
      <c r="D4527" s="649">
        <v>1</v>
      </c>
      <c r="E4527" s="643" t="s">
        <v>2981</v>
      </c>
      <c r="F4527" s="643" t="s">
        <v>493</v>
      </c>
      <c r="G4527" s="643" t="s">
        <v>3622</v>
      </c>
      <c r="H4527" s="112" t="s">
        <v>1533</v>
      </c>
      <c r="I4527" s="605">
        <v>13999</v>
      </c>
      <c r="J4527" s="105" t="s">
        <v>940</v>
      </c>
    </row>
    <row r="4528" spans="2:10" x14ac:dyDescent="0.2">
      <c r="B4528" s="72">
        <v>4523</v>
      </c>
      <c r="D4528" s="651">
        <v>1</v>
      </c>
      <c r="E4528" s="112" t="s">
        <v>2981</v>
      </c>
      <c r="F4528" s="112" t="s">
        <v>493</v>
      </c>
      <c r="G4528" s="112" t="s">
        <v>3622</v>
      </c>
      <c r="H4528" s="112" t="s">
        <v>1469</v>
      </c>
      <c r="I4528" s="592">
        <v>14109</v>
      </c>
      <c r="J4528" s="105" t="s">
        <v>940</v>
      </c>
    </row>
    <row r="4529" spans="2:10" ht="13.5" thickBot="1" x14ac:dyDescent="0.25">
      <c r="B4529" s="72">
        <v>4524</v>
      </c>
      <c r="D4529" s="650"/>
      <c r="E4529" s="84" t="s">
        <v>2981</v>
      </c>
      <c r="F4529" s="84" t="s">
        <v>493</v>
      </c>
      <c r="G4529" s="84" t="s">
        <v>3622</v>
      </c>
      <c r="H4529" s="84" t="s">
        <v>1468</v>
      </c>
      <c r="I4529" s="606">
        <v>14285</v>
      </c>
      <c r="J4529" s="105" t="s">
        <v>940</v>
      </c>
    </row>
    <row r="4530" spans="2:10" x14ac:dyDescent="0.2">
      <c r="B4530" s="72">
        <v>4525</v>
      </c>
      <c r="D4530" s="649">
        <v>1</v>
      </c>
      <c r="E4530" s="275" t="s">
        <v>1560</v>
      </c>
      <c r="F4530" s="275" t="s">
        <v>4000</v>
      </c>
      <c r="G4530" s="275" t="s">
        <v>707</v>
      </c>
      <c r="H4530" s="275" t="s">
        <v>479</v>
      </c>
      <c r="I4530" s="642">
        <v>14553</v>
      </c>
      <c r="J4530" s="105" t="s">
        <v>940</v>
      </c>
    </row>
    <row r="4531" spans="2:10" ht="13.5" thickBot="1" x14ac:dyDescent="0.25">
      <c r="B4531" s="72">
        <v>4526</v>
      </c>
      <c r="D4531" s="650"/>
      <c r="E4531" s="84" t="s">
        <v>1560</v>
      </c>
      <c r="F4531" s="84" t="s">
        <v>4000</v>
      </c>
      <c r="G4531" s="84" t="s">
        <v>707</v>
      </c>
      <c r="H4531" s="84" t="s">
        <v>2681</v>
      </c>
      <c r="I4531" s="606">
        <v>14766</v>
      </c>
      <c r="J4531" s="105"/>
    </row>
    <row r="4532" spans="2:10" x14ac:dyDescent="0.2">
      <c r="B4532" s="72">
        <v>4527</v>
      </c>
      <c r="E4532" s="84" t="s">
        <v>1088</v>
      </c>
      <c r="F4532" s="84" t="s">
        <v>3291</v>
      </c>
      <c r="G4532" s="84" t="s">
        <v>106</v>
      </c>
      <c r="H4532" s="84" t="s">
        <v>3942</v>
      </c>
      <c r="I4532" s="606">
        <v>14108</v>
      </c>
      <c r="J4532" s="105" t="s">
        <v>940</v>
      </c>
    </row>
    <row r="4533" spans="2:10" x14ac:dyDescent="0.2">
      <c r="B4533" s="72">
        <v>4528</v>
      </c>
      <c r="E4533" s="84" t="s">
        <v>979</v>
      </c>
      <c r="F4533" s="84" t="s">
        <v>920</v>
      </c>
      <c r="G4533" s="84" t="s">
        <v>702</v>
      </c>
      <c r="H4533" s="84" t="s">
        <v>2770</v>
      </c>
      <c r="I4533" s="606">
        <v>14656</v>
      </c>
      <c r="J4533" s="105" t="s">
        <v>939</v>
      </c>
    </row>
    <row r="4534" spans="2:10" x14ac:dyDescent="0.2">
      <c r="B4534" s="72">
        <v>4529</v>
      </c>
      <c r="D4534" s="75">
        <v>1</v>
      </c>
      <c r="E4534" s="112" t="s">
        <v>1561</v>
      </c>
      <c r="F4534" s="112" t="s">
        <v>905</v>
      </c>
      <c r="G4534" s="112" t="s">
        <v>3292</v>
      </c>
      <c r="H4534" s="112" t="s">
        <v>479</v>
      </c>
      <c r="I4534" s="605">
        <v>14480</v>
      </c>
      <c r="J4534" s="105" t="s">
        <v>940</v>
      </c>
    </row>
    <row r="4535" spans="2:10" x14ac:dyDescent="0.2">
      <c r="B4535" s="72">
        <v>4530</v>
      </c>
      <c r="D4535" s="75">
        <v>1</v>
      </c>
      <c r="E4535" s="275" t="s">
        <v>1561</v>
      </c>
      <c r="F4535" s="275" t="s">
        <v>905</v>
      </c>
      <c r="G4535" s="275" t="s">
        <v>3292</v>
      </c>
      <c r="H4535" s="275" t="s">
        <v>2535</v>
      </c>
      <c r="I4535" s="642">
        <v>14735</v>
      </c>
      <c r="J4535" s="105" t="s">
        <v>940</v>
      </c>
    </row>
    <row r="4536" spans="2:10" x14ac:dyDescent="0.2">
      <c r="B4536" s="72">
        <v>4531</v>
      </c>
      <c r="D4536" s="75"/>
      <c r="E4536" s="84" t="s">
        <v>1561</v>
      </c>
      <c r="F4536" s="84" t="s">
        <v>905</v>
      </c>
      <c r="G4536" s="84" t="s">
        <v>3292</v>
      </c>
      <c r="H4536" s="84" t="s">
        <v>3945</v>
      </c>
      <c r="I4536" s="606">
        <v>14766</v>
      </c>
      <c r="J4536" s="105"/>
    </row>
    <row r="4537" spans="2:10" x14ac:dyDescent="0.2">
      <c r="B4537" s="72">
        <v>4532</v>
      </c>
      <c r="E4537" s="88" t="s">
        <v>980</v>
      </c>
      <c r="F4537" s="88" t="s">
        <v>3859</v>
      </c>
      <c r="G4537" s="88" t="s">
        <v>242</v>
      </c>
      <c r="H4537" s="88" t="s">
        <v>2770</v>
      </c>
      <c r="I4537" s="608">
        <v>13197</v>
      </c>
      <c r="J4537" s="105" t="s">
        <v>940</v>
      </c>
    </row>
    <row r="4538" spans="2:10" x14ac:dyDescent="0.2">
      <c r="B4538" s="72">
        <v>4533</v>
      </c>
      <c r="E4538" s="84" t="s">
        <v>1089</v>
      </c>
      <c r="F4538" s="84" t="s">
        <v>3624</v>
      </c>
      <c r="G4538" s="84" t="s">
        <v>707</v>
      </c>
      <c r="H4538" s="84" t="s">
        <v>3942</v>
      </c>
      <c r="I4538" s="606">
        <v>13933</v>
      </c>
      <c r="J4538" s="105" t="s">
        <v>940</v>
      </c>
    </row>
    <row r="4539" spans="2:10" x14ac:dyDescent="0.2">
      <c r="B4539" s="72">
        <v>4534</v>
      </c>
      <c r="E4539" s="88" t="s">
        <v>981</v>
      </c>
      <c r="F4539" s="88" t="s">
        <v>260</v>
      </c>
      <c r="G4539" s="88" t="s">
        <v>1637</v>
      </c>
      <c r="H4539" s="88" t="s">
        <v>2770</v>
      </c>
      <c r="I4539" s="608">
        <v>13754</v>
      </c>
      <c r="J4539" s="105" t="s">
        <v>940</v>
      </c>
    </row>
    <row r="4540" spans="2:10" x14ac:dyDescent="0.2">
      <c r="B4540" s="72">
        <v>4535</v>
      </c>
      <c r="D4540" s="75">
        <v>1</v>
      </c>
      <c r="E4540" s="112" t="s">
        <v>1562</v>
      </c>
      <c r="F4540" s="112" t="s">
        <v>90</v>
      </c>
      <c r="G4540" s="112" t="s">
        <v>1563</v>
      </c>
      <c r="H4540" s="112" t="s">
        <v>479</v>
      </c>
      <c r="I4540" s="605">
        <v>13116</v>
      </c>
      <c r="J4540" s="105" t="s">
        <v>940</v>
      </c>
    </row>
    <row r="4541" spans="2:10" x14ac:dyDescent="0.2">
      <c r="B4541" s="72">
        <v>4536</v>
      </c>
      <c r="D4541" s="75">
        <v>1</v>
      </c>
      <c r="E4541" s="275" t="s">
        <v>1562</v>
      </c>
      <c r="F4541" s="275" t="s">
        <v>90</v>
      </c>
      <c r="G4541" s="275" t="s">
        <v>1563</v>
      </c>
      <c r="H4541" s="275" t="s">
        <v>2535</v>
      </c>
      <c r="I4541" s="642">
        <v>14553</v>
      </c>
      <c r="J4541" s="105" t="s">
        <v>940</v>
      </c>
    </row>
    <row r="4542" spans="2:10" x14ac:dyDescent="0.2">
      <c r="B4542" s="72">
        <v>4537</v>
      </c>
      <c r="D4542" s="75"/>
      <c r="E4542" s="84" t="s">
        <v>1562</v>
      </c>
      <c r="F4542" s="84" t="s">
        <v>90</v>
      </c>
      <c r="G4542" s="84" t="s">
        <v>3493</v>
      </c>
      <c r="H4542" s="84" t="s">
        <v>3943</v>
      </c>
      <c r="I4542" s="606">
        <v>14766</v>
      </c>
      <c r="J4542" s="105"/>
    </row>
    <row r="4543" spans="2:10" x14ac:dyDescent="0.2">
      <c r="B4543" s="72">
        <v>4538</v>
      </c>
      <c r="E4543" s="84" t="s">
        <v>1564</v>
      </c>
      <c r="F4543" s="84" t="s">
        <v>90</v>
      </c>
      <c r="G4543" s="84" t="s">
        <v>3636</v>
      </c>
      <c r="H4543" s="84" t="s">
        <v>1533</v>
      </c>
      <c r="I4543" s="606">
        <v>14765</v>
      </c>
      <c r="J4543" s="105" t="s">
        <v>940</v>
      </c>
    </row>
    <row r="4544" spans="2:10" x14ac:dyDescent="0.2">
      <c r="B4544" s="72">
        <v>4539</v>
      </c>
      <c r="D4544" s="75">
        <v>1</v>
      </c>
      <c r="E4544" s="112" t="s">
        <v>1564</v>
      </c>
      <c r="F4544" s="112" t="s">
        <v>3145</v>
      </c>
      <c r="G4544" s="112" t="s">
        <v>106</v>
      </c>
      <c r="H4544" s="112" t="s">
        <v>479</v>
      </c>
      <c r="I4544" s="605">
        <v>13928</v>
      </c>
      <c r="J4544" s="105" t="s">
        <v>940</v>
      </c>
    </row>
    <row r="4545" spans="2:11" x14ac:dyDescent="0.2">
      <c r="B4545" s="72">
        <v>4540</v>
      </c>
      <c r="D4545" s="75">
        <v>1</v>
      </c>
      <c r="E4545" s="275" t="s">
        <v>1564</v>
      </c>
      <c r="F4545" s="275" t="s">
        <v>3145</v>
      </c>
      <c r="G4545" s="275" t="s">
        <v>106</v>
      </c>
      <c r="H4545" s="275" t="s">
        <v>2535</v>
      </c>
      <c r="I4545" s="642">
        <v>14188</v>
      </c>
      <c r="J4545" s="105" t="s">
        <v>940</v>
      </c>
    </row>
    <row r="4546" spans="2:11" x14ac:dyDescent="0.2">
      <c r="B4546" s="72">
        <v>4541</v>
      </c>
      <c r="D4546" s="75"/>
      <c r="E4546" s="84" t="s">
        <v>1564</v>
      </c>
      <c r="F4546" s="84" t="s">
        <v>3145</v>
      </c>
      <c r="G4546" s="84" t="s">
        <v>106</v>
      </c>
      <c r="H4546" s="84" t="s">
        <v>2670</v>
      </c>
      <c r="I4546" s="606">
        <v>14766</v>
      </c>
      <c r="J4546" s="105"/>
    </row>
    <row r="4547" spans="2:11" x14ac:dyDescent="0.2">
      <c r="B4547" s="72">
        <v>4542</v>
      </c>
      <c r="E4547" s="84" t="s">
        <v>1564</v>
      </c>
      <c r="F4547" s="84" t="s">
        <v>3286</v>
      </c>
      <c r="G4547" s="84" t="s">
        <v>3292</v>
      </c>
      <c r="H4547" s="84" t="s">
        <v>3942</v>
      </c>
      <c r="I4547" s="606">
        <v>14703</v>
      </c>
      <c r="J4547" s="105" t="s">
        <v>940</v>
      </c>
    </row>
    <row r="4548" spans="2:11" x14ac:dyDescent="0.2">
      <c r="B4548" s="72">
        <v>4543</v>
      </c>
      <c r="E4548" s="87" t="s">
        <v>1564</v>
      </c>
      <c r="F4548" s="87" t="s">
        <v>709</v>
      </c>
      <c r="G4548" s="87" t="s">
        <v>707</v>
      </c>
      <c r="H4548" s="87" t="s">
        <v>1533</v>
      </c>
      <c r="I4548" s="609">
        <v>13151</v>
      </c>
      <c r="J4548" s="105" t="s">
        <v>940</v>
      </c>
    </row>
    <row r="4549" spans="2:11" x14ac:dyDescent="0.2">
      <c r="B4549" s="72">
        <v>4544</v>
      </c>
      <c r="E4549" s="87" t="s">
        <v>1564</v>
      </c>
      <c r="F4549" s="87" t="s">
        <v>3633</v>
      </c>
      <c r="G4549" s="87" t="s">
        <v>106</v>
      </c>
      <c r="H4549" s="87" t="s">
        <v>2535</v>
      </c>
      <c r="I4549" s="609">
        <v>13123</v>
      </c>
      <c r="J4549" s="105" t="s">
        <v>940</v>
      </c>
    </row>
    <row r="4550" spans="2:11" x14ac:dyDescent="0.2">
      <c r="B4550" s="72">
        <v>4545</v>
      </c>
      <c r="D4550" s="75">
        <v>1</v>
      </c>
      <c r="E4550" s="112" t="s">
        <v>1564</v>
      </c>
      <c r="F4550" s="112" t="s">
        <v>3624</v>
      </c>
      <c r="G4550" s="112" t="s">
        <v>3888</v>
      </c>
      <c r="H4550" s="112" t="s">
        <v>479</v>
      </c>
      <c r="I4550" s="605">
        <v>13933</v>
      </c>
      <c r="J4550" s="105" t="s">
        <v>940</v>
      </c>
    </row>
    <row r="4551" spans="2:11" x14ac:dyDescent="0.2">
      <c r="B4551" s="72">
        <v>4546</v>
      </c>
      <c r="D4551" s="75"/>
      <c r="E4551" s="87" t="s">
        <v>1564</v>
      </c>
      <c r="F4551" s="87" t="s">
        <v>3624</v>
      </c>
      <c r="G4551" s="87" t="s">
        <v>3888</v>
      </c>
      <c r="H4551" s="87" t="s">
        <v>2535</v>
      </c>
      <c r="I4551" s="609">
        <v>14703</v>
      </c>
      <c r="J4551" s="105" t="s">
        <v>940</v>
      </c>
      <c r="K4551" s="48" t="s">
        <v>1</v>
      </c>
    </row>
    <row r="4552" spans="2:11" x14ac:dyDescent="0.2">
      <c r="B4552" s="72">
        <v>4547</v>
      </c>
      <c r="E4552" s="84" t="s">
        <v>1564</v>
      </c>
      <c r="F4552" s="84" t="s">
        <v>3624</v>
      </c>
      <c r="G4552" s="84" t="s">
        <v>3292</v>
      </c>
      <c r="H4552" s="84" t="s">
        <v>3045</v>
      </c>
      <c r="I4552" s="606">
        <v>14945</v>
      </c>
      <c r="J4552" s="105" t="s">
        <v>939</v>
      </c>
    </row>
    <row r="4553" spans="2:11" x14ac:dyDescent="0.2">
      <c r="B4553" s="72">
        <v>4548</v>
      </c>
      <c r="E4553" s="87" t="s">
        <v>1564</v>
      </c>
      <c r="F4553" s="87" t="s">
        <v>3625</v>
      </c>
      <c r="G4553" s="87" t="s">
        <v>1247</v>
      </c>
      <c r="H4553" s="87" t="s">
        <v>1533</v>
      </c>
      <c r="I4553" s="609">
        <v>13142</v>
      </c>
      <c r="J4553" s="105" t="s">
        <v>940</v>
      </c>
    </row>
    <row r="4554" spans="2:11" x14ac:dyDescent="0.2">
      <c r="B4554" s="72">
        <v>4549</v>
      </c>
      <c r="E4554" s="84" t="s">
        <v>1564</v>
      </c>
      <c r="F4554" s="84" t="s">
        <v>1090</v>
      </c>
      <c r="G4554" s="84" t="s">
        <v>707</v>
      </c>
      <c r="H4554" s="84" t="s">
        <v>3942</v>
      </c>
      <c r="I4554" s="606">
        <v>13928</v>
      </c>
      <c r="J4554" s="105" t="s">
        <v>940</v>
      </c>
    </row>
    <row r="4555" spans="2:11" x14ac:dyDescent="0.2">
      <c r="B4555" s="72">
        <v>4550</v>
      </c>
      <c r="E4555" s="84" t="s">
        <v>1091</v>
      </c>
      <c r="F4555" s="84" t="s">
        <v>3064</v>
      </c>
      <c r="G4555" s="84" t="s">
        <v>94</v>
      </c>
      <c r="H4555" s="84" t="s">
        <v>3942</v>
      </c>
      <c r="I4555" s="606">
        <v>14865</v>
      </c>
      <c r="J4555" s="105" t="s">
        <v>940</v>
      </c>
    </row>
    <row r="4556" spans="2:11" x14ac:dyDescent="0.2">
      <c r="B4556" s="72">
        <v>4551</v>
      </c>
      <c r="E4556" s="87" t="s">
        <v>1547</v>
      </c>
      <c r="F4556" s="87" t="s">
        <v>1381</v>
      </c>
      <c r="G4556" s="87" t="s">
        <v>3636</v>
      </c>
      <c r="H4556" s="87" t="s">
        <v>2535</v>
      </c>
      <c r="I4556" s="609">
        <v>13108</v>
      </c>
      <c r="J4556" s="105" t="s">
        <v>940</v>
      </c>
    </row>
    <row r="4557" spans="2:11" x14ac:dyDescent="0.2">
      <c r="B4557" s="72">
        <v>4552</v>
      </c>
      <c r="E4557" s="87" t="s">
        <v>2982</v>
      </c>
      <c r="F4557" s="87" t="s">
        <v>96</v>
      </c>
      <c r="G4557" s="87" t="s">
        <v>3634</v>
      </c>
      <c r="H4557" s="87" t="s">
        <v>3047</v>
      </c>
      <c r="I4557" s="609">
        <v>13146</v>
      </c>
      <c r="J4557" s="105" t="s">
        <v>940</v>
      </c>
    </row>
    <row r="4558" spans="2:11" x14ac:dyDescent="0.2">
      <c r="B4558" s="72">
        <v>4553</v>
      </c>
      <c r="E4558" s="84" t="s">
        <v>2982</v>
      </c>
      <c r="F4558" s="84" t="s">
        <v>93</v>
      </c>
      <c r="G4558" s="84" t="s">
        <v>710</v>
      </c>
      <c r="H4558" s="84" t="s">
        <v>1533</v>
      </c>
      <c r="I4558" s="606">
        <v>14642</v>
      </c>
      <c r="J4558" s="105" t="s">
        <v>939</v>
      </c>
    </row>
    <row r="4559" spans="2:11" x14ac:dyDescent="0.2">
      <c r="B4559" s="72">
        <v>4554</v>
      </c>
      <c r="E4559" s="850" t="s">
        <v>1288</v>
      </c>
      <c r="F4559" s="850" t="s">
        <v>905</v>
      </c>
      <c r="G4559" s="850" t="s">
        <v>3575</v>
      </c>
      <c r="H4559" s="982" t="s">
        <v>3046</v>
      </c>
      <c r="I4559" s="852">
        <v>13555</v>
      </c>
      <c r="J4559" s="105" t="s">
        <v>1245</v>
      </c>
    </row>
    <row r="4560" spans="2:11" x14ac:dyDescent="0.2">
      <c r="B4560" s="72">
        <v>4555</v>
      </c>
      <c r="E4560" s="836" t="s">
        <v>2983</v>
      </c>
      <c r="F4560" s="836" t="s">
        <v>3624</v>
      </c>
      <c r="G4560" s="836" t="s">
        <v>1643</v>
      </c>
      <c r="H4560" s="836" t="s">
        <v>1533</v>
      </c>
      <c r="I4560" s="838">
        <v>13151</v>
      </c>
      <c r="J4560" s="105" t="s">
        <v>940</v>
      </c>
    </row>
    <row r="4561" spans="2:10" x14ac:dyDescent="0.2">
      <c r="B4561" s="72">
        <v>4556</v>
      </c>
      <c r="E4561" s="84" t="s">
        <v>2983</v>
      </c>
      <c r="F4561" s="84" t="s">
        <v>3625</v>
      </c>
      <c r="G4561" s="84" t="s">
        <v>1866</v>
      </c>
      <c r="H4561" s="84" t="s">
        <v>3942</v>
      </c>
      <c r="I4561" s="606">
        <v>13931</v>
      </c>
      <c r="J4561" s="105" t="s">
        <v>940</v>
      </c>
    </row>
    <row r="4562" spans="2:10" x14ac:dyDescent="0.2">
      <c r="B4562" s="72">
        <v>4557</v>
      </c>
      <c r="E4562" s="87" t="s">
        <v>1565</v>
      </c>
      <c r="F4562" s="87" t="s">
        <v>90</v>
      </c>
      <c r="G4562" s="87" t="s">
        <v>906</v>
      </c>
      <c r="H4562" s="87" t="s">
        <v>479</v>
      </c>
      <c r="I4562" s="609">
        <v>13111</v>
      </c>
      <c r="J4562" s="105" t="s">
        <v>940</v>
      </c>
    </row>
    <row r="4563" spans="2:10" x14ac:dyDescent="0.2">
      <c r="B4563" s="72">
        <v>4558</v>
      </c>
      <c r="E4563" s="81" t="s">
        <v>1056</v>
      </c>
      <c r="F4563" s="81" t="s">
        <v>908</v>
      </c>
      <c r="G4563" s="81" t="s">
        <v>3173</v>
      </c>
      <c r="H4563" s="81" t="s">
        <v>479</v>
      </c>
      <c r="I4563" s="611">
        <v>14285</v>
      </c>
      <c r="J4563" s="105" t="s">
        <v>940</v>
      </c>
    </row>
    <row r="4564" spans="2:10" x14ac:dyDescent="0.2">
      <c r="B4564" s="72">
        <v>4559</v>
      </c>
      <c r="E4564" s="87" t="s">
        <v>1057</v>
      </c>
      <c r="F4564" s="87" t="s">
        <v>3613</v>
      </c>
      <c r="G4564" s="87" t="s">
        <v>3634</v>
      </c>
      <c r="H4564" s="87" t="s">
        <v>479</v>
      </c>
      <c r="I4564" s="609">
        <v>13108</v>
      </c>
      <c r="J4564" s="105" t="s">
        <v>940</v>
      </c>
    </row>
    <row r="4565" spans="2:10" x14ac:dyDescent="0.2">
      <c r="B4565" s="72">
        <v>4560</v>
      </c>
      <c r="E4565" s="87" t="s">
        <v>982</v>
      </c>
      <c r="F4565" s="87" t="s">
        <v>90</v>
      </c>
      <c r="G4565" s="87" t="s">
        <v>710</v>
      </c>
      <c r="H4565" s="87" t="s">
        <v>1469</v>
      </c>
      <c r="I4565" s="609">
        <v>13116</v>
      </c>
      <c r="J4565" s="105" t="s">
        <v>940</v>
      </c>
    </row>
    <row r="4566" spans="2:10" x14ac:dyDescent="0.2">
      <c r="B4566" s="72">
        <v>4561</v>
      </c>
      <c r="E4566" s="84" t="s">
        <v>982</v>
      </c>
      <c r="F4566" s="84" t="s">
        <v>706</v>
      </c>
      <c r="G4566" s="84" t="s">
        <v>3631</v>
      </c>
      <c r="H4566" s="84" t="s">
        <v>2770</v>
      </c>
      <c r="I4566" s="606">
        <v>13334</v>
      </c>
      <c r="J4566" s="105" t="s">
        <v>1245</v>
      </c>
    </row>
    <row r="4567" spans="2:10" ht="13.5" thickBot="1" x14ac:dyDescent="0.25">
      <c r="B4567" s="72">
        <v>4562</v>
      </c>
      <c r="E4567" s="84" t="s">
        <v>2984</v>
      </c>
      <c r="F4567" s="84" t="s">
        <v>905</v>
      </c>
      <c r="G4567" s="84" t="s">
        <v>91</v>
      </c>
      <c r="H4567" s="84" t="s">
        <v>1533</v>
      </c>
      <c r="I4567" s="606">
        <v>14505</v>
      </c>
      <c r="J4567" s="105" t="s">
        <v>940</v>
      </c>
    </row>
    <row r="4568" spans="2:10" x14ac:dyDescent="0.2">
      <c r="B4568" s="72">
        <v>4563</v>
      </c>
      <c r="D4568" s="649">
        <v>1</v>
      </c>
      <c r="E4568" s="275" t="s">
        <v>1058</v>
      </c>
      <c r="F4568" s="275" t="s">
        <v>1845</v>
      </c>
      <c r="G4568" s="275" t="s">
        <v>1059</v>
      </c>
      <c r="H4568" s="275" t="s">
        <v>479</v>
      </c>
      <c r="I4568" s="642">
        <v>14726</v>
      </c>
      <c r="J4568" s="105" t="s">
        <v>940</v>
      </c>
    </row>
    <row r="4569" spans="2:10" ht="13.5" thickBot="1" x14ac:dyDescent="0.25">
      <c r="B4569" s="72">
        <v>4564</v>
      </c>
      <c r="D4569" s="650"/>
      <c r="E4569" s="84" t="s">
        <v>1058</v>
      </c>
      <c r="F4569" s="84" t="s">
        <v>1845</v>
      </c>
      <c r="G4569" s="84" t="s">
        <v>1059</v>
      </c>
      <c r="H4569" s="84" t="s">
        <v>181</v>
      </c>
      <c r="I4569" s="606">
        <v>14766</v>
      </c>
      <c r="J4569" s="105"/>
    </row>
    <row r="4570" spans="2:10" x14ac:dyDescent="0.2">
      <c r="B4570" s="72">
        <v>4565</v>
      </c>
      <c r="D4570" s="649">
        <v>1</v>
      </c>
      <c r="E4570" s="112" t="s">
        <v>1289</v>
      </c>
      <c r="F4570" s="112" t="s">
        <v>905</v>
      </c>
      <c r="G4570" s="112" t="s">
        <v>488</v>
      </c>
      <c r="H4570" s="112" t="s">
        <v>3036</v>
      </c>
      <c r="I4570" s="605">
        <v>13114</v>
      </c>
      <c r="J4570" s="105" t="s">
        <v>940</v>
      </c>
    </row>
    <row r="4571" spans="2:10" ht="13.5" thickBot="1" x14ac:dyDescent="0.25">
      <c r="B4571" s="72">
        <v>4566</v>
      </c>
      <c r="D4571" s="650"/>
      <c r="E4571" s="87" t="s">
        <v>1289</v>
      </c>
      <c r="F4571" s="87" t="s">
        <v>905</v>
      </c>
      <c r="G4571" s="87" t="s">
        <v>488</v>
      </c>
      <c r="H4571" s="87" t="s">
        <v>3031</v>
      </c>
      <c r="I4571" s="609">
        <v>13540</v>
      </c>
      <c r="J4571" s="105" t="s">
        <v>940</v>
      </c>
    </row>
    <row r="4572" spans="2:10" x14ac:dyDescent="0.2">
      <c r="B4572" s="72">
        <v>4567</v>
      </c>
      <c r="D4572" s="649">
        <v>1</v>
      </c>
      <c r="E4572" s="112" t="s">
        <v>1289</v>
      </c>
      <c r="F4572" s="112" t="s">
        <v>3294</v>
      </c>
      <c r="G4572" s="112" t="s">
        <v>488</v>
      </c>
      <c r="H4572" s="112" t="s">
        <v>2535</v>
      </c>
      <c r="I4572" s="605">
        <v>13111</v>
      </c>
      <c r="J4572" s="105" t="s">
        <v>940</v>
      </c>
    </row>
    <row r="4573" spans="2:10" x14ac:dyDescent="0.2">
      <c r="B4573" s="72">
        <v>4568</v>
      </c>
      <c r="D4573" s="651">
        <v>1</v>
      </c>
      <c r="E4573" s="275" t="s">
        <v>1289</v>
      </c>
      <c r="F4573" s="275" t="s">
        <v>3294</v>
      </c>
      <c r="G4573" s="275" t="s">
        <v>488</v>
      </c>
      <c r="H4573" s="275" t="s">
        <v>2531</v>
      </c>
      <c r="I4573" s="642">
        <v>14285</v>
      </c>
      <c r="J4573" s="105" t="s">
        <v>940</v>
      </c>
    </row>
    <row r="4574" spans="2:10" ht="13.5" thickBot="1" x14ac:dyDescent="0.25">
      <c r="B4574" s="72">
        <v>4569</v>
      </c>
      <c r="D4574" s="650"/>
      <c r="E4574" s="84" t="s">
        <v>1289</v>
      </c>
      <c r="F4574" s="84" t="s">
        <v>3294</v>
      </c>
      <c r="G4574" s="84" t="s">
        <v>488</v>
      </c>
      <c r="H4574" s="84" t="s">
        <v>2672</v>
      </c>
      <c r="I4574" s="606">
        <v>14766</v>
      </c>
      <c r="J4574" s="105"/>
    </row>
    <row r="4575" spans="2:10" x14ac:dyDescent="0.2">
      <c r="B4575" s="72">
        <v>4570</v>
      </c>
      <c r="E4575" s="87" t="s">
        <v>1289</v>
      </c>
      <c r="F4575" s="87" t="s">
        <v>3705</v>
      </c>
      <c r="G4575" s="87" t="s">
        <v>488</v>
      </c>
      <c r="H4575" s="654" t="s">
        <v>3046</v>
      </c>
      <c r="I4575" s="609">
        <v>13232</v>
      </c>
      <c r="J4575" s="105" t="s">
        <v>940</v>
      </c>
    </row>
    <row r="4576" spans="2:10" x14ac:dyDescent="0.2">
      <c r="B4576" s="72">
        <v>4571</v>
      </c>
      <c r="D4576" s="75">
        <v>1</v>
      </c>
      <c r="E4576" s="275" t="s">
        <v>1060</v>
      </c>
      <c r="F4576" s="275" t="s">
        <v>914</v>
      </c>
      <c r="G4576" s="275" t="s">
        <v>3994</v>
      </c>
      <c r="H4576" s="275" t="s">
        <v>479</v>
      </c>
      <c r="I4576" s="642">
        <v>14553</v>
      </c>
      <c r="J4576" s="105" t="s">
        <v>940</v>
      </c>
    </row>
    <row r="4577" spans="2:10" x14ac:dyDescent="0.2">
      <c r="B4577" s="72">
        <v>4572</v>
      </c>
      <c r="D4577" s="75"/>
      <c r="E4577" s="84" t="s">
        <v>1060</v>
      </c>
      <c r="F4577" s="84" t="s">
        <v>914</v>
      </c>
      <c r="G4577" s="84" t="s">
        <v>3994</v>
      </c>
      <c r="H4577" s="84" t="s">
        <v>3943</v>
      </c>
      <c r="I4577" s="606">
        <v>14766</v>
      </c>
      <c r="J4577" s="105"/>
    </row>
    <row r="4578" spans="2:10" x14ac:dyDescent="0.2">
      <c r="B4578" s="72">
        <v>4573</v>
      </c>
      <c r="E4578" s="84" t="s">
        <v>1060</v>
      </c>
      <c r="F4578" s="84" t="s">
        <v>493</v>
      </c>
      <c r="G4578" s="84" t="s">
        <v>3631</v>
      </c>
      <c r="H4578" s="84" t="s">
        <v>1533</v>
      </c>
      <c r="I4578" s="606">
        <v>13151</v>
      </c>
      <c r="J4578" s="105" t="s">
        <v>940</v>
      </c>
    </row>
    <row r="4579" spans="2:10" ht="13.5" thickBot="1" x14ac:dyDescent="0.25">
      <c r="B4579" s="72">
        <v>4574</v>
      </c>
      <c r="E4579" s="87" t="s">
        <v>1548</v>
      </c>
      <c r="F4579" s="87" t="s">
        <v>96</v>
      </c>
      <c r="G4579" s="87" t="s">
        <v>1640</v>
      </c>
      <c r="H4579" s="87" t="s">
        <v>2535</v>
      </c>
      <c r="I4579" s="609">
        <v>13108</v>
      </c>
      <c r="J4579" s="105" t="s">
        <v>940</v>
      </c>
    </row>
    <row r="4580" spans="2:10" x14ac:dyDescent="0.2">
      <c r="B4580" s="72">
        <v>4575</v>
      </c>
      <c r="D4580" s="649">
        <v>1</v>
      </c>
      <c r="E4580" s="275" t="s">
        <v>1061</v>
      </c>
      <c r="F4580" s="275" t="s">
        <v>920</v>
      </c>
      <c r="G4580" s="275" t="s">
        <v>3153</v>
      </c>
      <c r="H4580" s="275" t="s">
        <v>3045</v>
      </c>
      <c r="I4580" s="642">
        <v>14703</v>
      </c>
      <c r="J4580" s="105" t="s">
        <v>940</v>
      </c>
    </row>
    <row r="4581" spans="2:10" ht="13.5" thickBot="1" x14ac:dyDescent="0.25">
      <c r="B4581" s="72">
        <v>4576</v>
      </c>
      <c r="D4581" s="650"/>
      <c r="E4581" s="84" t="s">
        <v>1061</v>
      </c>
      <c r="F4581" s="84" t="s">
        <v>920</v>
      </c>
      <c r="G4581" s="84" t="s">
        <v>3153</v>
      </c>
      <c r="H4581" s="84" t="s">
        <v>178</v>
      </c>
      <c r="I4581" s="606">
        <v>14766</v>
      </c>
      <c r="J4581" s="105"/>
    </row>
    <row r="4582" spans="2:10" x14ac:dyDescent="0.2">
      <c r="B4582" s="72">
        <v>4577</v>
      </c>
      <c r="D4582" s="649">
        <v>1</v>
      </c>
      <c r="E4582" s="643" t="s">
        <v>1061</v>
      </c>
      <c r="F4582" s="643" t="s">
        <v>3624</v>
      </c>
      <c r="G4582" s="643" t="s">
        <v>488</v>
      </c>
      <c r="H4582" s="112" t="s">
        <v>1533</v>
      </c>
      <c r="I4582" s="605">
        <v>14362</v>
      </c>
      <c r="J4582" s="105" t="s">
        <v>1245</v>
      </c>
    </row>
    <row r="4583" spans="2:10" ht="13.5" thickBot="1" x14ac:dyDescent="0.25">
      <c r="B4583" s="72">
        <v>4578</v>
      </c>
      <c r="D4583" s="650"/>
      <c r="E4583" s="84" t="s">
        <v>1061</v>
      </c>
      <c r="F4583" s="84" t="s">
        <v>3624</v>
      </c>
      <c r="G4583" s="84" t="s">
        <v>488</v>
      </c>
      <c r="H4583" s="84" t="s">
        <v>1469</v>
      </c>
      <c r="I4583" s="606">
        <v>14534</v>
      </c>
      <c r="J4583" s="105" t="s">
        <v>1245</v>
      </c>
    </row>
    <row r="4584" spans="2:10" x14ac:dyDescent="0.2">
      <c r="B4584" s="72">
        <v>4579</v>
      </c>
      <c r="E4584" s="87" t="s">
        <v>1061</v>
      </c>
      <c r="F4584" s="87" t="s">
        <v>202</v>
      </c>
      <c r="G4584" s="87" t="s">
        <v>515</v>
      </c>
      <c r="H4584" s="87" t="s">
        <v>1468</v>
      </c>
      <c r="I4584" s="609">
        <v>13116</v>
      </c>
      <c r="J4584" s="105" t="s">
        <v>940</v>
      </c>
    </row>
    <row r="4585" spans="2:10" x14ac:dyDescent="0.2">
      <c r="B4585" s="72">
        <v>4580</v>
      </c>
      <c r="D4585" s="75">
        <v>1</v>
      </c>
      <c r="E4585" s="275" t="s">
        <v>1061</v>
      </c>
      <c r="F4585" s="275" t="s">
        <v>701</v>
      </c>
      <c r="G4585" s="275" t="s">
        <v>906</v>
      </c>
      <c r="H4585" s="275" t="s">
        <v>479</v>
      </c>
      <c r="I4585" s="642">
        <v>14547</v>
      </c>
      <c r="J4585" s="105" t="s">
        <v>940</v>
      </c>
    </row>
    <row r="4586" spans="2:10" x14ac:dyDescent="0.2">
      <c r="B4586" s="72">
        <v>4581</v>
      </c>
      <c r="D4586" s="75"/>
      <c r="E4586" s="84" t="s">
        <v>1061</v>
      </c>
      <c r="F4586" s="84" t="s">
        <v>701</v>
      </c>
      <c r="G4586" s="84" t="s">
        <v>906</v>
      </c>
      <c r="H4586" s="84" t="s">
        <v>3944</v>
      </c>
      <c r="I4586" s="606">
        <v>14766</v>
      </c>
      <c r="J4586" s="105"/>
    </row>
    <row r="4587" spans="2:10" x14ac:dyDescent="0.2">
      <c r="B4587" s="72">
        <v>4582</v>
      </c>
      <c r="E4587" s="84" t="s">
        <v>1061</v>
      </c>
      <c r="F4587" s="84" t="s">
        <v>493</v>
      </c>
      <c r="G4587" s="84" t="s">
        <v>1770</v>
      </c>
      <c r="H4587" s="84" t="s">
        <v>3942</v>
      </c>
      <c r="I4587" s="606">
        <v>14108</v>
      </c>
      <c r="J4587" s="105" t="s">
        <v>940</v>
      </c>
    </row>
    <row r="4588" spans="2:10" x14ac:dyDescent="0.2">
      <c r="B4588" s="72">
        <v>4583</v>
      </c>
      <c r="E4588" s="84" t="s">
        <v>1092</v>
      </c>
      <c r="F4588" s="84" t="s">
        <v>3624</v>
      </c>
      <c r="G4588" s="84" t="s">
        <v>4106</v>
      </c>
      <c r="H4588" s="84" t="s">
        <v>3942</v>
      </c>
      <c r="I4588" s="606">
        <v>14726</v>
      </c>
      <c r="J4588" s="105" t="s">
        <v>940</v>
      </c>
    </row>
    <row r="4589" spans="2:10" x14ac:dyDescent="0.2">
      <c r="B4589" s="72">
        <v>4584</v>
      </c>
      <c r="D4589" s="75">
        <v>1</v>
      </c>
      <c r="E4589" s="275" t="s">
        <v>1062</v>
      </c>
      <c r="F4589" s="275" t="s">
        <v>1143</v>
      </c>
      <c r="G4589" s="275" t="s">
        <v>3173</v>
      </c>
      <c r="H4589" s="275" t="s">
        <v>479</v>
      </c>
      <c r="I4589" s="642">
        <v>14553</v>
      </c>
      <c r="J4589" s="105" t="s">
        <v>940</v>
      </c>
    </row>
    <row r="4590" spans="2:10" x14ac:dyDescent="0.2">
      <c r="B4590" s="72">
        <v>4585</v>
      </c>
      <c r="D4590" s="75"/>
      <c r="E4590" s="84" t="s">
        <v>1062</v>
      </c>
      <c r="F4590" s="84" t="s">
        <v>1143</v>
      </c>
      <c r="G4590" s="84" t="s">
        <v>3173</v>
      </c>
      <c r="H4590" s="84" t="s">
        <v>3943</v>
      </c>
      <c r="I4590" s="606">
        <v>14766</v>
      </c>
      <c r="J4590" s="105"/>
    </row>
    <row r="4591" spans="2:10" x14ac:dyDescent="0.2">
      <c r="B4591" s="72">
        <v>4586</v>
      </c>
      <c r="E4591" s="884" t="s">
        <v>2985</v>
      </c>
      <c r="F4591" s="884" t="s">
        <v>2986</v>
      </c>
      <c r="G4591" s="884" t="s">
        <v>710</v>
      </c>
      <c r="H4591" s="884" t="s">
        <v>1533</v>
      </c>
      <c r="I4591" s="887">
        <v>13228</v>
      </c>
      <c r="J4591" s="105" t="s">
        <v>1245</v>
      </c>
    </row>
    <row r="4592" spans="2:10" x14ac:dyDescent="0.2">
      <c r="B4592" s="72">
        <v>4587</v>
      </c>
      <c r="E4592" s="343" t="s">
        <v>1707</v>
      </c>
      <c r="F4592" s="343" t="s">
        <v>786</v>
      </c>
      <c r="G4592" s="343" t="s">
        <v>106</v>
      </c>
      <c r="H4592" s="343" t="s">
        <v>479</v>
      </c>
      <c r="I4592" s="493">
        <v>14703</v>
      </c>
      <c r="J4592" s="105" t="s">
        <v>940</v>
      </c>
    </row>
    <row r="4593" spans="2:10" x14ac:dyDescent="0.2">
      <c r="B4593" s="72">
        <v>4588</v>
      </c>
      <c r="E4593" s="343" t="s">
        <v>983</v>
      </c>
      <c r="F4593" s="343" t="s">
        <v>786</v>
      </c>
      <c r="G4593" s="343" t="s">
        <v>907</v>
      </c>
      <c r="H4593" s="343" t="s">
        <v>2770</v>
      </c>
      <c r="I4593" s="493">
        <v>13334</v>
      </c>
      <c r="J4593" s="105" t="s">
        <v>1245</v>
      </c>
    </row>
    <row r="4594" spans="2:10" x14ac:dyDescent="0.2">
      <c r="B4594" s="72">
        <v>4589</v>
      </c>
      <c r="D4594" s="75">
        <v>1</v>
      </c>
      <c r="E4594" s="275" t="s">
        <v>1708</v>
      </c>
      <c r="F4594" s="275" t="s">
        <v>3191</v>
      </c>
      <c r="G4594" s="275" t="s">
        <v>106</v>
      </c>
      <c r="H4594" s="275" t="s">
        <v>479</v>
      </c>
      <c r="I4594" s="642">
        <v>13891</v>
      </c>
      <c r="J4594" s="105" t="s">
        <v>940</v>
      </c>
    </row>
    <row r="4595" spans="2:10" x14ac:dyDescent="0.2">
      <c r="B4595" s="72">
        <v>4590</v>
      </c>
      <c r="D4595" s="75"/>
      <c r="E4595" s="84" t="s">
        <v>1708</v>
      </c>
      <c r="F4595" s="84" t="s">
        <v>3191</v>
      </c>
      <c r="G4595" s="84" t="s">
        <v>106</v>
      </c>
      <c r="H4595" s="84" t="s">
        <v>3943</v>
      </c>
      <c r="I4595" s="606">
        <v>14766</v>
      </c>
      <c r="J4595" s="105"/>
    </row>
    <row r="4596" spans="2:10" x14ac:dyDescent="0.2">
      <c r="B4596" s="72">
        <v>4591</v>
      </c>
      <c r="E4596" s="343" t="s">
        <v>984</v>
      </c>
      <c r="F4596" s="343" t="s">
        <v>985</v>
      </c>
      <c r="G4596" s="343" t="s">
        <v>707</v>
      </c>
      <c r="H4596" s="343" t="s">
        <v>2770</v>
      </c>
      <c r="I4596" s="493">
        <v>13266</v>
      </c>
      <c r="J4596" s="105" t="s">
        <v>940</v>
      </c>
    </row>
    <row r="4597" spans="2:10" x14ac:dyDescent="0.2">
      <c r="B4597" s="72">
        <v>4592</v>
      </c>
      <c r="E4597" s="87" t="s">
        <v>2987</v>
      </c>
      <c r="F4597" s="87" t="s">
        <v>920</v>
      </c>
      <c r="G4597" s="87" t="s">
        <v>787</v>
      </c>
      <c r="H4597" s="87" t="s">
        <v>1533</v>
      </c>
      <c r="I4597" s="609">
        <v>13151</v>
      </c>
      <c r="J4597" s="105" t="s">
        <v>940</v>
      </c>
    </row>
    <row r="4598" spans="2:10" x14ac:dyDescent="0.2">
      <c r="B4598" s="72">
        <v>4593</v>
      </c>
      <c r="E4598" s="87" t="s">
        <v>2987</v>
      </c>
      <c r="F4598" s="87" t="s">
        <v>3625</v>
      </c>
      <c r="G4598" s="87" t="s">
        <v>1770</v>
      </c>
      <c r="H4598" s="87" t="s">
        <v>1469</v>
      </c>
      <c r="I4598" s="609">
        <v>13108</v>
      </c>
      <c r="J4598" s="105" t="s">
        <v>940</v>
      </c>
    </row>
    <row r="4599" spans="2:10" x14ac:dyDescent="0.2">
      <c r="B4599" s="72">
        <v>4594</v>
      </c>
      <c r="E4599" s="84" t="s">
        <v>1709</v>
      </c>
      <c r="F4599" s="84" t="s">
        <v>3286</v>
      </c>
      <c r="G4599" s="84" t="s">
        <v>702</v>
      </c>
      <c r="H4599" s="84" t="s">
        <v>479</v>
      </c>
      <c r="I4599" s="606">
        <v>14703</v>
      </c>
      <c r="J4599" s="105" t="s">
        <v>940</v>
      </c>
    </row>
    <row r="4600" spans="2:10" x14ac:dyDescent="0.2">
      <c r="B4600" s="72">
        <v>4595</v>
      </c>
      <c r="E4600" s="836" t="s">
        <v>1290</v>
      </c>
      <c r="F4600" s="836" t="s">
        <v>786</v>
      </c>
      <c r="G4600" s="836" t="s">
        <v>707</v>
      </c>
      <c r="H4600" s="925" t="s">
        <v>3046</v>
      </c>
      <c r="I4600" s="838">
        <v>14610</v>
      </c>
      <c r="J4600" s="105" t="s">
        <v>940</v>
      </c>
    </row>
    <row r="4601" spans="2:10" x14ac:dyDescent="0.2">
      <c r="B4601" s="72">
        <v>4596</v>
      </c>
      <c r="D4601" s="75">
        <v>1</v>
      </c>
      <c r="E4601" s="275" t="s">
        <v>1710</v>
      </c>
      <c r="F4601" s="275" t="s">
        <v>4000</v>
      </c>
      <c r="G4601" s="275" t="s">
        <v>4001</v>
      </c>
      <c r="H4601" s="275" t="s">
        <v>479</v>
      </c>
      <c r="I4601" s="642">
        <v>14336</v>
      </c>
      <c r="J4601" s="105" t="s">
        <v>1245</v>
      </c>
    </row>
    <row r="4602" spans="2:10" x14ac:dyDescent="0.2">
      <c r="B4602" s="72">
        <v>4597</v>
      </c>
      <c r="D4602" s="75"/>
      <c r="E4602" s="84" t="s">
        <v>1710</v>
      </c>
      <c r="F4602" s="84" t="s">
        <v>4000</v>
      </c>
      <c r="G4602" s="84" t="s">
        <v>4001</v>
      </c>
      <c r="H4602" s="84" t="s">
        <v>3943</v>
      </c>
      <c r="I4602" s="606">
        <v>14766</v>
      </c>
      <c r="J4602" s="105"/>
    </row>
    <row r="4603" spans="2:10" x14ac:dyDescent="0.2">
      <c r="B4603" s="72">
        <v>4598</v>
      </c>
      <c r="E4603" s="84" t="s">
        <v>2988</v>
      </c>
      <c r="F4603" s="84" t="s">
        <v>905</v>
      </c>
      <c r="G4603" s="84" t="s">
        <v>906</v>
      </c>
      <c r="H4603" s="84" t="s">
        <v>1533</v>
      </c>
      <c r="I4603" s="606">
        <v>14690</v>
      </c>
      <c r="J4603" s="105" t="s">
        <v>940</v>
      </c>
    </row>
    <row r="4604" spans="2:10" x14ac:dyDescent="0.2">
      <c r="B4604" s="72">
        <v>4599</v>
      </c>
      <c r="E4604" s="343" t="s">
        <v>3767</v>
      </c>
      <c r="F4604" s="343" t="s">
        <v>96</v>
      </c>
      <c r="G4604" s="343" t="s">
        <v>91</v>
      </c>
      <c r="H4604" s="343" t="s">
        <v>3045</v>
      </c>
      <c r="I4604" s="493">
        <v>14873</v>
      </c>
      <c r="J4604" s="105" t="s">
        <v>940</v>
      </c>
    </row>
    <row r="4605" spans="2:10" x14ac:dyDescent="0.2">
      <c r="B4605" s="72">
        <v>4600</v>
      </c>
      <c r="E4605" s="84" t="s">
        <v>1711</v>
      </c>
      <c r="F4605" s="84" t="s">
        <v>202</v>
      </c>
      <c r="G4605" s="84" t="s">
        <v>710</v>
      </c>
      <c r="H4605" s="84" t="s">
        <v>479</v>
      </c>
      <c r="I4605" s="606">
        <v>14045</v>
      </c>
      <c r="J4605" s="105" t="s">
        <v>940</v>
      </c>
    </row>
    <row r="4606" spans="2:10" ht="13.5" thickBot="1" x14ac:dyDescent="0.25">
      <c r="B4606" s="72">
        <v>4601</v>
      </c>
      <c r="E4606" s="87" t="s">
        <v>3114</v>
      </c>
      <c r="F4606" s="87" t="s">
        <v>786</v>
      </c>
      <c r="G4606" s="87" t="s">
        <v>94</v>
      </c>
      <c r="H4606" s="87" t="s">
        <v>2777</v>
      </c>
      <c r="I4606" s="609">
        <v>13199</v>
      </c>
      <c r="J4606" s="105" t="s">
        <v>940</v>
      </c>
    </row>
    <row r="4607" spans="2:10" x14ac:dyDescent="0.2">
      <c r="B4607" s="72">
        <v>4602</v>
      </c>
      <c r="D4607" s="649">
        <v>1</v>
      </c>
      <c r="E4607" s="112" t="s">
        <v>943</v>
      </c>
      <c r="F4607" s="112" t="s">
        <v>701</v>
      </c>
      <c r="G4607" s="112" t="s">
        <v>3888</v>
      </c>
      <c r="H4607" s="112" t="s">
        <v>479</v>
      </c>
      <c r="I4607" s="605">
        <v>13116</v>
      </c>
      <c r="J4607" s="105" t="s">
        <v>940</v>
      </c>
    </row>
    <row r="4608" spans="2:10" x14ac:dyDescent="0.2">
      <c r="B4608" s="72">
        <v>4603</v>
      </c>
      <c r="D4608" s="651">
        <v>1</v>
      </c>
      <c r="E4608" s="275" t="s">
        <v>943</v>
      </c>
      <c r="F4608" s="275" t="s">
        <v>701</v>
      </c>
      <c r="G4608" s="275" t="s">
        <v>3888</v>
      </c>
      <c r="H4608" s="275" t="s">
        <v>2535</v>
      </c>
      <c r="I4608" s="642">
        <v>14735</v>
      </c>
      <c r="J4608" s="105" t="s">
        <v>940</v>
      </c>
    </row>
    <row r="4609" spans="2:10" ht="13.5" thickBot="1" x14ac:dyDescent="0.25">
      <c r="B4609" s="72">
        <v>4604</v>
      </c>
      <c r="D4609" s="650"/>
      <c r="E4609" s="84" t="s">
        <v>943</v>
      </c>
      <c r="F4609" s="84" t="s">
        <v>701</v>
      </c>
      <c r="G4609" s="84" t="s">
        <v>3888</v>
      </c>
      <c r="H4609" s="84" t="s">
        <v>3945</v>
      </c>
      <c r="I4609" s="606">
        <v>14766</v>
      </c>
      <c r="J4609" s="105"/>
    </row>
    <row r="4610" spans="2:10" x14ac:dyDescent="0.2">
      <c r="B4610" s="72">
        <v>4605</v>
      </c>
      <c r="D4610" s="649">
        <v>1</v>
      </c>
      <c r="E4610" s="275" t="s">
        <v>944</v>
      </c>
      <c r="F4610" s="275" t="s">
        <v>905</v>
      </c>
      <c r="G4610" s="275" t="s">
        <v>535</v>
      </c>
      <c r="H4610" s="275" t="s">
        <v>479</v>
      </c>
      <c r="I4610" s="642">
        <v>13141</v>
      </c>
      <c r="J4610" s="105" t="s">
        <v>1245</v>
      </c>
    </row>
    <row r="4611" spans="2:10" ht="13.5" thickBot="1" x14ac:dyDescent="0.25">
      <c r="B4611" s="72">
        <v>4606</v>
      </c>
      <c r="D4611" s="650"/>
      <c r="E4611" s="84" t="s">
        <v>944</v>
      </c>
      <c r="F4611" s="84" t="s">
        <v>905</v>
      </c>
      <c r="G4611" s="84" t="s">
        <v>535</v>
      </c>
      <c r="H4611" s="84" t="s">
        <v>3943</v>
      </c>
      <c r="I4611" s="606">
        <v>14766</v>
      </c>
      <c r="J4611" s="105"/>
    </row>
    <row r="4612" spans="2:10" x14ac:dyDescent="0.2">
      <c r="B4612" s="72">
        <v>4607</v>
      </c>
      <c r="D4612" s="649">
        <v>1</v>
      </c>
      <c r="E4612" s="112" t="s">
        <v>171</v>
      </c>
      <c r="F4612" s="112" t="s">
        <v>3625</v>
      </c>
      <c r="G4612" s="112" t="s">
        <v>3890</v>
      </c>
      <c r="H4612" s="112" t="s">
        <v>479</v>
      </c>
      <c r="I4612" s="605">
        <v>13933</v>
      </c>
      <c r="J4612" s="105" t="s">
        <v>940</v>
      </c>
    </row>
    <row r="4613" spans="2:10" x14ac:dyDescent="0.2">
      <c r="B4613" s="72">
        <v>4608</v>
      </c>
      <c r="D4613" s="651">
        <v>1</v>
      </c>
      <c r="E4613" s="275" t="s">
        <v>171</v>
      </c>
      <c r="F4613" s="275" t="s">
        <v>3625</v>
      </c>
      <c r="G4613" s="275" t="s">
        <v>3890</v>
      </c>
      <c r="H4613" s="275" t="s">
        <v>2535</v>
      </c>
      <c r="I4613" s="642">
        <v>14553</v>
      </c>
      <c r="J4613" s="105" t="s">
        <v>940</v>
      </c>
    </row>
    <row r="4614" spans="2:10" ht="13.5" thickBot="1" x14ac:dyDescent="0.25">
      <c r="B4614" s="72">
        <v>4609</v>
      </c>
      <c r="D4614" s="650"/>
      <c r="E4614" s="84" t="s">
        <v>171</v>
      </c>
      <c r="F4614" s="84" t="s">
        <v>3625</v>
      </c>
      <c r="G4614" s="84" t="s">
        <v>3890</v>
      </c>
      <c r="H4614" s="84" t="s">
        <v>3943</v>
      </c>
      <c r="I4614" s="606">
        <v>14766</v>
      </c>
      <c r="J4614" s="105"/>
    </row>
    <row r="4615" spans="2:10" x14ac:dyDescent="0.2">
      <c r="B4615" s="72">
        <v>4610</v>
      </c>
      <c r="E4615" s="87" t="s">
        <v>986</v>
      </c>
      <c r="F4615" s="87" t="s">
        <v>3625</v>
      </c>
      <c r="G4615" s="87" t="s">
        <v>3524</v>
      </c>
      <c r="H4615" s="87" t="s">
        <v>2770</v>
      </c>
      <c r="I4615" s="609">
        <v>13754</v>
      </c>
      <c r="J4615" s="105" t="s">
        <v>940</v>
      </c>
    </row>
    <row r="4616" spans="2:10" x14ac:dyDescent="0.2">
      <c r="B4616" s="72">
        <v>4611</v>
      </c>
      <c r="E4616" s="84" t="s">
        <v>1291</v>
      </c>
      <c r="F4616" s="84" t="s">
        <v>3624</v>
      </c>
      <c r="G4616" s="84" t="s">
        <v>702</v>
      </c>
      <c r="H4616" s="645" t="s">
        <v>3046</v>
      </c>
      <c r="I4616" s="606">
        <v>14703</v>
      </c>
      <c r="J4616" s="105" t="s">
        <v>940</v>
      </c>
    </row>
    <row r="4617" spans="2:10" ht="13.5" thickBot="1" x14ac:dyDescent="0.25">
      <c r="B4617" s="72">
        <v>4612</v>
      </c>
      <c r="E4617" s="836" t="s">
        <v>3768</v>
      </c>
      <c r="F4617" s="836" t="s">
        <v>905</v>
      </c>
      <c r="G4617" s="836" t="s">
        <v>106</v>
      </c>
      <c r="H4617" s="836" t="s">
        <v>3045</v>
      </c>
      <c r="I4617" s="838">
        <v>14726</v>
      </c>
      <c r="J4617" s="105" t="s">
        <v>940</v>
      </c>
    </row>
    <row r="4618" spans="2:10" x14ac:dyDescent="0.2">
      <c r="B4618" s="72">
        <v>4613</v>
      </c>
      <c r="D4618" s="649">
        <v>1</v>
      </c>
      <c r="E4618" s="275" t="s">
        <v>172</v>
      </c>
      <c r="F4618" s="275" t="s">
        <v>3624</v>
      </c>
      <c r="G4618" s="275" t="s">
        <v>702</v>
      </c>
      <c r="H4618" s="275" t="s">
        <v>479</v>
      </c>
      <c r="I4618" s="642">
        <v>14703</v>
      </c>
      <c r="J4618" s="105" t="s">
        <v>940</v>
      </c>
    </row>
    <row r="4619" spans="2:10" ht="13.5" thickBot="1" x14ac:dyDescent="0.25">
      <c r="B4619" s="72">
        <v>4614</v>
      </c>
      <c r="D4619" s="650"/>
      <c r="E4619" s="836" t="s">
        <v>172</v>
      </c>
      <c r="F4619" s="836" t="s">
        <v>3624</v>
      </c>
      <c r="G4619" s="836" t="s">
        <v>702</v>
      </c>
      <c r="H4619" s="836" t="s">
        <v>3943</v>
      </c>
      <c r="I4619" s="838">
        <v>14766</v>
      </c>
      <c r="J4619" s="105"/>
    </row>
    <row r="4620" spans="2:10" x14ac:dyDescent="0.2">
      <c r="B4620" s="72">
        <v>4615</v>
      </c>
      <c r="D4620" s="649">
        <v>1</v>
      </c>
      <c r="E4620" s="112" t="s">
        <v>172</v>
      </c>
      <c r="F4620" s="112" t="s">
        <v>506</v>
      </c>
      <c r="G4620" s="112" t="s">
        <v>3499</v>
      </c>
      <c r="H4620" s="112" t="s">
        <v>1469</v>
      </c>
      <c r="I4620" s="605">
        <v>13108</v>
      </c>
      <c r="J4620" s="105" t="s">
        <v>940</v>
      </c>
    </row>
    <row r="4621" spans="2:10" ht="13.5" thickBot="1" x14ac:dyDescent="0.25">
      <c r="B4621" s="72">
        <v>4616</v>
      </c>
      <c r="D4621" s="650"/>
      <c r="E4621" s="87" t="s">
        <v>172</v>
      </c>
      <c r="F4621" s="87" t="s">
        <v>506</v>
      </c>
      <c r="G4621" s="87" t="s">
        <v>3499</v>
      </c>
      <c r="H4621" s="87" t="s">
        <v>1468</v>
      </c>
      <c r="I4621" s="609">
        <v>13561</v>
      </c>
      <c r="J4621" s="105" t="s">
        <v>940</v>
      </c>
    </row>
    <row r="4622" spans="2:10" x14ac:dyDescent="0.2">
      <c r="B4622" s="72">
        <v>4617</v>
      </c>
      <c r="E4622" s="87" t="s">
        <v>1093</v>
      </c>
      <c r="F4622" s="87" t="s">
        <v>103</v>
      </c>
      <c r="G4622" s="87" t="s">
        <v>1148</v>
      </c>
      <c r="H4622" s="87" t="s">
        <v>3942</v>
      </c>
      <c r="I4622" s="609">
        <v>14644</v>
      </c>
      <c r="J4622" s="105" t="s">
        <v>940</v>
      </c>
    </row>
    <row r="4623" spans="2:10" x14ac:dyDescent="0.2">
      <c r="B4623" s="72">
        <v>4618</v>
      </c>
      <c r="E4623" s="84" t="s">
        <v>1094</v>
      </c>
      <c r="F4623" s="84" t="s">
        <v>701</v>
      </c>
      <c r="G4623" s="84" t="s">
        <v>702</v>
      </c>
      <c r="H4623" s="84" t="s">
        <v>3942</v>
      </c>
      <c r="I4623" s="606">
        <v>14108</v>
      </c>
      <c r="J4623" s="105" t="s">
        <v>940</v>
      </c>
    </row>
    <row r="4624" spans="2:10" x14ac:dyDescent="0.2">
      <c r="B4624" s="72">
        <v>4619</v>
      </c>
      <c r="D4624" s="75">
        <v>1</v>
      </c>
      <c r="E4624" s="275" t="s">
        <v>173</v>
      </c>
      <c r="F4624" s="275" t="s">
        <v>3638</v>
      </c>
      <c r="G4624" s="275" t="s">
        <v>1640</v>
      </c>
      <c r="H4624" s="275" t="s">
        <v>479</v>
      </c>
      <c r="I4624" s="642">
        <v>14661</v>
      </c>
      <c r="J4624" s="105" t="s">
        <v>940</v>
      </c>
    </row>
    <row r="4625" spans="2:10" x14ac:dyDescent="0.2">
      <c r="B4625" s="72">
        <v>4620</v>
      </c>
      <c r="D4625" s="75"/>
      <c r="E4625" s="84" t="s">
        <v>173</v>
      </c>
      <c r="F4625" s="84" t="s">
        <v>3638</v>
      </c>
      <c r="G4625" s="84" t="s">
        <v>1640</v>
      </c>
      <c r="H4625" s="84" t="s">
        <v>3945</v>
      </c>
      <c r="I4625" s="606">
        <v>14766</v>
      </c>
      <c r="J4625" s="105"/>
    </row>
    <row r="4626" spans="2:10" x14ac:dyDescent="0.2">
      <c r="B4626" s="72">
        <v>4621</v>
      </c>
      <c r="E4626" s="89" t="s">
        <v>233</v>
      </c>
      <c r="F4626" s="89" t="s">
        <v>234</v>
      </c>
      <c r="G4626" s="89" t="s">
        <v>3292</v>
      </c>
      <c r="H4626" s="89" t="s">
        <v>1533</v>
      </c>
      <c r="I4626" s="614" t="s">
        <v>2874</v>
      </c>
      <c r="J4626" s="105" t="s">
        <v>940</v>
      </c>
    </row>
    <row r="4627" spans="2:10" x14ac:dyDescent="0.2">
      <c r="B4627" s="72">
        <v>4622</v>
      </c>
      <c r="D4627" s="75">
        <v>1</v>
      </c>
      <c r="E4627" s="275" t="s">
        <v>174</v>
      </c>
      <c r="F4627" s="275" t="s">
        <v>3625</v>
      </c>
      <c r="G4627" s="275" t="s">
        <v>702</v>
      </c>
      <c r="H4627" s="275" t="s">
        <v>479</v>
      </c>
      <c r="I4627" s="642">
        <v>14727</v>
      </c>
      <c r="J4627" s="105" t="s">
        <v>940</v>
      </c>
    </row>
    <row r="4628" spans="2:10" x14ac:dyDescent="0.2">
      <c r="B4628" s="72">
        <v>4623</v>
      </c>
      <c r="D4628" s="75"/>
      <c r="E4628" s="84" t="s">
        <v>174</v>
      </c>
      <c r="F4628" s="84" t="s">
        <v>3625</v>
      </c>
      <c r="G4628" s="84" t="s">
        <v>702</v>
      </c>
      <c r="H4628" s="84" t="s">
        <v>3944</v>
      </c>
      <c r="I4628" s="606">
        <v>14766</v>
      </c>
      <c r="J4628" s="105"/>
    </row>
    <row r="4629" spans="2:10" x14ac:dyDescent="0.2">
      <c r="B4629" s="72">
        <v>4624</v>
      </c>
      <c r="E4629" s="89" t="s">
        <v>2989</v>
      </c>
      <c r="F4629" s="89" t="s">
        <v>3294</v>
      </c>
      <c r="G4629" s="89" t="s">
        <v>2990</v>
      </c>
      <c r="H4629" s="89" t="s">
        <v>1533</v>
      </c>
      <c r="I4629" s="607">
        <v>13162</v>
      </c>
      <c r="J4629" s="105" t="s">
        <v>940</v>
      </c>
    </row>
    <row r="4630" spans="2:10" x14ac:dyDescent="0.2">
      <c r="B4630" s="72">
        <v>4625</v>
      </c>
      <c r="E4630" s="81" t="s">
        <v>2991</v>
      </c>
      <c r="F4630" s="81" t="s">
        <v>914</v>
      </c>
      <c r="G4630" s="81" t="s">
        <v>702</v>
      </c>
      <c r="H4630" s="81" t="s">
        <v>1533</v>
      </c>
      <c r="I4630" s="611">
        <v>13197</v>
      </c>
      <c r="J4630" s="105" t="s">
        <v>940</v>
      </c>
    </row>
    <row r="4631" spans="2:10" x14ac:dyDescent="0.2">
      <c r="B4631" s="72">
        <v>4626</v>
      </c>
      <c r="E4631" s="84" t="s">
        <v>1095</v>
      </c>
      <c r="F4631" s="84" t="s">
        <v>3291</v>
      </c>
      <c r="G4631" s="84" t="s">
        <v>515</v>
      </c>
      <c r="H4631" s="84" t="s">
        <v>3942</v>
      </c>
      <c r="I4631" s="606">
        <v>14108</v>
      </c>
      <c r="J4631" s="105" t="s">
        <v>940</v>
      </c>
    </row>
    <row r="4632" spans="2:10" x14ac:dyDescent="0.2">
      <c r="B4632" s="72">
        <v>4627</v>
      </c>
      <c r="D4632" s="75">
        <v>1</v>
      </c>
      <c r="E4632" s="112" t="s">
        <v>1881</v>
      </c>
      <c r="F4632" s="112" t="s">
        <v>1845</v>
      </c>
      <c r="G4632" s="112" t="s">
        <v>906</v>
      </c>
      <c r="H4632" s="112" t="s">
        <v>10</v>
      </c>
      <c r="I4632" s="605">
        <v>13224</v>
      </c>
      <c r="J4632" s="105" t="s">
        <v>940</v>
      </c>
    </row>
    <row r="4633" spans="2:10" x14ac:dyDescent="0.2">
      <c r="B4633" s="72">
        <v>4628</v>
      </c>
      <c r="D4633" s="75">
        <v>1</v>
      </c>
      <c r="E4633" s="275" t="s">
        <v>1881</v>
      </c>
      <c r="F4633" s="275" t="s">
        <v>1845</v>
      </c>
      <c r="G4633" s="275" t="s">
        <v>906</v>
      </c>
      <c r="H4633" s="275" t="s">
        <v>3036</v>
      </c>
      <c r="I4633" s="642">
        <v>13954</v>
      </c>
      <c r="J4633" s="105" t="s">
        <v>939</v>
      </c>
    </row>
    <row r="4634" spans="2:10" x14ac:dyDescent="0.2">
      <c r="B4634" s="72">
        <v>4629</v>
      </c>
      <c r="D4634" s="75"/>
      <c r="E4634" s="84" t="s">
        <v>1881</v>
      </c>
      <c r="F4634" s="84" t="s">
        <v>1845</v>
      </c>
      <c r="G4634" s="84" t="s">
        <v>906</v>
      </c>
      <c r="H4634" s="84" t="s">
        <v>401</v>
      </c>
      <c r="I4634" s="606">
        <v>14766</v>
      </c>
      <c r="J4634" s="105"/>
    </row>
    <row r="4635" spans="2:10" x14ac:dyDescent="0.2">
      <c r="B4635" s="72">
        <v>4630</v>
      </c>
      <c r="E4635" s="88" t="s">
        <v>3233</v>
      </c>
      <c r="F4635" s="88" t="s">
        <v>96</v>
      </c>
      <c r="G4635" s="88" t="s">
        <v>94</v>
      </c>
      <c r="H4635" s="88" t="s">
        <v>479</v>
      </c>
      <c r="I4635" s="608">
        <v>13197</v>
      </c>
      <c r="J4635" s="105" t="s">
        <v>940</v>
      </c>
    </row>
    <row r="4636" spans="2:10" x14ac:dyDescent="0.2">
      <c r="B4636" s="72">
        <v>4631</v>
      </c>
      <c r="E4636" s="84" t="s">
        <v>3234</v>
      </c>
      <c r="F4636" s="84" t="s">
        <v>1381</v>
      </c>
      <c r="G4636" s="84" t="s">
        <v>3631</v>
      </c>
      <c r="H4636" s="84" t="s">
        <v>479</v>
      </c>
      <c r="I4636" s="606">
        <v>14382</v>
      </c>
      <c r="J4636" s="105" t="s">
        <v>940</v>
      </c>
    </row>
    <row r="4637" spans="2:10" x14ac:dyDescent="0.2">
      <c r="B4637" s="72">
        <v>4632</v>
      </c>
      <c r="D4637" s="75">
        <v>1</v>
      </c>
      <c r="E4637" s="275" t="s">
        <v>3235</v>
      </c>
      <c r="F4637" s="275" t="s">
        <v>3650</v>
      </c>
      <c r="G4637" s="275" t="s">
        <v>710</v>
      </c>
      <c r="H4637" s="275" t="s">
        <v>479</v>
      </c>
      <c r="I4637" s="642">
        <v>13197</v>
      </c>
      <c r="J4637" s="105" t="s">
        <v>940</v>
      </c>
    </row>
    <row r="4638" spans="2:10" x14ac:dyDescent="0.2">
      <c r="B4638" s="72">
        <v>4633</v>
      </c>
      <c r="D4638" s="75"/>
      <c r="E4638" s="84" t="s">
        <v>3235</v>
      </c>
      <c r="F4638" s="84" t="s">
        <v>3650</v>
      </c>
      <c r="G4638" s="84" t="s">
        <v>710</v>
      </c>
      <c r="H4638" s="84" t="s">
        <v>3945</v>
      </c>
      <c r="I4638" s="606">
        <v>14766</v>
      </c>
      <c r="J4638" s="105"/>
    </row>
    <row r="4639" spans="2:10" x14ac:dyDescent="0.2">
      <c r="B4639" s="72">
        <v>4634</v>
      </c>
      <c r="E4639" s="84" t="s">
        <v>1096</v>
      </c>
      <c r="F4639" s="84" t="s">
        <v>698</v>
      </c>
      <c r="G4639" s="84" t="s">
        <v>42</v>
      </c>
      <c r="H4639" s="84" t="s">
        <v>3942</v>
      </c>
      <c r="I4639" s="606">
        <v>14703</v>
      </c>
      <c r="J4639" s="105" t="s">
        <v>940</v>
      </c>
    </row>
    <row r="4640" spans="2:10" x14ac:dyDescent="0.2">
      <c r="B4640" s="72">
        <v>4635</v>
      </c>
      <c r="E4640" s="84" t="s">
        <v>1292</v>
      </c>
      <c r="F4640" s="84" t="s">
        <v>709</v>
      </c>
      <c r="G4640" s="84" t="s">
        <v>3634</v>
      </c>
      <c r="H4640" s="645" t="s">
        <v>3046</v>
      </c>
      <c r="I4640" s="606">
        <v>13933</v>
      </c>
      <c r="J4640" s="105" t="s">
        <v>940</v>
      </c>
    </row>
    <row r="4641" spans="2:10" x14ac:dyDescent="0.2">
      <c r="B4641" s="72">
        <v>4636</v>
      </c>
      <c r="D4641" s="75">
        <v>1</v>
      </c>
      <c r="E4641" s="275" t="s">
        <v>3236</v>
      </c>
      <c r="F4641" s="275" t="s">
        <v>3624</v>
      </c>
      <c r="G4641" s="275" t="s">
        <v>94</v>
      </c>
      <c r="H4641" s="275" t="s">
        <v>479</v>
      </c>
      <c r="I4641" s="642">
        <v>13114</v>
      </c>
      <c r="J4641" s="105" t="s">
        <v>940</v>
      </c>
    </row>
    <row r="4642" spans="2:10" x14ac:dyDescent="0.2">
      <c r="B4642" s="72">
        <v>4637</v>
      </c>
      <c r="D4642" s="75"/>
      <c r="E4642" s="84" t="s">
        <v>3236</v>
      </c>
      <c r="F4642" s="84" t="s">
        <v>3624</v>
      </c>
      <c r="G4642" s="84" t="s">
        <v>94</v>
      </c>
      <c r="H4642" s="84" t="s">
        <v>3943</v>
      </c>
      <c r="I4642" s="606">
        <v>14766</v>
      </c>
      <c r="J4642" s="105"/>
    </row>
    <row r="4643" spans="2:10" x14ac:dyDescent="0.2">
      <c r="B4643" s="72">
        <v>4638</v>
      </c>
      <c r="E4643" s="87" t="s">
        <v>3237</v>
      </c>
      <c r="F4643" s="87" t="s">
        <v>920</v>
      </c>
      <c r="G4643" s="87" t="s">
        <v>3238</v>
      </c>
      <c r="H4643" s="87" t="s">
        <v>479</v>
      </c>
      <c r="I4643" s="609">
        <v>13114</v>
      </c>
      <c r="J4643" s="105" t="s">
        <v>940</v>
      </c>
    </row>
    <row r="4644" spans="2:10" x14ac:dyDescent="0.2">
      <c r="B4644" s="72">
        <v>4639</v>
      </c>
      <c r="E4644" s="84" t="s">
        <v>3239</v>
      </c>
      <c r="F4644" s="84" t="s">
        <v>905</v>
      </c>
      <c r="G4644" s="84" t="s">
        <v>3240</v>
      </c>
      <c r="H4644" s="84" t="s">
        <v>479</v>
      </c>
      <c r="I4644" s="606">
        <v>14706</v>
      </c>
      <c r="J4644" s="105" t="s">
        <v>940</v>
      </c>
    </row>
    <row r="4645" spans="2:10" x14ac:dyDescent="0.2">
      <c r="B4645" s="72">
        <v>4640</v>
      </c>
      <c r="E4645" s="87" t="s">
        <v>3239</v>
      </c>
      <c r="F4645" s="87" t="s">
        <v>3650</v>
      </c>
      <c r="G4645" s="87" t="s">
        <v>1133</v>
      </c>
      <c r="H4645" s="87" t="s">
        <v>1467</v>
      </c>
      <c r="I4645" s="609">
        <v>13108</v>
      </c>
      <c r="J4645" s="105" t="s">
        <v>1677</v>
      </c>
    </row>
    <row r="4646" spans="2:10" x14ac:dyDescent="0.2">
      <c r="B4646" s="72">
        <v>4641</v>
      </c>
      <c r="E4646" s="84" t="s">
        <v>3239</v>
      </c>
      <c r="F4646" s="84" t="s">
        <v>1293</v>
      </c>
      <c r="G4646" s="84" t="s">
        <v>3240</v>
      </c>
      <c r="H4646" s="645" t="s">
        <v>3046</v>
      </c>
      <c r="I4646" s="606">
        <v>14703</v>
      </c>
      <c r="J4646" s="105" t="s">
        <v>940</v>
      </c>
    </row>
    <row r="4647" spans="2:10" x14ac:dyDescent="0.2">
      <c r="B4647" s="72">
        <v>4642</v>
      </c>
      <c r="E4647" s="89" t="s">
        <v>3239</v>
      </c>
      <c r="F4647" s="89" t="s">
        <v>3625</v>
      </c>
      <c r="G4647" s="89" t="s">
        <v>3913</v>
      </c>
      <c r="H4647" s="89" t="s">
        <v>1469</v>
      </c>
      <c r="I4647" s="607">
        <v>13116</v>
      </c>
      <c r="J4647" s="105" t="s">
        <v>940</v>
      </c>
    </row>
    <row r="4648" spans="2:10" x14ac:dyDescent="0.2">
      <c r="B4648" s="72">
        <v>4643</v>
      </c>
      <c r="E4648" s="84" t="s">
        <v>3660</v>
      </c>
      <c r="F4648" s="84" t="s">
        <v>260</v>
      </c>
      <c r="G4648" s="84" t="s">
        <v>74</v>
      </c>
      <c r="H4648" s="84" t="s">
        <v>1469</v>
      </c>
      <c r="I4648" s="606">
        <v>13116</v>
      </c>
      <c r="J4648" s="105" t="s">
        <v>940</v>
      </c>
    </row>
    <row r="4649" spans="2:10" x14ac:dyDescent="0.2">
      <c r="B4649" s="72">
        <v>4644</v>
      </c>
      <c r="E4649" s="84" t="s">
        <v>3241</v>
      </c>
      <c r="F4649" s="84" t="s">
        <v>3242</v>
      </c>
      <c r="G4649" s="84" t="s">
        <v>909</v>
      </c>
      <c r="H4649" s="84" t="s">
        <v>479</v>
      </c>
      <c r="I4649" s="606">
        <v>14362</v>
      </c>
      <c r="J4649" s="105" t="s">
        <v>1245</v>
      </c>
    </row>
    <row r="4650" spans="2:10" x14ac:dyDescent="0.2">
      <c r="B4650" s="72">
        <v>4645</v>
      </c>
      <c r="E4650" s="84" t="s">
        <v>1882</v>
      </c>
      <c r="F4650" s="84" t="s">
        <v>3291</v>
      </c>
      <c r="G4650" s="84" t="s">
        <v>1640</v>
      </c>
      <c r="H4650" s="84" t="s">
        <v>10</v>
      </c>
      <c r="I4650" s="606">
        <v>14699</v>
      </c>
      <c r="J4650" s="105" t="s">
        <v>939</v>
      </c>
    </row>
    <row r="4651" spans="2:10" x14ac:dyDescent="0.2">
      <c r="B4651" s="72">
        <v>4646</v>
      </c>
      <c r="E4651" s="84" t="s">
        <v>3243</v>
      </c>
      <c r="F4651" s="84" t="s">
        <v>3244</v>
      </c>
      <c r="G4651" s="84" t="s">
        <v>1643</v>
      </c>
      <c r="H4651" s="84" t="s">
        <v>479</v>
      </c>
      <c r="I4651" s="606">
        <v>13933</v>
      </c>
      <c r="J4651" s="105" t="s">
        <v>940</v>
      </c>
    </row>
    <row r="4652" spans="2:10" x14ac:dyDescent="0.2">
      <c r="B4652" s="72">
        <v>4647</v>
      </c>
      <c r="E4652" s="84" t="s">
        <v>3245</v>
      </c>
      <c r="F4652" s="84" t="s">
        <v>3624</v>
      </c>
      <c r="G4652" s="84" t="s">
        <v>1637</v>
      </c>
      <c r="H4652" s="84" t="s">
        <v>479</v>
      </c>
      <c r="I4652" s="606">
        <v>14727</v>
      </c>
      <c r="J4652" s="105" t="s">
        <v>940</v>
      </c>
    </row>
    <row r="4653" spans="2:10" x14ac:dyDescent="0.2">
      <c r="B4653" s="72">
        <v>4648</v>
      </c>
      <c r="D4653" s="75">
        <v>1</v>
      </c>
      <c r="E4653" s="275" t="s">
        <v>3037</v>
      </c>
      <c r="F4653" s="275" t="s">
        <v>493</v>
      </c>
      <c r="G4653" s="275" t="s">
        <v>3038</v>
      </c>
      <c r="H4653" s="275" t="s">
        <v>479</v>
      </c>
      <c r="I4653" s="642">
        <v>14084</v>
      </c>
      <c r="J4653" s="105" t="s">
        <v>940</v>
      </c>
    </row>
    <row r="4654" spans="2:10" x14ac:dyDescent="0.2">
      <c r="B4654" s="72">
        <v>4649</v>
      </c>
      <c r="D4654" s="75"/>
      <c r="E4654" s="84" t="s">
        <v>3037</v>
      </c>
      <c r="F4654" s="84" t="s">
        <v>493</v>
      </c>
      <c r="G4654" s="84" t="s">
        <v>3038</v>
      </c>
      <c r="H4654" s="84" t="s">
        <v>3943</v>
      </c>
      <c r="I4654" s="606">
        <v>14766</v>
      </c>
      <c r="J4654" s="105"/>
    </row>
    <row r="4655" spans="2:10" x14ac:dyDescent="0.2">
      <c r="B4655" s="72">
        <v>4650</v>
      </c>
      <c r="E4655" s="836" t="s">
        <v>1294</v>
      </c>
      <c r="F4655" s="836" t="s">
        <v>3624</v>
      </c>
      <c r="G4655" s="836" t="s">
        <v>106</v>
      </c>
      <c r="H4655" s="925" t="s">
        <v>3046</v>
      </c>
      <c r="I4655" s="838">
        <v>14894</v>
      </c>
      <c r="J4655" s="105" t="s">
        <v>940</v>
      </c>
    </row>
    <row r="4656" spans="2:10" x14ac:dyDescent="0.2">
      <c r="B4656" s="72">
        <v>4651</v>
      </c>
      <c r="D4656" s="75">
        <v>1</v>
      </c>
      <c r="E4656" s="112" t="s">
        <v>3039</v>
      </c>
      <c r="F4656" s="112" t="s">
        <v>914</v>
      </c>
      <c r="G4656" s="112" t="s">
        <v>1634</v>
      </c>
      <c r="H4656" s="112" t="s">
        <v>2535</v>
      </c>
      <c r="I4656" s="605">
        <v>13197</v>
      </c>
      <c r="J4656" s="105" t="s">
        <v>940</v>
      </c>
    </row>
    <row r="4657" spans="2:10" x14ac:dyDescent="0.2">
      <c r="B4657" s="72">
        <v>4652</v>
      </c>
      <c r="D4657" s="75">
        <v>1</v>
      </c>
      <c r="E4657" s="275" t="s">
        <v>3039</v>
      </c>
      <c r="F4657" s="275" t="s">
        <v>914</v>
      </c>
      <c r="G4657" s="275" t="s">
        <v>1634</v>
      </c>
      <c r="H4657" s="275" t="s">
        <v>2531</v>
      </c>
      <c r="I4657" s="642">
        <v>14553</v>
      </c>
      <c r="J4657" s="105" t="s">
        <v>940</v>
      </c>
    </row>
    <row r="4658" spans="2:10" x14ac:dyDescent="0.2">
      <c r="B4658" s="72">
        <v>4653</v>
      </c>
      <c r="D4658" s="75"/>
      <c r="E4658" s="84" t="s">
        <v>3039</v>
      </c>
      <c r="F4658" s="84" t="s">
        <v>914</v>
      </c>
      <c r="G4658" s="84" t="s">
        <v>1634</v>
      </c>
      <c r="H4658" s="84" t="s">
        <v>2670</v>
      </c>
      <c r="I4658" s="606">
        <v>14766</v>
      </c>
      <c r="J4658" s="105"/>
    </row>
    <row r="4659" spans="2:10" x14ac:dyDescent="0.2">
      <c r="B4659" s="72">
        <v>4654</v>
      </c>
      <c r="E4659" s="84" t="s">
        <v>3039</v>
      </c>
      <c r="F4659" s="84" t="s">
        <v>914</v>
      </c>
      <c r="G4659" s="84" t="s">
        <v>106</v>
      </c>
      <c r="H4659" s="84" t="s">
        <v>479</v>
      </c>
      <c r="I4659" s="606">
        <v>14553</v>
      </c>
      <c r="J4659" s="105" t="s">
        <v>940</v>
      </c>
    </row>
    <row r="4660" spans="2:10" x14ac:dyDescent="0.2">
      <c r="B4660" s="72">
        <v>4655</v>
      </c>
      <c r="D4660" s="75">
        <v>1</v>
      </c>
      <c r="E4660" s="275" t="s">
        <v>3039</v>
      </c>
      <c r="F4660" s="275" t="s">
        <v>90</v>
      </c>
      <c r="G4660" s="275" t="s">
        <v>3890</v>
      </c>
      <c r="H4660" s="275" t="s">
        <v>479</v>
      </c>
      <c r="I4660" s="642">
        <v>14610</v>
      </c>
      <c r="J4660" s="105" t="s">
        <v>940</v>
      </c>
    </row>
    <row r="4661" spans="2:10" x14ac:dyDescent="0.2">
      <c r="B4661" s="72">
        <v>4656</v>
      </c>
      <c r="D4661" s="75"/>
      <c r="E4661" s="84" t="s">
        <v>3039</v>
      </c>
      <c r="F4661" s="84" t="s">
        <v>90</v>
      </c>
      <c r="G4661" s="84" t="s">
        <v>3890</v>
      </c>
      <c r="H4661" s="84" t="s">
        <v>3943</v>
      </c>
      <c r="I4661" s="606">
        <v>14766</v>
      </c>
      <c r="J4661" s="105"/>
    </row>
    <row r="4662" spans="2:10" x14ac:dyDescent="0.2">
      <c r="B4662" s="72">
        <v>4657</v>
      </c>
      <c r="E4662" s="84" t="s">
        <v>3039</v>
      </c>
      <c r="F4662" s="84" t="s">
        <v>544</v>
      </c>
      <c r="G4662" s="84" t="s">
        <v>707</v>
      </c>
      <c r="H4662" s="645" t="s">
        <v>3046</v>
      </c>
      <c r="I4662" s="606">
        <v>14894</v>
      </c>
      <c r="J4662" s="105" t="s">
        <v>940</v>
      </c>
    </row>
    <row r="4663" spans="2:10" x14ac:dyDescent="0.2">
      <c r="B4663" s="72">
        <v>4658</v>
      </c>
      <c r="E4663" s="84" t="s">
        <v>3039</v>
      </c>
      <c r="F4663" s="84" t="s">
        <v>3158</v>
      </c>
      <c r="G4663" s="84" t="s">
        <v>702</v>
      </c>
      <c r="H4663" s="84" t="s">
        <v>1469</v>
      </c>
      <c r="I4663" s="606">
        <v>13151</v>
      </c>
      <c r="J4663" s="105" t="s">
        <v>940</v>
      </c>
    </row>
    <row r="4664" spans="2:10" x14ac:dyDescent="0.2">
      <c r="B4664" s="72">
        <v>4659</v>
      </c>
      <c r="E4664" s="84" t="s">
        <v>3039</v>
      </c>
      <c r="F4664" s="84" t="s">
        <v>503</v>
      </c>
      <c r="G4664" s="84" t="s">
        <v>702</v>
      </c>
      <c r="H4664" s="645" t="s">
        <v>3046</v>
      </c>
      <c r="I4664" s="606">
        <v>14553</v>
      </c>
      <c r="J4664" s="105" t="s">
        <v>940</v>
      </c>
    </row>
    <row r="4665" spans="2:10" x14ac:dyDescent="0.2">
      <c r="B4665" s="72">
        <v>4660</v>
      </c>
      <c r="E4665" s="89" t="s">
        <v>3039</v>
      </c>
      <c r="F4665" s="89" t="s">
        <v>3624</v>
      </c>
      <c r="G4665" s="89" t="s">
        <v>710</v>
      </c>
      <c r="H4665" s="89" t="s">
        <v>1469</v>
      </c>
      <c r="I4665" s="607">
        <v>13151</v>
      </c>
      <c r="J4665" s="105" t="s">
        <v>940</v>
      </c>
    </row>
    <row r="4666" spans="2:10" x14ac:dyDescent="0.2">
      <c r="B4666" s="72">
        <v>4661</v>
      </c>
      <c r="E4666" s="87" t="s">
        <v>3039</v>
      </c>
      <c r="F4666" s="87" t="s">
        <v>3624</v>
      </c>
      <c r="G4666" s="87" t="s">
        <v>710</v>
      </c>
      <c r="H4666" s="87" t="s">
        <v>2770</v>
      </c>
      <c r="I4666" s="609">
        <v>13261</v>
      </c>
      <c r="J4666" s="105" t="s">
        <v>940</v>
      </c>
    </row>
    <row r="4667" spans="2:10" x14ac:dyDescent="0.2">
      <c r="B4667" s="72">
        <v>4662</v>
      </c>
      <c r="D4667" s="75">
        <v>1</v>
      </c>
      <c r="E4667" s="112" t="s">
        <v>3039</v>
      </c>
      <c r="F4667" s="112" t="s">
        <v>3630</v>
      </c>
      <c r="G4667" s="112" t="s">
        <v>1549</v>
      </c>
      <c r="H4667" s="112" t="s">
        <v>2535</v>
      </c>
      <c r="I4667" s="605">
        <v>13114</v>
      </c>
      <c r="J4667" s="105" t="s">
        <v>940</v>
      </c>
    </row>
    <row r="4668" spans="2:10" x14ac:dyDescent="0.2">
      <c r="B4668" s="72">
        <v>4663</v>
      </c>
      <c r="D4668" s="75">
        <v>1</v>
      </c>
      <c r="E4668" s="275" t="s">
        <v>3039</v>
      </c>
      <c r="F4668" s="275" t="s">
        <v>3630</v>
      </c>
      <c r="G4668" s="275" t="s">
        <v>1549</v>
      </c>
      <c r="H4668" s="275" t="s">
        <v>2531</v>
      </c>
      <c r="I4668" s="642">
        <v>13880</v>
      </c>
      <c r="J4668" s="105" t="s">
        <v>940</v>
      </c>
    </row>
    <row r="4669" spans="2:10" x14ac:dyDescent="0.2">
      <c r="B4669" s="72">
        <v>4664</v>
      </c>
      <c r="D4669" s="75"/>
      <c r="E4669" s="84" t="s">
        <v>3039</v>
      </c>
      <c r="F4669" s="84" t="s">
        <v>3630</v>
      </c>
      <c r="G4669" s="84" t="s">
        <v>1549</v>
      </c>
      <c r="H4669" s="84" t="s">
        <v>2670</v>
      </c>
      <c r="I4669" s="606">
        <v>14766</v>
      </c>
      <c r="J4669" s="105"/>
    </row>
    <row r="4670" spans="2:10" x14ac:dyDescent="0.2">
      <c r="B4670" s="72">
        <v>4665</v>
      </c>
      <c r="E4670" s="89" t="s">
        <v>3039</v>
      </c>
      <c r="F4670" s="89" t="s">
        <v>786</v>
      </c>
      <c r="G4670" s="89" t="s">
        <v>205</v>
      </c>
      <c r="H4670" s="89" t="s">
        <v>479</v>
      </c>
      <c r="I4670" s="607">
        <v>13928</v>
      </c>
      <c r="J4670" s="105" t="s">
        <v>940</v>
      </c>
    </row>
    <row r="4671" spans="2:10" x14ac:dyDescent="0.2">
      <c r="B4671" s="72">
        <v>4666</v>
      </c>
      <c r="D4671" s="75">
        <v>1</v>
      </c>
      <c r="E4671" s="643" t="s">
        <v>3039</v>
      </c>
      <c r="F4671" s="643" t="s">
        <v>786</v>
      </c>
      <c r="G4671" s="643" t="s">
        <v>3173</v>
      </c>
      <c r="H4671" s="112" t="s">
        <v>1533</v>
      </c>
      <c r="I4671" s="605">
        <v>14360</v>
      </c>
      <c r="J4671" s="105" t="s">
        <v>939</v>
      </c>
    </row>
    <row r="4672" spans="2:10" x14ac:dyDescent="0.2">
      <c r="B4672" s="72">
        <v>4667</v>
      </c>
      <c r="D4672" s="75"/>
      <c r="E4672" s="84" t="s">
        <v>3039</v>
      </c>
      <c r="F4672" s="84" t="s">
        <v>786</v>
      </c>
      <c r="G4672" s="84" t="s">
        <v>3173</v>
      </c>
      <c r="H4672" s="84" t="s">
        <v>1469</v>
      </c>
      <c r="I4672" s="606">
        <v>14407</v>
      </c>
      <c r="J4672" s="105" t="s">
        <v>939</v>
      </c>
    </row>
    <row r="4673" spans="2:10" x14ac:dyDescent="0.2">
      <c r="B4673" s="72">
        <v>4668</v>
      </c>
      <c r="E4673" s="87" t="s">
        <v>3039</v>
      </c>
      <c r="F4673" s="87" t="s">
        <v>698</v>
      </c>
      <c r="G4673" s="87" t="s">
        <v>702</v>
      </c>
      <c r="H4673" s="87" t="s">
        <v>479</v>
      </c>
      <c r="I4673" s="609">
        <v>13947</v>
      </c>
      <c r="J4673" s="105" t="s">
        <v>1245</v>
      </c>
    </row>
    <row r="4674" spans="2:10" x14ac:dyDescent="0.2">
      <c r="B4674" s="72">
        <v>4669</v>
      </c>
      <c r="D4674" s="75">
        <v>1</v>
      </c>
      <c r="E4674" s="643" t="s">
        <v>3039</v>
      </c>
      <c r="F4674" s="643" t="s">
        <v>698</v>
      </c>
      <c r="G4674" s="643" t="s">
        <v>488</v>
      </c>
      <c r="H4674" s="112" t="s">
        <v>1533</v>
      </c>
      <c r="I4674" s="605">
        <v>13151</v>
      </c>
      <c r="J4674" s="105" t="s">
        <v>940</v>
      </c>
    </row>
    <row r="4675" spans="2:10" x14ac:dyDescent="0.2">
      <c r="B4675" s="72">
        <v>4670</v>
      </c>
      <c r="D4675" s="75">
        <v>1</v>
      </c>
      <c r="E4675" s="112" t="s">
        <v>3039</v>
      </c>
      <c r="F4675" s="112" t="s">
        <v>698</v>
      </c>
      <c r="G4675" s="112" t="s">
        <v>488</v>
      </c>
      <c r="H4675" s="112" t="s">
        <v>1469</v>
      </c>
      <c r="I4675" s="605">
        <v>13880</v>
      </c>
      <c r="J4675" s="105" t="s">
        <v>940</v>
      </c>
    </row>
    <row r="4676" spans="2:10" x14ac:dyDescent="0.2">
      <c r="B4676" s="72">
        <v>4671</v>
      </c>
      <c r="D4676" s="75"/>
      <c r="E4676" s="81" t="s">
        <v>3039</v>
      </c>
      <c r="F4676" s="81" t="s">
        <v>698</v>
      </c>
      <c r="G4676" s="81" t="s">
        <v>488</v>
      </c>
      <c r="H4676" s="81" t="s">
        <v>1468</v>
      </c>
      <c r="I4676" s="611">
        <v>14727</v>
      </c>
      <c r="J4676" s="105" t="s">
        <v>940</v>
      </c>
    </row>
    <row r="4677" spans="2:10" ht="13.5" thickBot="1" x14ac:dyDescent="0.25">
      <c r="B4677" s="72">
        <v>4672</v>
      </c>
      <c r="E4677" s="87" t="s">
        <v>3039</v>
      </c>
      <c r="F4677" s="87" t="s">
        <v>698</v>
      </c>
      <c r="G4677" s="87" t="s">
        <v>3591</v>
      </c>
      <c r="H4677" s="87" t="s">
        <v>10</v>
      </c>
      <c r="I4677" s="609">
        <v>13114</v>
      </c>
      <c r="J4677" s="105" t="s">
        <v>940</v>
      </c>
    </row>
    <row r="4678" spans="2:10" x14ac:dyDescent="0.2">
      <c r="B4678" s="72">
        <v>4673</v>
      </c>
      <c r="D4678" s="649">
        <v>1</v>
      </c>
      <c r="E4678" s="275" t="s">
        <v>3039</v>
      </c>
      <c r="F4678" s="275" t="s">
        <v>698</v>
      </c>
      <c r="G4678" s="275" t="s">
        <v>3634</v>
      </c>
      <c r="H4678" s="275" t="s">
        <v>479</v>
      </c>
      <c r="I4678" s="642">
        <v>13928</v>
      </c>
      <c r="J4678" s="105" t="s">
        <v>940</v>
      </c>
    </row>
    <row r="4679" spans="2:10" ht="13.5" thickBot="1" x14ac:dyDescent="0.25">
      <c r="B4679" s="72">
        <v>4674</v>
      </c>
      <c r="D4679" s="650"/>
      <c r="E4679" s="84" t="s">
        <v>3039</v>
      </c>
      <c r="F4679" s="84" t="s">
        <v>698</v>
      </c>
      <c r="G4679" s="84" t="s">
        <v>3634</v>
      </c>
      <c r="H4679" s="84" t="s">
        <v>3943</v>
      </c>
      <c r="I4679" s="606">
        <v>14766</v>
      </c>
      <c r="J4679" s="105"/>
    </row>
    <row r="4680" spans="2:10" x14ac:dyDescent="0.2">
      <c r="B4680" s="72">
        <v>4675</v>
      </c>
      <c r="D4680" s="649">
        <v>1</v>
      </c>
      <c r="E4680" s="112" t="s">
        <v>3039</v>
      </c>
      <c r="F4680" s="112" t="s">
        <v>3705</v>
      </c>
      <c r="G4680" s="112" t="s">
        <v>707</v>
      </c>
      <c r="H4680" s="112" t="s">
        <v>1467</v>
      </c>
      <c r="I4680" s="605">
        <v>13108</v>
      </c>
      <c r="J4680" s="105" t="s">
        <v>1677</v>
      </c>
    </row>
    <row r="4681" spans="2:10" ht="13.5" thickBot="1" x14ac:dyDescent="0.25">
      <c r="B4681" s="72">
        <v>4676</v>
      </c>
      <c r="D4681" s="650"/>
      <c r="E4681" s="87" t="s">
        <v>3039</v>
      </c>
      <c r="F4681" s="87" t="s">
        <v>3705</v>
      </c>
      <c r="G4681" s="87" t="s">
        <v>707</v>
      </c>
      <c r="H4681" s="87" t="s">
        <v>1466</v>
      </c>
      <c r="I4681" s="609">
        <v>13879</v>
      </c>
      <c r="J4681" s="105" t="s">
        <v>1677</v>
      </c>
    </row>
    <row r="4682" spans="2:10" x14ac:dyDescent="0.2">
      <c r="B4682" s="72">
        <v>4677</v>
      </c>
      <c r="E4682" s="343" t="s">
        <v>3039</v>
      </c>
      <c r="F4682" s="343" t="s">
        <v>3705</v>
      </c>
      <c r="G4682" s="343" t="s">
        <v>707</v>
      </c>
      <c r="H4682" s="343" t="s">
        <v>10</v>
      </c>
      <c r="I4682" s="493">
        <v>13114</v>
      </c>
      <c r="J4682" s="105" t="s">
        <v>940</v>
      </c>
    </row>
    <row r="4683" spans="2:10" x14ac:dyDescent="0.2">
      <c r="B4683" s="72">
        <v>4678</v>
      </c>
      <c r="E4683" s="836" t="s">
        <v>3039</v>
      </c>
      <c r="F4683" s="836" t="s">
        <v>3705</v>
      </c>
      <c r="G4683" s="836" t="s">
        <v>3890</v>
      </c>
      <c r="H4683" s="836" t="s">
        <v>10</v>
      </c>
      <c r="I4683" s="909" t="s">
        <v>195</v>
      </c>
      <c r="J4683" s="105" t="s">
        <v>939</v>
      </c>
    </row>
    <row r="4684" spans="2:10" x14ac:dyDescent="0.2">
      <c r="B4684" s="72">
        <v>4679</v>
      </c>
      <c r="D4684" s="75">
        <v>1</v>
      </c>
      <c r="E4684" s="275" t="s">
        <v>3039</v>
      </c>
      <c r="F4684" s="275" t="s">
        <v>701</v>
      </c>
      <c r="G4684" s="275" t="s">
        <v>707</v>
      </c>
      <c r="H4684" s="275" t="s">
        <v>479</v>
      </c>
      <c r="I4684" s="642">
        <v>13120</v>
      </c>
      <c r="J4684" s="105" t="s">
        <v>940</v>
      </c>
    </row>
    <row r="4685" spans="2:10" x14ac:dyDescent="0.2">
      <c r="B4685" s="72">
        <v>4680</v>
      </c>
      <c r="D4685" s="75"/>
      <c r="E4685" s="84" t="s">
        <v>3039</v>
      </c>
      <c r="F4685" s="84" t="s">
        <v>701</v>
      </c>
      <c r="G4685" s="84" t="s">
        <v>707</v>
      </c>
      <c r="H4685" s="84" t="s">
        <v>3943</v>
      </c>
      <c r="I4685" s="606">
        <v>14766</v>
      </c>
      <c r="J4685" s="105"/>
    </row>
    <row r="4686" spans="2:10" x14ac:dyDescent="0.2">
      <c r="B4686" s="72">
        <v>4681</v>
      </c>
      <c r="E4686" s="84" t="s">
        <v>3039</v>
      </c>
      <c r="F4686" s="84" t="s">
        <v>701</v>
      </c>
      <c r="G4686" s="84" t="s">
        <v>2265</v>
      </c>
      <c r="H4686" s="84" t="s">
        <v>2770</v>
      </c>
      <c r="I4686" s="606">
        <v>14518</v>
      </c>
      <c r="J4686" s="105" t="s">
        <v>940</v>
      </c>
    </row>
    <row r="4687" spans="2:10" x14ac:dyDescent="0.2">
      <c r="B4687" s="72">
        <v>4682</v>
      </c>
      <c r="E4687" s="343" t="s">
        <v>3039</v>
      </c>
      <c r="F4687" s="343" t="s">
        <v>701</v>
      </c>
      <c r="G4687" s="343" t="s">
        <v>1176</v>
      </c>
      <c r="H4687" s="343" t="s">
        <v>1533</v>
      </c>
      <c r="I4687" s="493">
        <v>13151</v>
      </c>
      <c r="J4687" s="105" t="s">
        <v>940</v>
      </c>
    </row>
    <row r="4688" spans="2:10" x14ac:dyDescent="0.2">
      <c r="B4688" s="72">
        <v>4683</v>
      </c>
      <c r="E4688" s="84" t="s">
        <v>3039</v>
      </c>
      <c r="F4688" s="84" t="s">
        <v>701</v>
      </c>
      <c r="G4688" s="84" t="s">
        <v>106</v>
      </c>
      <c r="H4688" s="84" t="s">
        <v>1533</v>
      </c>
      <c r="I4688" s="606">
        <v>14729</v>
      </c>
      <c r="J4688" s="105" t="s">
        <v>940</v>
      </c>
    </row>
    <row r="4689" spans="2:12" ht="13.5" thickBot="1" x14ac:dyDescent="0.25">
      <c r="B4689" s="72">
        <v>4684</v>
      </c>
      <c r="E4689" s="87" t="s">
        <v>3039</v>
      </c>
      <c r="F4689" s="87" t="s">
        <v>701</v>
      </c>
      <c r="G4689" s="87" t="s">
        <v>3634</v>
      </c>
      <c r="H4689" s="87" t="s">
        <v>479</v>
      </c>
      <c r="I4689" s="609">
        <v>13108</v>
      </c>
      <c r="J4689" s="105" t="s">
        <v>940</v>
      </c>
    </row>
    <row r="4690" spans="2:12" x14ac:dyDescent="0.2">
      <c r="B4690" s="72">
        <v>4685</v>
      </c>
      <c r="D4690" s="649">
        <v>1</v>
      </c>
      <c r="E4690" s="112" t="s">
        <v>419</v>
      </c>
      <c r="F4690" s="112" t="s">
        <v>3705</v>
      </c>
      <c r="G4690" s="112" t="s">
        <v>702</v>
      </c>
      <c r="H4690" s="112" t="s">
        <v>3036</v>
      </c>
      <c r="I4690" s="605">
        <v>13120</v>
      </c>
      <c r="J4690" s="105" t="s">
        <v>940</v>
      </c>
    </row>
    <row r="4691" spans="2:12" x14ac:dyDescent="0.2">
      <c r="B4691" s="72">
        <v>4686</v>
      </c>
      <c r="D4691" s="651">
        <v>1</v>
      </c>
      <c r="E4691" s="112" t="s">
        <v>419</v>
      </c>
      <c r="F4691" s="112" t="s">
        <v>3705</v>
      </c>
      <c r="G4691" s="112" t="s">
        <v>702</v>
      </c>
      <c r="H4691" s="112" t="s">
        <v>3031</v>
      </c>
      <c r="I4691" s="605">
        <v>13742</v>
      </c>
      <c r="J4691" s="105" t="s">
        <v>940</v>
      </c>
    </row>
    <row r="4692" spans="2:12" ht="13.5" thickBot="1" x14ac:dyDescent="0.25">
      <c r="B4692" s="72">
        <v>4687</v>
      </c>
      <c r="D4692" s="650"/>
      <c r="E4692" s="87" t="s">
        <v>419</v>
      </c>
      <c r="F4692" s="87" t="s">
        <v>3705</v>
      </c>
      <c r="G4692" s="87" t="s">
        <v>702</v>
      </c>
      <c r="H4692" s="87" t="s">
        <v>421</v>
      </c>
      <c r="I4692" s="609">
        <v>13933</v>
      </c>
      <c r="J4692" s="105" t="s">
        <v>939</v>
      </c>
    </row>
    <row r="4693" spans="2:12" x14ac:dyDescent="0.2">
      <c r="B4693" s="72">
        <v>4688</v>
      </c>
      <c r="D4693" s="649">
        <v>1</v>
      </c>
      <c r="E4693" s="643" t="s">
        <v>2992</v>
      </c>
      <c r="F4693" s="643" t="s">
        <v>3705</v>
      </c>
      <c r="G4693" s="643" t="s">
        <v>1770</v>
      </c>
      <c r="H4693" s="112" t="s">
        <v>1533</v>
      </c>
      <c r="I4693" s="605">
        <v>13151</v>
      </c>
      <c r="J4693" s="105" t="s">
        <v>940</v>
      </c>
    </row>
    <row r="4694" spans="2:12" ht="13.5" thickBot="1" x14ac:dyDescent="0.25">
      <c r="B4694" s="72">
        <v>4689</v>
      </c>
      <c r="D4694" s="650"/>
      <c r="E4694" s="84" t="s">
        <v>2992</v>
      </c>
      <c r="F4694" s="84" t="s">
        <v>3705</v>
      </c>
      <c r="G4694" s="84" t="s">
        <v>1770</v>
      </c>
      <c r="H4694" s="84" t="s">
        <v>1469</v>
      </c>
      <c r="I4694" s="606">
        <v>14296</v>
      </c>
      <c r="J4694" s="105" t="s">
        <v>940</v>
      </c>
    </row>
    <row r="4695" spans="2:12" x14ac:dyDescent="0.2">
      <c r="B4695" s="72">
        <v>4690</v>
      </c>
      <c r="E4695" s="87" t="s">
        <v>3661</v>
      </c>
      <c r="F4695" s="87" t="s">
        <v>706</v>
      </c>
      <c r="G4695" s="87" t="s">
        <v>3913</v>
      </c>
      <c r="H4695" s="87" t="s">
        <v>1469</v>
      </c>
      <c r="I4695" s="609">
        <v>13116</v>
      </c>
      <c r="J4695" s="105" t="s">
        <v>940</v>
      </c>
    </row>
    <row r="4696" spans="2:12" x14ac:dyDescent="0.2">
      <c r="B4696" s="72">
        <v>4691</v>
      </c>
      <c r="E4696" s="84" t="s">
        <v>2993</v>
      </c>
      <c r="F4696" s="84" t="s">
        <v>3624</v>
      </c>
      <c r="G4696" s="84" t="s">
        <v>94</v>
      </c>
      <c r="H4696" s="84" t="s">
        <v>1533</v>
      </c>
      <c r="I4696" s="606">
        <v>14490</v>
      </c>
      <c r="J4696" s="105" t="s">
        <v>940</v>
      </c>
    </row>
    <row r="4697" spans="2:12" x14ac:dyDescent="0.2">
      <c r="B4697" s="72">
        <v>4692</v>
      </c>
      <c r="E4697" s="87" t="s">
        <v>4024</v>
      </c>
      <c r="F4697" s="87" t="s">
        <v>3624</v>
      </c>
      <c r="G4697" s="87" t="s">
        <v>702</v>
      </c>
      <c r="H4697" s="87" t="s">
        <v>2531</v>
      </c>
      <c r="I4697" s="609">
        <v>13108</v>
      </c>
      <c r="J4697" s="105" t="s">
        <v>940</v>
      </c>
    </row>
    <row r="4698" spans="2:12" x14ac:dyDescent="0.2">
      <c r="B4698" s="72">
        <v>4693</v>
      </c>
      <c r="E4698" s="84" t="s">
        <v>1295</v>
      </c>
      <c r="F4698" s="84" t="s">
        <v>649</v>
      </c>
      <c r="G4698" s="84" t="s">
        <v>2628</v>
      </c>
      <c r="H4698" s="645" t="s">
        <v>3046</v>
      </c>
      <c r="I4698" s="606">
        <v>14108</v>
      </c>
      <c r="J4698" s="105" t="s">
        <v>940</v>
      </c>
    </row>
    <row r="4699" spans="2:12" x14ac:dyDescent="0.2">
      <c r="B4699" s="72">
        <v>4694</v>
      </c>
      <c r="D4699" s="75">
        <v>1</v>
      </c>
      <c r="E4699" s="112" t="s">
        <v>1550</v>
      </c>
      <c r="F4699" s="112" t="s">
        <v>3624</v>
      </c>
      <c r="G4699" s="112" t="s">
        <v>710</v>
      </c>
      <c r="H4699" s="112" t="s">
        <v>2535</v>
      </c>
      <c r="I4699" s="605">
        <v>13108</v>
      </c>
      <c r="J4699" s="105" t="s">
        <v>940</v>
      </c>
    </row>
    <row r="4700" spans="2:12" x14ac:dyDescent="0.2">
      <c r="B4700" s="72">
        <v>4695</v>
      </c>
      <c r="D4700" s="75">
        <v>1</v>
      </c>
      <c r="E4700" s="112" t="s">
        <v>1550</v>
      </c>
      <c r="F4700" s="112" t="s">
        <v>3624</v>
      </c>
      <c r="G4700" s="112" t="s">
        <v>710</v>
      </c>
      <c r="H4700" s="112" t="s">
        <v>2531</v>
      </c>
      <c r="I4700" s="605">
        <v>14285</v>
      </c>
      <c r="J4700" s="105" t="s">
        <v>940</v>
      </c>
    </row>
    <row r="4701" spans="2:12" x14ac:dyDescent="0.2">
      <c r="B4701" s="72">
        <v>4696</v>
      </c>
      <c r="D4701" s="75">
        <v>1</v>
      </c>
      <c r="E4701" s="275" t="s">
        <v>1550</v>
      </c>
      <c r="F4701" s="275" t="s">
        <v>3624</v>
      </c>
      <c r="G4701" s="275" t="s">
        <v>710</v>
      </c>
      <c r="H4701" s="275" t="s">
        <v>2782</v>
      </c>
      <c r="I4701" s="642">
        <v>14584</v>
      </c>
      <c r="J4701" s="105" t="s">
        <v>1706</v>
      </c>
    </row>
    <row r="4702" spans="2:12" x14ac:dyDescent="0.2">
      <c r="B4702" s="72">
        <v>4697</v>
      </c>
      <c r="E4702" s="84" t="s">
        <v>1550</v>
      </c>
      <c r="F4702" s="84" t="s">
        <v>3624</v>
      </c>
      <c r="G4702" s="84" t="s">
        <v>710</v>
      </c>
      <c r="H4702" s="84" t="s">
        <v>2670</v>
      </c>
      <c r="I4702" s="606">
        <v>14766</v>
      </c>
      <c r="J4702" s="105"/>
    </row>
    <row r="4703" spans="2:12" ht="13.5" thickBot="1" x14ac:dyDescent="0.25">
      <c r="B4703" s="72">
        <v>4698</v>
      </c>
      <c r="E4703" s="84" t="s">
        <v>1097</v>
      </c>
      <c r="F4703" s="84" t="s">
        <v>3705</v>
      </c>
      <c r="G4703" s="84" t="s">
        <v>106</v>
      </c>
      <c r="H4703" s="84" t="s">
        <v>3942</v>
      </c>
      <c r="I4703" s="606">
        <v>14108</v>
      </c>
      <c r="J4703" s="105" t="s">
        <v>940</v>
      </c>
      <c r="K4703" s="11"/>
      <c r="L4703" s="120"/>
    </row>
    <row r="4704" spans="2:12" x14ac:dyDescent="0.2">
      <c r="B4704" s="72">
        <v>4699</v>
      </c>
      <c r="D4704" s="649">
        <v>1</v>
      </c>
      <c r="E4704" s="112" t="s">
        <v>3040</v>
      </c>
      <c r="F4704" s="112" t="s">
        <v>706</v>
      </c>
      <c r="G4704" s="112" t="s">
        <v>205</v>
      </c>
      <c r="H4704" s="112" t="s">
        <v>479</v>
      </c>
      <c r="I4704" s="605">
        <v>13116</v>
      </c>
      <c r="J4704" s="105" t="s">
        <v>940</v>
      </c>
      <c r="K4704" s="11"/>
    </row>
    <row r="4705" spans="2:11" x14ac:dyDescent="0.2">
      <c r="B4705" s="72">
        <v>4700</v>
      </c>
      <c r="D4705" s="651">
        <v>1</v>
      </c>
      <c r="E4705" s="112" t="s">
        <v>3040</v>
      </c>
      <c r="F4705" s="112" t="s">
        <v>706</v>
      </c>
      <c r="G4705" s="112" t="s">
        <v>205</v>
      </c>
      <c r="H4705" s="112" t="s">
        <v>2531</v>
      </c>
      <c r="I4705" s="605">
        <v>13686</v>
      </c>
      <c r="J4705" s="105" t="s">
        <v>940</v>
      </c>
      <c r="K4705" s="11"/>
    </row>
    <row r="4706" spans="2:11" x14ac:dyDescent="0.2">
      <c r="B4706" s="72">
        <v>4701</v>
      </c>
      <c r="D4706" s="651">
        <v>1</v>
      </c>
      <c r="E4706" s="275" t="s">
        <v>3040</v>
      </c>
      <c r="F4706" s="275" t="s">
        <v>706</v>
      </c>
      <c r="G4706" s="275" t="s">
        <v>205</v>
      </c>
      <c r="H4706" s="275" t="s">
        <v>2782</v>
      </c>
      <c r="I4706" s="642">
        <v>14705</v>
      </c>
      <c r="J4706" s="105" t="s">
        <v>1706</v>
      </c>
    </row>
    <row r="4707" spans="2:11" ht="13.5" thickBot="1" x14ac:dyDescent="0.25">
      <c r="B4707" s="72">
        <v>4702</v>
      </c>
      <c r="D4707" s="650"/>
      <c r="E4707" s="87" t="s">
        <v>3040</v>
      </c>
      <c r="F4707" s="87" t="s">
        <v>706</v>
      </c>
      <c r="G4707" s="87" t="s">
        <v>205</v>
      </c>
      <c r="H4707" s="87" t="s">
        <v>2671</v>
      </c>
      <c r="I4707" s="609">
        <v>14766</v>
      </c>
      <c r="J4707" s="105"/>
    </row>
    <row r="4708" spans="2:11" x14ac:dyDescent="0.2">
      <c r="B4708" s="72">
        <v>4703</v>
      </c>
      <c r="D4708" s="649">
        <v>1</v>
      </c>
      <c r="E4708" s="112" t="s">
        <v>1200</v>
      </c>
      <c r="F4708" s="112" t="s">
        <v>3625</v>
      </c>
      <c r="G4708" s="112" t="s">
        <v>242</v>
      </c>
      <c r="H4708" s="112" t="s">
        <v>479</v>
      </c>
      <c r="I4708" s="605">
        <v>13756</v>
      </c>
      <c r="J4708" s="105" t="s">
        <v>940</v>
      </c>
    </row>
    <row r="4709" spans="2:11" x14ac:dyDescent="0.2">
      <c r="B4709" s="72">
        <v>4704</v>
      </c>
      <c r="D4709" s="651">
        <v>1</v>
      </c>
      <c r="E4709" s="275" t="s">
        <v>1200</v>
      </c>
      <c r="F4709" s="275" t="s">
        <v>3625</v>
      </c>
      <c r="G4709" s="275" t="s">
        <v>242</v>
      </c>
      <c r="H4709" s="275" t="s">
        <v>2535</v>
      </c>
      <c r="I4709" s="642">
        <v>14285</v>
      </c>
      <c r="J4709" s="105" t="s">
        <v>940</v>
      </c>
    </row>
    <row r="4710" spans="2:11" ht="13.5" thickBot="1" x14ac:dyDescent="0.25">
      <c r="B4710" s="72">
        <v>4705</v>
      </c>
      <c r="D4710" s="650"/>
      <c r="E4710" s="84" t="s">
        <v>1200</v>
      </c>
      <c r="F4710" s="84" t="s">
        <v>3625</v>
      </c>
      <c r="G4710" s="84" t="s">
        <v>242</v>
      </c>
      <c r="H4710" s="84" t="s">
        <v>3943</v>
      </c>
      <c r="I4710" s="606">
        <v>14766</v>
      </c>
      <c r="J4710" s="105"/>
    </row>
    <row r="4711" spans="2:11" x14ac:dyDescent="0.2">
      <c r="B4711" s="72">
        <v>4706</v>
      </c>
      <c r="D4711" s="649">
        <v>1</v>
      </c>
      <c r="E4711" s="275" t="s">
        <v>1098</v>
      </c>
      <c r="F4711" s="275" t="s">
        <v>202</v>
      </c>
      <c r="G4711" s="275" t="s">
        <v>3173</v>
      </c>
      <c r="H4711" s="275" t="s">
        <v>3942</v>
      </c>
      <c r="I4711" s="642">
        <v>14727</v>
      </c>
      <c r="J4711" s="105" t="s">
        <v>940</v>
      </c>
    </row>
    <row r="4712" spans="2:11" ht="13.5" thickBot="1" x14ac:dyDescent="0.25">
      <c r="B4712" s="72">
        <v>4707</v>
      </c>
      <c r="D4712" s="650"/>
      <c r="E4712" s="84" t="s">
        <v>1098</v>
      </c>
      <c r="F4712" s="84" t="s">
        <v>202</v>
      </c>
      <c r="G4712" s="84" t="s">
        <v>3173</v>
      </c>
      <c r="H4712" s="84" t="s">
        <v>3944</v>
      </c>
      <c r="I4712" s="606">
        <v>14766</v>
      </c>
      <c r="J4712" s="105"/>
    </row>
    <row r="4713" spans="2:11" x14ac:dyDescent="0.2">
      <c r="B4713" s="72">
        <v>4708</v>
      </c>
      <c r="E4713" s="84" t="s">
        <v>3932</v>
      </c>
      <c r="F4713" s="84" t="s">
        <v>3624</v>
      </c>
      <c r="G4713" s="84" t="s">
        <v>488</v>
      </c>
      <c r="H4713" s="645" t="s">
        <v>3046</v>
      </c>
      <c r="I4713" s="606">
        <v>14894</v>
      </c>
      <c r="J4713" s="105" t="s">
        <v>940</v>
      </c>
    </row>
    <row r="4714" spans="2:11" x14ac:dyDescent="0.2">
      <c r="B4714" s="72">
        <v>4709</v>
      </c>
      <c r="D4714" s="75">
        <v>1</v>
      </c>
      <c r="E4714" s="275" t="s">
        <v>3932</v>
      </c>
      <c r="F4714" s="275" t="s">
        <v>3705</v>
      </c>
      <c r="G4714" s="275" t="s">
        <v>906</v>
      </c>
      <c r="H4714" s="275" t="s">
        <v>479</v>
      </c>
      <c r="I4714" s="642">
        <v>13111</v>
      </c>
      <c r="J4714" s="105" t="s">
        <v>940</v>
      </c>
    </row>
    <row r="4715" spans="2:11" x14ac:dyDescent="0.2">
      <c r="B4715" s="72">
        <v>4710</v>
      </c>
      <c r="D4715" s="75"/>
      <c r="E4715" s="84" t="s">
        <v>3932</v>
      </c>
      <c r="F4715" s="84" t="s">
        <v>3705</v>
      </c>
      <c r="G4715" s="84" t="s">
        <v>906</v>
      </c>
      <c r="H4715" s="84" t="s">
        <v>3943</v>
      </c>
      <c r="I4715" s="606">
        <v>14766</v>
      </c>
      <c r="J4715" s="105"/>
    </row>
    <row r="4716" spans="2:11" x14ac:dyDescent="0.2">
      <c r="B4716" s="72">
        <v>4711</v>
      </c>
      <c r="E4716" s="84" t="s">
        <v>3769</v>
      </c>
      <c r="F4716" s="84" t="s">
        <v>920</v>
      </c>
      <c r="G4716" s="84" t="s">
        <v>106</v>
      </c>
      <c r="H4716" s="84" t="s">
        <v>3045</v>
      </c>
      <c r="I4716" s="606">
        <v>14956</v>
      </c>
      <c r="J4716" s="105" t="s">
        <v>939</v>
      </c>
    </row>
    <row r="4717" spans="2:11" x14ac:dyDescent="0.2">
      <c r="B4717" s="72">
        <v>4712</v>
      </c>
      <c r="E4717" s="84" t="s">
        <v>1296</v>
      </c>
      <c r="F4717" s="84" t="s">
        <v>503</v>
      </c>
      <c r="G4717" s="84" t="s">
        <v>507</v>
      </c>
      <c r="H4717" s="645" t="s">
        <v>3046</v>
      </c>
      <c r="I4717" s="606">
        <v>14703</v>
      </c>
      <c r="J4717" s="105" t="s">
        <v>940</v>
      </c>
    </row>
    <row r="4718" spans="2:11" x14ac:dyDescent="0.2">
      <c r="B4718" s="72">
        <v>4713</v>
      </c>
      <c r="E4718" s="84" t="s">
        <v>3933</v>
      </c>
      <c r="F4718" s="84" t="s">
        <v>3624</v>
      </c>
      <c r="G4718" s="84" t="s">
        <v>906</v>
      </c>
      <c r="H4718" s="84" t="s">
        <v>479</v>
      </c>
      <c r="I4718" s="606">
        <v>14364</v>
      </c>
      <c r="J4718" s="105" t="s">
        <v>940</v>
      </c>
    </row>
    <row r="4719" spans="2:11" x14ac:dyDescent="0.2">
      <c r="B4719" s="72">
        <v>4714</v>
      </c>
      <c r="D4719" s="75">
        <v>1</v>
      </c>
      <c r="E4719" s="112" t="s">
        <v>3934</v>
      </c>
      <c r="F4719" s="112" t="s">
        <v>3624</v>
      </c>
      <c r="G4719" s="112" t="s">
        <v>3065</v>
      </c>
      <c r="H4719" s="112" t="s">
        <v>479</v>
      </c>
      <c r="I4719" s="605">
        <v>14285</v>
      </c>
      <c r="J4719" s="105" t="s">
        <v>940</v>
      </c>
    </row>
    <row r="4720" spans="2:11" x14ac:dyDescent="0.2">
      <c r="B4720" s="72">
        <v>4715</v>
      </c>
      <c r="D4720" s="75">
        <v>1</v>
      </c>
      <c r="E4720" s="275" t="s">
        <v>3934</v>
      </c>
      <c r="F4720" s="275" t="s">
        <v>3624</v>
      </c>
      <c r="G4720" s="275" t="s">
        <v>3065</v>
      </c>
      <c r="H4720" s="275" t="s">
        <v>2535</v>
      </c>
      <c r="I4720" s="642">
        <v>14497</v>
      </c>
      <c r="J4720" s="105" t="s">
        <v>940</v>
      </c>
    </row>
    <row r="4721" spans="2:10" x14ac:dyDescent="0.2">
      <c r="B4721" s="72">
        <v>4716</v>
      </c>
      <c r="D4721" s="75"/>
      <c r="E4721" s="84" t="s">
        <v>3934</v>
      </c>
      <c r="F4721" s="84" t="s">
        <v>3624</v>
      </c>
      <c r="G4721" s="84" t="s">
        <v>3065</v>
      </c>
      <c r="H4721" s="84" t="s">
        <v>3943</v>
      </c>
      <c r="I4721" s="606">
        <v>14766</v>
      </c>
      <c r="J4721" s="105"/>
    </row>
    <row r="4722" spans="2:10" x14ac:dyDescent="0.2">
      <c r="B4722" s="72">
        <v>4717</v>
      </c>
      <c r="E4722" s="84" t="s">
        <v>1099</v>
      </c>
      <c r="F4722" s="84" t="s">
        <v>90</v>
      </c>
      <c r="G4722" s="84" t="s">
        <v>3292</v>
      </c>
      <c r="H4722" s="84" t="s">
        <v>3942</v>
      </c>
      <c r="I4722" s="606">
        <v>13197</v>
      </c>
      <c r="J4722" s="105" t="s">
        <v>940</v>
      </c>
    </row>
    <row r="4723" spans="2:10" x14ac:dyDescent="0.2">
      <c r="B4723" s="72">
        <v>4718</v>
      </c>
      <c r="E4723" s="343" t="s">
        <v>2994</v>
      </c>
      <c r="F4723" s="343" t="s">
        <v>90</v>
      </c>
      <c r="G4723" s="343" t="s">
        <v>3890</v>
      </c>
      <c r="H4723" s="343" t="s">
        <v>1533</v>
      </c>
      <c r="I4723" s="493">
        <v>14873</v>
      </c>
      <c r="J4723" s="105" t="s">
        <v>940</v>
      </c>
    </row>
    <row r="4724" spans="2:10" ht="13.5" thickBot="1" x14ac:dyDescent="0.25">
      <c r="B4724" s="72">
        <v>4719</v>
      </c>
      <c r="E4724" s="87" t="s">
        <v>2994</v>
      </c>
      <c r="F4724" s="87" t="s">
        <v>493</v>
      </c>
      <c r="G4724" s="87" t="s">
        <v>106</v>
      </c>
      <c r="H4724" s="87" t="s">
        <v>1469</v>
      </c>
      <c r="I4724" s="609">
        <v>13116</v>
      </c>
      <c r="J4724" s="105" t="s">
        <v>940</v>
      </c>
    </row>
    <row r="4725" spans="2:10" x14ac:dyDescent="0.2">
      <c r="B4725" s="72">
        <v>4720</v>
      </c>
      <c r="D4725" s="649">
        <v>1</v>
      </c>
      <c r="E4725" s="643" t="s">
        <v>2995</v>
      </c>
      <c r="F4725" s="643" t="s">
        <v>908</v>
      </c>
      <c r="G4725" s="643" t="s">
        <v>710</v>
      </c>
      <c r="H4725" s="112" t="s">
        <v>1533</v>
      </c>
      <c r="I4725" s="605">
        <v>14045</v>
      </c>
      <c r="J4725" s="105" t="s">
        <v>940</v>
      </c>
    </row>
    <row r="4726" spans="2:10" ht="13.5" thickBot="1" x14ac:dyDescent="0.25">
      <c r="B4726" s="72">
        <v>4721</v>
      </c>
      <c r="D4726" s="650"/>
      <c r="E4726" s="84" t="s">
        <v>2995</v>
      </c>
      <c r="F4726" s="84" t="s">
        <v>908</v>
      </c>
      <c r="G4726" s="84" t="s">
        <v>710</v>
      </c>
      <c r="H4726" s="84" t="s">
        <v>1469</v>
      </c>
      <c r="I4726" s="606">
        <v>14313</v>
      </c>
      <c r="J4726" s="105" t="s">
        <v>940</v>
      </c>
    </row>
    <row r="4727" spans="2:10" x14ac:dyDescent="0.2">
      <c r="B4727" s="72">
        <v>4722</v>
      </c>
      <c r="D4727" s="649">
        <v>1</v>
      </c>
      <c r="E4727" s="112" t="s">
        <v>3935</v>
      </c>
      <c r="F4727" s="112" t="s">
        <v>905</v>
      </c>
      <c r="G4727" s="112" t="s">
        <v>91</v>
      </c>
      <c r="H4727" s="112" t="s">
        <v>479</v>
      </c>
      <c r="I4727" s="605">
        <v>13116</v>
      </c>
      <c r="J4727" s="105" t="s">
        <v>940</v>
      </c>
    </row>
    <row r="4728" spans="2:10" ht="13.5" thickBot="1" x14ac:dyDescent="0.25">
      <c r="B4728" s="72">
        <v>4723</v>
      </c>
      <c r="D4728" s="650"/>
      <c r="E4728" s="84" t="s">
        <v>3935</v>
      </c>
      <c r="F4728" s="84" t="s">
        <v>905</v>
      </c>
      <c r="G4728" s="84" t="s">
        <v>91</v>
      </c>
      <c r="H4728" s="84" t="s">
        <v>2535</v>
      </c>
      <c r="I4728" s="606">
        <v>13687</v>
      </c>
      <c r="J4728" s="105" t="s">
        <v>940</v>
      </c>
    </row>
    <row r="4729" spans="2:10" x14ac:dyDescent="0.2">
      <c r="B4729" s="72">
        <v>4724</v>
      </c>
      <c r="E4729" s="88" t="s">
        <v>3935</v>
      </c>
      <c r="F4729" s="88" t="s">
        <v>905</v>
      </c>
      <c r="G4729" s="88" t="s">
        <v>94</v>
      </c>
      <c r="H4729" s="88" t="s">
        <v>2772</v>
      </c>
      <c r="I4729" s="608">
        <v>13108</v>
      </c>
      <c r="J4729" s="105" t="s">
        <v>940</v>
      </c>
    </row>
    <row r="4730" spans="2:10" x14ac:dyDescent="0.2">
      <c r="B4730" s="72">
        <v>4725</v>
      </c>
      <c r="D4730" s="75">
        <v>1</v>
      </c>
      <c r="E4730" s="275" t="s">
        <v>3935</v>
      </c>
      <c r="F4730" s="275" t="s">
        <v>905</v>
      </c>
      <c r="G4730" s="275" t="s">
        <v>787</v>
      </c>
      <c r="H4730" s="275" t="s">
        <v>479</v>
      </c>
      <c r="I4730" s="642">
        <v>13116</v>
      </c>
      <c r="J4730" s="105" t="s">
        <v>940</v>
      </c>
    </row>
    <row r="4731" spans="2:10" x14ac:dyDescent="0.2">
      <c r="B4731" s="72">
        <v>4726</v>
      </c>
      <c r="D4731" s="75"/>
      <c r="E4731" s="84" t="s">
        <v>3935</v>
      </c>
      <c r="F4731" s="84" t="s">
        <v>905</v>
      </c>
      <c r="G4731" s="84" t="s">
        <v>787</v>
      </c>
      <c r="H4731" s="84" t="s">
        <v>3943</v>
      </c>
      <c r="I4731" s="606">
        <v>14766</v>
      </c>
      <c r="J4731" s="105"/>
    </row>
    <row r="4732" spans="2:10" x14ac:dyDescent="0.2">
      <c r="B4732" s="72">
        <v>4727</v>
      </c>
      <c r="E4732" s="836" t="s">
        <v>3935</v>
      </c>
      <c r="F4732" s="836" t="s">
        <v>920</v>
      </c>
      <c r="G4732" s="836" t="s">
        <v>710</v>
      </c>
      <c r="H4732" s="836" t="s">
        <v>2770</v>
      </c>
      <c r="I4732" s="838">
        <v>14491</v>
      </c>
      <c r="J4732" s="105" t="s">
        <v>1245</v>
      </c>
    </row>
    <row r="4733" spans="2:10" x14ac:dyDescent="0.2">
      <c r="B4733" s="72">
        <v>4728</v>
      </c>
      <c r="E4733" s="84" t="s">
        <v>3935</v>
      </c>
      <c r="F4733" s="84" t="s">
        <v>920</v>
      </c>
      <c r="G4733" s="84" t="s">
        <v>106</v>
      </c>
      <c r="H4733" s="84" t="s">
        <v>479</v>
      </c>
      <c r="I4733" s="606">
        <v>13116</v>
      </c>
      <c r="J4733" s="105" t="s">
        <v>940</v>
      </c>
    </row>
    <row r="4734" spans="2:10" x14ac:dyDescent="0.2">
      <c r="B4734" s="72">
        <v>4729</v>
      </c>
      <c r="D4734" s="75">
        <v>1</v>
      </c>
      <c r="E4734" s="112" t="s">
        <v>3935</v>
      </c>
      <c r="F4734" s="112" t="s">
        <v>96</v>
      </c>
      <c r="G4734" s="112" t="s">
        <v>1382</v>
      </c>
      <c r="H4734" s="112" t="s">
        <v>8</v>
      </c>
      <c r="I4734" s="605">
        <v>13973</v>
      </c>
      <c r="J4734" s="105" t="s">
        <v>939</v>
      </c>
    </row>
    <row r="4735" spans="2:10" x14ac:dyDescent="0.2">
      <c r="B4735" s="72">
        <v>4730</v>
      </c>
      <c r="D4735" s="75">
        <v>1</v>
      </c>
      <c r="E4735" s="275" t="s">
        <v>3935</v>
      </c>
      <c r="F4735" s="275" t="s">
        <v>96</v>
      </c>
      <c r="G4735" s="275" t="s">
        <v>1382</v>
      </c>
      <c r="H4735" s="275" t="s">
        <v>2296</v>
      </c>
      <c r="I4735" s="642">
        <v>14552</v>
      </c>
      <c r="J4735" s="105" t="s">
        <v>939</v>
      </c>
    </row>
    <row r="4736" spans="2:10" x14ac:dyDescent="0.2">
      <c r="B4736" s="72">
        <v>4731</v>
      </c>
      <c r="D4736" s="75"/>
      <c r="E4736" s="84" t="s">
        <v>3935</v>
      </c>
      <c r="F4736" s="84" t="s">
        <v>96</v>
      </c>
      <c r="G4736" s="84" t="s">
        <v>1382</v>
      </c>
      <c r="H4736" s="84" t="s">
        <v>402</v>
      </c>
      <c r="I4736" s="606">
        <v>14766</v>
      </c>
      <c r="J4736" s="105"/>
    </row>
    <row r="4737" spans="2:10" ht="13.5" thickBot="1" x14ac:dyDescent="0.25">
      <c r="B4737" s="72">
        <v>4732</v>
      </c>
      <c r="E4737" s="87" t="s">
        <v>3935</v>
      </c>
      <c r="F4737" s="87" t="s">
        <v>96</v>
      </c>
      <c r="G4737" s="87" t="s">
        <v>106</v>
      </c>
      <c r="H4737" s="87" t="s">
        <v>2531</v>
      </c>
      <c r="I4737" s="609">
        <v>13108</v>
      </c>
      <c r="J4737" s="105" t="s">
        <v>940</v>
      </c>
    </row>
    <row r="4738" spans="2:10" x14ac:dyDescent="0.2">
      <c r="B4738" s="72">
        <v>4733</v>
      </c>
      <c r="D4738" s="649">
        <v>1</v>
      </c>
      <c r="E4738" s="112" t="s">
        <v>3935</v>
      </c>
      <c r="F4738" s="112" t="s">
        <v>3286</v>
      </c>
      <c r="G4738" s="112" t="s">
        <v>490</v>
      </c>
      <c r="H4738" s="112" t="s">
        <v>479</v>
      </c>
      <c r="I4738" s="605">
        <v>13116</v>
      </c>
      <c r="J4738" s="105" t="s">
        <v>940</v>
      </c>
    </row>
    <row r="4739" spans="2:10" x14ac:dyDescent="0.2">
      <c r="B4739" s="72">
        <v>4734</v>
      </c>
      <c r="D4739" s="651">
        <v>1</v>
      </c>
      <c r="E4739" s="275" t="s">
        <v>3935</v>
      </c>
      <c r="F4739" s="275" t="s">
        <v>3286</v>
      </c>
      <c r="G4739" s="275" t="s">
        <v>490</v>
      </c>
      <c r="H4739" s="275" t="s">
        <v>2535</v>
      </c>
      <c r="I4739" s="642">
        <v>14702</v>
      </c>
      <c r="J4739" s="105" t="s">
        <v>940</v>
      </c>
    </row>
    <row r="4740" spans="2:10" ht="13.5" thickBot="1" x14ac:dyDescent="0.25">
      <c r="B4740" s="72">
        <v>4735</v>
      </c>
      <c r="D4740" s="650"/>
      <c r="E4740" s="88" t="s">
        <v>3935</v>
      </c>
      <c r="F4740" s="88" t="s">
        <v>3286</v>
      </c>
      <c r="G4740" s="88" t="s">
        <v>490</v>
      </c>
      <c r="H4740" s="88" t="s">
        <v>3943</v>
      </c>
      <c r="I4740" s="608">
        <v>14766</v>
      </c>
      <c r="J4740" s="105"/>
    </row>
    <row r="4741" spans="2:10" x14ac:dyDescent="0.2">
      <c r="B4741" s="72">
        <v>4736</v>
      </c>
      <c r="D4741" s="649">
        <v>1</v>
      </c>
      <c r="E4741" s="112" t="s">
        <v>3935</v>
      </c>
      <c r="F4741" s="112" t="s">
        <v>3158</v>
      </c>
      <c r="G4741" s="112" t="s">
        <v>515</v>
      </c>
      <c r="H4741" s="112" t="s">
        <v>479</v>
      </c>
      <c r="I4741" s="605">
        <v>13990</v>
      </c>
      <c r="J4741" s="105" t="s">
        <v>1245</v>
      </c>
    </row>
    <row r="4742" spans="2:10" x14ac:dyDescent="0.2">
      <c r="B4742" s="72">
        <v>4737</v>
      </c>
      <c r="D4742" s="651">
        <v>1</v>
      </c>
      <c r="E4742" s="275" t="s">
        <v>3935</v>
      </c>
      <c r="F4742" s="275" t="s">
        <v>3158</v>
      </c>
      <c r="G4742" s="275" t="s">
        <v>515</v>
      </c>
      <c r="H4742" s="275" t="s">
        <v>2535</v>
      </c>
      <c r="I4742" s="642">
        <v>14313</v>
      </c>
      <c r="J4742" s="105" t="s">
        <v>1245</v>
      </c>
    </row>
    <row r="4743" spans="2:10" ht="13.5" thickBot="1" x14ac:dyDescent="0.25">
      <c r="B4743" s="72">
        <v>4738</v>
      </c>
      <c r="D4743" s="650"/>
      <c r="E4743" s="84" t="s">
        <v>3935</v>
      </c>
      <c r="F4743" s="84" t="s">
        <v>3158</v>
      </c>
      <c r="G4743" s="84" t="s">
        <v>515</v>
      </c>
      <c r="H4743" s="84" t="s">
        <v>2670</v>
      </c>
      <c r="I4743" s="606">
        <v>14766</v>
      </c>
      <c r="J4743" s="105"/>
    </row>
    <row r="4744" spans="2:10" x14ac:dyDescent="0.2">
      <c r="B4744" s="72">
        <v>4739</v>
      </c>
      <c r="E4744" s="84" t="s">
        <v>3935</v>
      </c>
      <c r="F4744" s="84" t="s">
        <v>3624</v>
      </c>
      <c r="G4744" s="84" t="s">
        <v>710</v>
      </c>
      <c r="H4744" s="84" t="s">
        <v>8</v>
      </c>
      <c r="I4744" s="606">
        <v>14396</v>
      </c>
      <c r="J4744" s="105" t="s">
        <v>939</v>
      </c>
    </row>
    <row r="4745" spans="2:10" x14ac:dyDescent="0.2">
      <c r="B4745" s="72">
        <v>4740</v>
      </c>
      <c r="D4745" s="75">
        <v>1</v>
      </c>
      <c r="E4745" s="275" t="s">
        <v>3935</v>
      </c>
      <c r="F4745" s="275" t="s">
        <v>3624</v>
      </c>
      <c r="G4745" s="275" t="s">
        <v>1770</v>
      </c>
      <c r="H4745" s="275" t="s">
        <v>479</v>
      </c>
      <c r="I4745" s="642">
        <v>14641</v>
      </c>
      <c r="J4745" s="105" t="s">
        <v>940</v>
      </c>
    </row>
    <row r="4746" spans="2:10" x14ac:dyDescent="0.2">
      <c r="B4746" s="72">
        <v>4741</v>
      </c>
      <c r="D4746" s="75"/>
      <c r="E4746" s="84" t="s">
        <v>3935</v>
      </c>
      <c r="F4746" s="84" t="s">
        <v>3624</v>
      </c>
      <c r="G4746" s="84" t="s">
        <v>1770</v>
      </c>
      <c r="H4746" s="84" t="s">
        <v>3945</v>
      </c>
      <c r="I4746" s="606">
        <v>14766</v>
      </c>
      <c r="J4746" s="105"/>
    </row>
    <row r="4747" spans="2:10" ht="13.5" thickBot="1" x14ac:dyDescent="0.25">
      <c r="B4747" s="72">
        <v>4742</v>
      </c>
      <c r="E4747" s="84" t="s">
        <v>3935</v>
      </c>
      <c r="F4747" s="84" t="s">
        <v>3624</v>
      </c>
      <c r="G4747" s="84" t="s">
        <v>3904</v>
      </c>
      <c r="H4747" s="84" t="s">
        <v>1533</v>
      </c>
      <c r="I4747" s="606">
        <v>14873</v>
      </c>
      <c r="J4747" s="105" t="s">
        <v>940</v>
      </c>
    </row>
    <row r="4748" spans="2:10" x14ac:dyDescent="0.2">
      <c r="B4748" s="72">
        <v>4743</v>
      </c>
      <c r="D4748" s="649">
        <v>1</v>
      </c>
      <c r="E4748" s="643" t="s">
        <v>3935</v>
      </c>
      <c r="F4748" s="643" t="s">
        <v>3625</v>
      </c>
      <c r="G4748" s="643" t="s">
        <v>702</v>
      </c>
      <c r="H4748" s="112" t="s">
        <v>1533</v>
      </c>
      <c r="I4748" s="605">
        <v>13197</v>
      </c>
      <c r="J4748" s="105" t="s">
        <v>940</v>
      </c>
    </row>
    <row r="4749" spans="2:10" ht="13.5" thickBot="1" x14ac:dyDescent="0.25">
      <c r="B4749" s="72">
        <v>4744</v>
      </c>
      <c r="D4749" s="650"/>
      <c r="E4749" s="84" t="s">
        <v>3935</v>
      </c>
      <c r="F4749" s="84" t="s">
        <v>3625</v>
      </c>
      <c r="G4749" s="84" t="s">
        <v>702</v>
      </c>
      <c r="H4749" s="84" t="s">
        <v>2535</v>
      </c>
      <c r="I4749" s="606">
        <v>14726</v>
      </c>
      <c r="J4749" s="105" t="s">
        <v>940</v>
      </c>
    </row>
    <row r="4750" spans="2:10" x14ac:dyDescent="0.2">
      <c r="B4750" s="72">
        <v>4745</v>
      </c>
      <c r="D4750" s="649">
        <v>1</v>
      </c>
      <c r="E4750" s="275" t="s">
        <v>3935</v>
      </c>
      <c r="F4750" s="275" t="s">
        <v>786</v>
      </c>
      <c r="G4750" s="275" t="s">
        <v>707</v>
      </c>
      <c r="H4750" s="275" t="s">
        <v>479</v>
      </c>
      <c r="I4750" s="642">
        <v>14553</v>
      </c>
      <c r="J4750" s="105" t="s">
        <v>940</v>
      </c>
    </row>
    <row r="4751" spans="2:10" ht="13.5" thickBot="1" x14ac:dyDescent="0.25">
      <c r="B4751" s="72">
        <v>4746</v>
      </c>
      <c r="D4751" s="650"/>
      <c r="E4751" s="84" t="s">
        <v>3935</v>
      </c>
      <c r="F4751" s="84" t="s">
        <v>786</v>
      </c>
      <c r="G4751" s="84" t="s">
        <v>707</v>
      </c>
      <c r="H4751" s="84" t="s">
        <v>3943</v>
      </c>
      <c r="I4751" s="606">
        <v>14766</v>
      </c>
      <c r="J4751" s="105"/>
    </row>
    <row r="4752" spans="2:10" x14ac:dyDescent="0.2">
      <c r="B4752" s="72">
        <v>4747</v>
      </c>
      <c r="E4752" s="836" t="s">
        <v>3935</v>
      </c>
      <c r="F4752" s="836" t="s">
        <v>786</v>
      </c>
      <c r="G4752" s="836" t="s">
        <v>707</v>
      </c>
      <c r="H4752" s="925" t="s">
        <v>3046</v>
      </c>
      <c r="I4752" s="838">
        <v>14894</v>
      </c>
      <c r="J4752" s="105" t="s">
        <v>940</v>
      </c>
    </row>
    <row r="4753" spans="2:10" x14ac:dyDescent="0.2">
      <c r="B4753" s="72">
        <v>4748</v>
      </c>
      <c r="E4753" s="84" t="s">
        <v>3935</v>
      </c>
      <c r="F4753" s="84" t="s">
        <v>786</v>
      </c>
      <c r="G4753" s="84" t="s">
        <v>710</v>
      </c>
      <c r="H4753" s="84" t="s">
        <v>2775</v>
      </c>
      <c r="I4753" s="606">
        <v>13222</v>
      </c>
      <c r="J4753" s="105" t="s">
        <v>940</v>
      </c>
    </row>
    <row r="4754" spans="2:10" x14ac:dyDescent="0.2">
      <c r="B4754" s="72">
        <v>4749</v>
      </c>
      <c r="E4754" s="836" t="s">
        <v>3935</v>
      </c>
      <c r="F4754" s="836" t="s">
        <v>786</v>
      </c>
      <c r="G4754" s="836" t="s">
        <v>515</v>
      </c>
      <c r="H4754" s="836" t="s">
        <v>2770</v>
      </c>
      <c r="I4754" s="838">
        <v>14023</v>
      </c>
      <c r="J4754" s="105" t="s">
        <v>1245</v>
      </c>
    </row>
    <row r="4755" spans="2:10" ht="13.5" thickBot="1" x14ac:dyDescent="0.25">
      <c r="B4755" s="72">
        <v>4750</v>
      </c>
      <c r="E4755" s="87" t="s">
        <v>3935</v>
      </c>
      <c r="F4755" s="87" t="s">
        <v>698</v>
      </c>
      <c r="G4755" s="87" t="s">
        <v>707</v>
      </c>
      <c r="H4755" s="87" t="s">
        <v>1533</v>
      </c>
      <c r="I4755" s="609">
        <v>13151</v>
      </c>
      <c r="J4755" s="105" t="s">
        <v>940</v>
      </c>
    </row>
    <row r="4756" spans="2:10" x14ac:dyDescent="0.2">
      <c r="B4756" s="72">
        <v>4751</v>
      </c>
      <c r="D4756" s="649">
        <v>1</v>
      </c>
      <c r="E4756" s="275" t="s">
        <v>3935</v>
      </c>
      <c r="F4756" s="275" t="s">
        <v>701</v>
      </c>
      <c r="G4756" s="275" t="s">
        <v>94</v>
      </c>
      <c r="H4756" s="275" t="s">
        <v>479</v>
      </c>
      <c r="I4756" s="642">
        <v>14578</v>
      </c>
      <c r="J4756" s="105" t="s">
        <v>940</v>
      </c>
    </row>
    <row r="4757" spans="2:10" ht="13.5" thickBot="1" x14ac:dyDescent="0.25">
      <c r="B4757" s="72">
        <v>4752</v>
      </c>
      <c r="D4757" s="650"/>
      <c r="E4757" s="84" t="s">
        <v>3935</v>
      </c>
      <c r="F4757" s="84" t="s">
        <v>701</v>
      </c>
      <c r="G4757" s="84" t="s">
        <v>94</v>
      </c>
      <c r="H4757" s="84" t="s">
        <v>177</v>
      </c>
      <c r="I4757" s="606">
        <v>14766</v>
      </c>
      <c r="J4757" s="105"/>
    </row>
    <row r="4758" spans="2:10" x14ac:dyDescent="0.2">
      <c r="B4758" s="72">
        <v>4753</v>
      </c>
      <c r="D4758" s="649">
        <v>1</v>
      </c>
      <c r="E4758" s="112" t="s">
        <v>3935</v>
      </c>
      <c r="F4758" s="112" t="s">
        <v>493</v>
      </c>
      <c r="G4758" s="112" t="s">
        <v>242</v>
      </c>
      <c r="H4758" s="112" t="s">
        <v>479</v>
      </c>
      <c r="I4758" s="605">
        <v>13141</v>
      </c>
      <c r="J4758" s="105" t="s">
        <v>1245</v>
      </c>
    </row>
    <row r="4759" spans="2:10" ht="13.5" thickBot="1" x14ac:dyDescent="0.25">
      <c r="B4759" s="72">
        <v>4754</v>
      </c>
      <c r="D4759" s="650"/>
      <c r="E4759" s="81" t="s">
        <v>3935</v>
      </c>
      <c r="F4759" s="81" t="s">
        <v>493</v>
      </c>
      <c r="G4759" s="81" t="s">
        <v>1551</v>
      </c>
      <c r="H4759" s="81" t="s">
        <v>2535</v>
      </c>
      <c r="I4759" s="611">
        <v>13986</v>
      </c>
      <c r="J4759" s="105" t="s">
        <v>1245</v>
      </c>
    </row>
    <row r="4760" spans="2:10" x14ac:dyDescent="0.2">
      <c r="B4760" s="72">
        <v>4755</v>
      </c>
      <c r="D4760" s="649">
        <v>1</v>
      </c>
      <c r="E4760" s="112" t="s">
        <v>3085</v>
      </c>
      <c r="F4760" s="112" t="s">
        <v>90</v>
      </c>
      <c r="G4760" s="112" t="s">
        <v>3287</v>
      </c>
      <c r="H4760" s="112" t="s">
        <v>2535</v>
      </c>
      <c r="I4760" s="605">
        <v>13108</v>
      </c>
      <c r="J4760" s="105" t="s">
        <v>940</v>
      </c>
    </row>
    <row r="4761" spans="2:10" x14ac:dyDescent="0.2">
      <c r="B4761" s="72">
        <v>4756</v>
      </c>
      <c r="D4761" s="651">
        <v>1</v>
      </c>
      <c r="E4761" s="275" t="s">
        <v>3085</v>
      </c>
      <c r="F4761" s="275" t="s">
        <v>90</v>
      </c>
      <c r="G4761" s="275" t="s">
        <v>3287</v>
      </c>
      <c r="H4761" s="275" t="s">
        <v>2531</v>
      </c>
      <c r="I4761" s="642">
        <v>14610</v>
      </c>
      <c r="J4761" s="105" t="s">
        <v>940</v>
      </c>
    </row>
    <row r="4762" spans="2:10" ht="13.5" thickBot="1" x14ac:dyDescent="0.25">
      <c r="B4762" s="72">
        <v>4757</v>
      </c>
      <c r="D4762" s="650"/>
      <c r="E4762" s="84" t="s">
        <v>3085</v>
      </c>
      <c r="F4762" s="84" t="s">
        <v>90</v>
      </c>
      <c r="G4762" s="84" t="s">
        <v>3287</v>
      </c>
      <c r="H4762" s="84" t="s">
        <v>2670</v>
      </c>
      <c r="I4762" s="606">
        <v>14766</v>
      </c>
      <c r="J4762" s="105"/>
    </row>
    <row r="4763" spans="2:10" x14ac:dyDescent="0.2">
      <c r="B4763" s="72">
        <v>4758</v>
      </c>
      <c r="D4763" s="649">
        <v>1</v>
      </c>
      <c r="E4763" s="275" t="s">
        <v>3936</v>
      </c>
      <c r="F4763" s="275" t="s">
        <v>786</v>
      </c>
      <c r="G4763" s="275" t="s">
        <v>707</v>
      </c>
      <c r="H4763" s="275" t="s">
        <v>479</v>
      </c>
      <c r="I4763" s="642">
        <v>14492</v>
      </c>
      <c r="J4763" s="105" t="s">
        <v>940</v>
      </c>
    </row>
    <row r="4764" spans="2:10" ht="13.5" thickBot="1" x14ac:dyDescent="0.25">
      <c r="B4764" s="72">
        <v>4759</v>
      </c>
      <c r="D4764" s="650"/>
      <c r="E4764" s="84" t="s">
        <v>3936</v>
      </c>
      <c r="F4764" s="84" t="s">
        <v>786</v>
      </c>
      <c r="G4764" s="84" t="s">
        <v>707</v>
      </c>
      <c r="H4764" s="84" t="s">
        <v>3945</v>
      </c>
      <c r="I4764" s="606">
        <v>14766</v>
      </c>
      <c r="J4764" s="105"/>
    </row>
    <row r="4765" spans="2:10" x14ac:dyDescent="0.2">
      <c r="B4765" s="72">
        <v>4760</v>
      </c>
      <c r="E4765" s="87" t="s">
        <v>3041</v>
      </c>
      <c r="F4765" s="87" t="s">
        <v>3705</v>
      </c>
      <c r="G4765" s="87" t="s">
        <v>243</v>
      </c>
      <c r="H4765" s="87" t="s">
        <v>2535</v>
      </c>
      <c r="I4765" s="609">
        <v>13108</v>
      </c>
      <c r="J4765" s="105" t="s">
        <v>940</v>
      </c>
    </row>
    <row r="4766" spans="2:10" x14ac:dyDescent="0.2">
      <c r="B4766" s="72">
        <v>4761</v>
      </c>
      <c r="E4766" s="87" t="s">
        <v>3937</v>
      </c>
      <c r="F4766" s="87" t="s">
        <v>202</v>
      </c>
      <c r="G4766" s="87" t="s">
        <v>702</v>
      </c>
      <c r="H4766" s="87" t="s">
        <v>479</v>
      </c>
      <c r="I4766" s="609">
        <v>13117</v>
      </c>
      <c r="J4766" s="105" t="s">
        <v>940</v>
      </c>
    </row>
    <row r="4767" spans="2:10" x14ac:dyDescent="0.2">
      <c r="B4767" s="72">
        <v>4762</v>
      </c>
      <c r="E4767" s="84" t="s">
        <v>1100</v>
      </c>
      <c r="F4767" s="84" t="s">
        <v>920</v>
      </c>
      <c r="G4767" s="84" t="s">
        <v>710</v>
      </c>
      <c r="H4767" s="84" t="s">
        <v>3942</v>
      </c>
      <c r="I4767" s="606">
        <v>14865</v>
      </c>
      <c r="J4767" s="105" t="s">
        <v>940</v>
      </c>
    </row>
    <row r="4768" spans="2:10" x14ac:dyDescent="0.2">
      <c r="B4768" s="72">
        <v>4763</v>
      </c>
      <c r="E4768" s="87" t="s">
        <v>3086</v>
      </c>
      <c r="F4768" s="87" t="s">
        <v>786</v>
      </c>
      <c r="G4768" s="87" t="s">
        <v>205</v>
      </c>
      <c r="H4768" s="87" t="s">
        <v>2535</v>
      </c>
      <c r="I4768" s="609">
        <v>13114</v>
      </c>
      <c r="J4768" s="105" t="s">
        <v>940</v>
      </c>
    </row>
    <row r="4769" spans="2:10" x14ac:dyDescent="0.2">
      <c r="B4769" s="72">
        <v>4764</v>
      </c>
      <c r="D4769" s="75">
        <v>1</v>
      </c>
      <c r="E4769" s="112" t="s">
        <v>3938</v>
      </c>
      <c r="F4769" s="112" t="s">
        <v>905</v>
      </c>
      <c r="G4769" s="112" t="s">
        <v>106</v>
      </c>
      <c r="H4769" s="112" t="s">
        <v>479</v>
      </c>
      <c r="I4769" s="605">
        <v>13197</v>
      </c>
      <c r="J4769" s="105" t="s">
        <v>940</v>
      </c>
    </row>
    <row r="4770" spans="2:10" x14ac:dyDescent="0.2">
      <c r="B4770" s="72">
        <v>4765</v>
      </c>
      <c r="D4770" s="75">
        <v>1</v>
      </c>
      <c r="E4770" s="275" t="s">
        <v>3938</v>
      </c>
      <c r="F4770" s="275" t="s">
        <v>905</v>
      </c>
      <c r="G4770" s="275" t="s">
        <v>106</v>
      </c>
      <c r="H4770" s="275" t="s">
        <v>2535</v>
      </c>
      <c r="I4770" s="642">
        <v>14276</v>
      </c>
      <c r="J4770" s="105" t="s">
        <v>940</v>
      </c>
    </row>
    <row r="4771" spans="2:10" x14ac:dyDescent="0.2">
      <c r="B4771" s="72">
        <v>4766</v>
      </c>
      <c r="D4771" s="75"/>
      <c r="E4771" s="84" t="s">
        <v>3938</v>
      </c>
      <c r="F4771" s="84" t="s">
        <v>905</v>
      </c>
      <c r="G4771" s="84" t="s">
        <v>106</v>
      </c>
      <c r="H4771" s="84" t="s">
        <v>3943</v>
      </c>
      <c r="I4771" s="606">
        <v>14766</v>
      </c>
      <c r="J4771" s="105"/>
    </row>
    <row r="4772" spans="2:10" ht="13.5" thickBot="1" x14ac:dyDescent="0.25">
      <c r="B4772" s="72">
        <v>4767</v>
      </c>
      <c r="E4772" s="343" t="s">
        <v>3938</v>
      </c>
      <c r="F4772" s="343" t="s">
        <v>96</v>
      </c>
      <c r="G4772" s="343" t="s">
        <v>94</v>
      </c>
      <c r="H4772" s="343" t="s">
        <v>1533</v>
      </c>
      <c r="I4772" s="493">
        <v>14553</v>
      </c>
      <c r="J4772" s="105" t="s">
        <v>940</v>
      </c>
    </row>
    <row r="4773" spans="2:10" x14ac:dyDescent="0.2">
      <c r="B4773" s="72">
        <v>4768</v>
      </c>
      <c r="D4773" s="649">
        <v>1</v>
      </c>
      <c r="E4773" s="643" t="s">
        <v>3938</v>
      </c>
      <c r="F4773" s="643" t="s">
        <v>93</v>
      </c>
      <c r="G4773" s="643" t="s">
        <v>3617</v>
      </c>
      <c r="H4773" s="112" t="s">
        <v>1533</v>
      </c>
      <c r="I4773" s="605">
        <v>13141</v>
      </c>
      <c r="J4773" s="105" t="s">
        <v>1245</v>
      </c>
    </row>
    <row r="4774" spans="2:10" ht="13.5" thickBot="1" x14ac:dyDescent="0.25">
      <c r="B4774" s="72">
        <v>4769</v>
      </c>
      <c r="D4774" s="650"/>
      <c r="E4774" s="343" t="s">
        <v>3938</v>
      </c>
      <c r="F4774" s="343" t="s">
        <v>93</v>
      </c>
      <c r="G4774" s="343" t="s">
        <v>3617</v>
      </c>
      <c r="H4774" s="343" t="s">
        <v>1469</v>
      </c>
      <c r="I4774" s="493">
        <v>13978</v>
      </c>
      <c r="J4774" s="105" t="s">
        <v>1245</v>
      </c>
    </row>
    <row r="4775" spans="2:10" x14ac:dyDescent="0.2">
      <c r="B4775" s="72">
        <v>4770</v>
      </c>
      <c r="D4775" s="649">
        <v>1</v>
      </c>
      <c r="E4775" s="275" t="s">
        <v>3938</v>
      </c>
      <c r="F4775" s="275" t="s">
        <v>786</v>
      </c>
      <c r="G4775" s="275" t="s">
        <v>707</v>
      </c>
      <c r="H4775" s="275" t="s">
        <v>479</v>
      </c>
      <c r="I4775" s="642">
        <v>14547</v>
      </c>
      <c r="J4775" s="105" t="s">
        <v>940</v>
      </c>
    </row>
    <row r="4776" spans="2:10" ht="13.5" thickBot="1" x14ac:dyDescent="0.25">
      <c r="B4776" s="72">
        <v>4771</v>
      </c>
      <c r="D4776" s="650"/>
      <c r="E4776" s="84" t="s">
        <v>3938</v>
      </c>
      <c r="F4776" s="84" t="s">
        <v>786</v>
      </c>
      <c r="G4776" s="84" t="s">
        <v>707</v>
      </c>
      <c r="H4776" s="84" t="s">
        <v>3944</v>
      </c>
      <c r="I4776" s="606">
        <v>14766</v>
      </c>
      <c r="J4776" s="105"/>
    </row>
    <row r="4777" spans="2:10" x14ac:dyDescent="0.2">
      <c r="B4777" s="72">
        <v>4772</v>
      </c>
      <c r="D4777" s="649">
        <v>1</v>
      </c>
      <c r="E4777" s="275" t="s">
        <v>3938</v>
      </c>
      <c r="F4777" s="275" t="s">
        <v>3638</v>
      </c>
      <c r="G4777" s="275" t="s">
        <v>787</v>
      </c>
      <c r="H4777" s="275" t="s">
        <v>479</v>
      </c>
      <c r="I4777" s="642">
        <v>14362</v>
      </c>
      <c r="J4777" s="105" t="s">
        <v>1245</v>
      </c>
    </row>
    <row r="4778" spans="2:10" ht="13.5" thickBot="1" x14ac:dyDescent="0.25">
      <c r="B4778" s="72">
        <v>4773</v>
      </c>
      <c r="D4778" s="650"/>
      <c r="E4778" s="84" t="s">
        <v>3938</v>
      </c>
      <c r="F4778" s="84" t="s">
        <v>3638</v>
      </c>
      <c r="G4778" s="84" t="s">
        <v>787</v>
      </c>
      <c r="H4778" s="84" t="s">
        <v>3943</v>
      </c>
      <c r="I4778" s="606">
        <v>14766</v>
      </c>
      <c r="J4778" s="105"/>
    </row>
    <row r="4779" spans="2:10" x14ac:dyDescent="0.2">
      <c r="B4779" s="72">
        <v>4774</v>
      </c>
      <c r="E4779" s="343" t="s">
        <v>994</v>
      </c>
      <c r="F4779" s="343" t="s">
        <v>90</v>
      </c>
      <c r="G4779" s="343" t="s">
        <v>702</v>
      </c>
      <c r="H4779" s="343" t="s">
        <v>479</v>
      </c>
      <c r="I4779" s="493">
        <v>13222</v>
      </c>
      <c r="J4779" s="105" t="s">
        <v>940</v>
      </c>
    </row>
    <row r="4780" spans="2:10" x14ac:dyDescent="0.2">
      <c r="B4780" s="72">
        <v>4775</v>
      </c>
      <c r="E4780" s="84" t="s">
        <v>995</v>
      </c>
      <c r="F4780" s="84" t="s">
        <v>3625</v>
      </c>
      <c r="G4780" s="84" t="s">
        <v>91</v>
      </c>
      <c r="H4780" s="84" t="s">
        <v>479</v>
      </c>
      <c r="I4780" s="606">
        <v>13116</v>
      </c>
      <c r="J4780" s="105" t="s">
        <v>940</v>
      </c>
    </row>
    <row r="4781" spans="2:10" x14ac:dyDescent="0.2">
      <c r="B4781" s="72">
        <v>4776</v>
      </c>
      <c r="E4781" s="84" t="s">
        <v>2997</v>
      </c>
      <c r="F4781" s="84" t="s">
        <v>90</v>
      </c>
      <c r="G4781" s="84" t="s">
        <v>3888</v>
      </c>
      <c r="H4781" s="84" t="s">
        <v>1533</v>
      </c>
      <c r="I4781" s="606">
        <v>14730</v>
      </c>
      <c r="J4781" s="105" t="s">
        <v>940</v>
      </c>
    </row>
    <row r="4782" spans="2:10" x14ac:dyDescent="0.2">
      <c r="B4782" s="72">
        <v>4777</v>
      </c>
      <c r="E4782" s="84" t="s">
        <v>2998</v>
      </c>
      <c r="F4782" s="84" t="s">
        <v>3705</v>
      </c>
      <c r="G4782" s="84" t="s">
        <v>94</v>
      </c>
      <c r="H4782" s="84" t="s">
        <v>1533</v>
      </c>
      <c r="I4782" s="606">
        <v>14873</v>
      </c>
      <c r="J4782" s="105" t="s">
        <v>940</v>
      </c>
    </row>
    <row r="4783" spans="2:10" x14ac:dyDescent="0.2">
      <c r="B4783" s="72">
        <v>4778</v>
      </c>
      <c r="E4783" s="884" t="s">
        <v>2998</v>
      </c>
      <c r="F4783" s="884" t="s">
        <v>701</v>
      </c>
      <c r="G4783" s="884" t="s">
        <v>1643</v>
      </c>
      <c r="H4783" s="884" t="s">
        <v>1533</v>
      </c>
      <c r="I4783" s="887">
        <v>13122</v>
      </c>
      <c r="J4783" s="105" t="s">
        <v>940</v>
      </c>
    </row>
    <row r="4784" spans="2:10" x14ac:dyDescent="0.2">
      <c r="B4784" s="72">
        <v>4779</v>
      </c>
      <c r="E4784" s="87" t="s">
        <v>1883</v>
      </c>
      <c r="F4784" s="87" t="s">
        <v>2451</v>
      </c>
      <c r="G4784" s="87" t="s">
        <v>3292</v>
      </c>
      <c r="H4784" s="87" t="s">
        <v>10</v>
      </c>
      <c r="I4784" s="609">
        <v>13114</v>
      </c>
      <c r="J4784" s="105" t="s">
        <v>940</v>
      </c>
    </row>
    <row r="4785" spans="2:10" x14ac:dyDescent="0.2">
      <c r="B4785" s="72">
        <v>4780</v>
      </c>
      <c r="D4785" s="75">
        <v>1</v>
      </c>
      <c r="E4785" s="275" t="s">
        <v>996</v>
      </c>
      <c r="F4785" s="275" t="s">
        <v>1008</v>
      </c>
      <c r="G4785" s="275" t="s">
        <v>106</v>
      </c>
      <c r="H4785" s="275" t="s">
        <v>479</v>
      </c>
      <c r="I4785" s="642">
        <v>14547</v>
      </c>
      <c r="J4785" s="105" t="s">
        <v>940</v>
      </c>
    </row>
    <row r="4786" spans="2:10" x14ac:dyDescent="0.2">
      <c r="B4786" s="72">
        <v>4781</v>
      </c>
      <c r="D4786" s="75"/>
      <c r="E4786" s="84" t="s">
        <v>996</v>
      </c>
      <c r="F4786" s="84" t="s">
        <v>1008</v>
      </c>
      <c r="G4786" s="84" t="s">
        <v>106</v>
      </c>
      <c r="H4786" s="84" t="s">
        <v>2681</v>
      </c>
      <c r="I4786" s="606">
        <v>14766</v>
      </c>
      <c r="J4786" s="105"/>
    </row>
    <row r="4787" spans="2:10" x14ac:dyDescent="0.2">
      <c r="B4787" s="72">
        <v>4782</v>
      </c>
      <c r="E4787" s="87" t="s">
        <v>1009</v>
      </c>
      <c r="F4787" s="87" t="s">
        <v>202</v>
      </c>
      <c r="G4787" s="87" t="s">
        <v>3622</v>
      </c>
      <c r="H4787" s="87" t="s">
        <v>479</v>
      </c>
      <c r="I4787" s="609">
        <v>13116</v>
      </c>
      <c r="J4787" s="105" t="s">
        <v>940</v>
      </c>
    </row>
    <row r="4788" spans="2:10" x14ac:dyDescent="0.2">
      <c r="B4788" s="72">
        <v>4783</v>
      </c>
      <c r="E4788" s="84" t="s">
        <v>631</v>
      </c>
      <c r="F4788" s="84" t="s">
        <v>632</v>
      </c>
      <c r="G4788" s="84" t="s">
        <v>1640</v>
      </c>
      <c r="H4788" s="84" t="s">
        <v>1533</v>
      </c>
      <c r="I4788" s="606">
        <v>14801</v>
      </c>
      <c r="J4788" s="105" t="s">
        <v>940</v>
      </c>
    </row>
    <row r="4789" spans="2:10" x14ac:dyDescent="0.2">
      <c r="B4789" s="72">
        <v>4784</v>
      </c>
      <c r="E4789" s="343" t="s">
        <v>1010</v>
      </c>
      <c r="F4789" s="343" t="s">
        <v>905</v>
      </c>
      <c r="G4789" s="343" t="s">
        <v>3922</v>
      </c>
      <c r="H4789" s="343" t="s">
        <v>479</v>
      </c>
      <c r="I4789" s="493">
        <v>13930</v>
      </c>
      <c r="J4789" s="105" t="s">
        <v>940</v>
      </c>
    </row>
    <row r="4790" spans="2:10" x14ac:dyDescent="0.2">
      <c r="B4790" s="72">
        <v>4785</v>
      </c>
      <c r="E4790" s="84" t="s">
        <v>1010</v>
      </c>
      <c r="F4790" s="84" t="s">
        <v>202</v>
      </c>
      <c r="G4790" s="84" t="s">
        <v>3575</v>
      </c>
      <c r="H4790" s="84" t="s">
        <v>1533</v>
      </c>
      <c r="I4790" s="606">
        <v>14457</v>
      </c>
      <c r="J4790" s="105" t="s">
        <v>940</v>
      </c>
    </row>
    <row r="4791" spans="2:10" x14ac:dyDescent="0.2">
      <c r="B4791" s="72">
        <v>4786</v>
      </c>
      <c r="D4791" s="75">
        <v>1</v>
      </c>
      <c r="E4791" s="275" t="s">
        <v>1010</v>
      </c>
      <c r="F4791" s="275" t="s">
        <v>3705</v>
      </c>
      <c r="G4791" s="275" t="s">
        <v>710</v>
      </c>
      <c r="H4791" s="275" t="s">
        <v>479</v>
      </c>
      <c r="I4791" s="642">
        <v>14553</v>
      </c>
      <c r="J4791" s="105" t="s">
        <v>940</v>
      </c>
    </row>
    <row r="4792" spans="2:10" x14ac:dyDescent="0.2">
      <c r="B4792" s="72">
        <v>4787</v>
      </c>
      <c r="D4792" s="75"/>
      <c r="E4792" s="84" t="s">
        <v>1010</v>
      </c>
      <c r="F4792" s="84" t="s">
        <v>3705</v>
      </c>
      <c r="G4792" s="84" t="s">
        <v>710</v>
      </c>
      <c r="H4792" s="84" t="s">
        <v>3943</v>
      </c>
      <c r="I4792" s="606">
        <v>14766</v>
      </c>
      <c r="J4792" s="105"/>
    </row>
    <row r="4793" spans="2:10" x14ac:dyDescent="0.2">
      <c r="B4793" s="72">
        <v>4788</v>
      </c>
      <c r="E4793" s="84" t="s">
        <v>1010</v>
      </c>
      <c r="F4793" s="84" t="s">
        <v>701</v>
      </c>
      <c r="G4793" s="84" t="s">
        <v>702</v>
      </c>
      <c r="H4793" s="645" t="s">
        <v>3046</v>
      </c>
      <c r="I4793" s="606">
        <v>14936</v>
      </c>
      <c r="J4793" s="105" t="s">
        <v>939</v>
      </c>
    </row>
    <row r="4794" spans="2:10" x14ac:dyDescent="0.2">
      <c r="B4794" s="72">
        <v>4789</v>
      </c>
      <c r="D4794" s="75">
        <v>1</v>
      </c>
      <c r="E4794" s="112" t="s">
        <v>1010</v>
      </c>
      <c r="F4794" s="112" t="s">
        <v>706</v>
      </c>
      <c r="G4794" s="112" t="s">
        <v>710</v>
      </c>
      <c r="H4794" s="112" t="s">
        <v>479</v>
      </c>
      <c r="I4794" s="605">
        <v>13114</v>
      </c>
      <c r="J4794" s="105" t="s">
        <v>940</v>
      </c>
    </row>
    <row r="4795" spans="2:10" x14ac:dyDescent="0.2">
      <c r="B4795" s="72">
        <v>4790</v>
      </c>
      <c r="D4795" s="75"/>
      <c r="E4795" s="81" t="s">
        <v>1010</v>
      </c>
      <c r="F4795" s="81" t="s">
        <v>706</v>
      </c>
      <c r="G4795" s="81" t="s">
        <v>710</v>
      </c>
      <c r="H4795" s="81" t="s">
        <v>2535</v>
      </c>
      <c r="I4795" s="611">
        <v>13931</v>
      </c>
      <c r="J4795" s="105" t="s">
        <v>940</v>
      </c>
    </row>
    <row r="4796" spans="2:10" x14ac:dyDescent="0.2">
      <c r="B4796" s="72">
        <v>4791</v>
      </c>
      <c r="E4796" s="87" t="s">
        <v>3662</v>
      </c>
      <c r="F4796" s="87" t="s">
        <v>2627</v>
      </c>
      <c r="G4796" s="87" t="s">
        <v>917</v>
      </c>
      <c r="H4796" s="87" t="s">
        <v>1469</v>
      </c>
      <c r="I4796" s="609">
        <v>13324</v>
      </c>
      <c r="J4796" s="105" t="s">
        <v>1245</v>
      </c>
    </row>
    <row r="4797" spans="2:10" x14ac:dyDescent="0.2">
      <c r="B4797" s="72">
        <v>4792</v>
      </c>
      <c r="E4797" s="84" t="s">
        <v>633</v>
      </c>
      <c r="F4797" s="84" t="s">
        <v>96</v>
      </c>
      <c r="G4797" s="84" t="s">
        <v>710</v>
      </c>
      <c r="H4797" s="84" t="s">
        <v>1533</v>
      </c>
      <c r="I4797" s="606">
        <v>14661</v>
      </c>
      <c r="J4797" s="105" t="s">
        <v>940</v>
      </c>
    </row>
    <row r="4798" spans="2:10" x14ac:dyDescent="0.2">
      <c r="B4798" s="72">
        <v>4793</v>
      </c>
      <c r="D4798" s="75">
        <v>1</v>
      </c>
      <c r="E4798" s="275" t="s">
        <v>1011</v>
      </c>
      <c r="F4798" s="275" t="s">
        <v>96</v>
      </c>
      <c r="G4798" s="275" t="s">
        <v>106</v>
      </c>
      <c r="H4798" s="275" t="s">
        <v>479</v>
      </c>
      <c r="I4798" s="642">
        <v>14554</v>
      </c>
      <c r="J4798" s="105" t="s">
        <v>940</v>
      </c>
    </row>
    <row r="4799" spans="2:10" x14ac:dyDescent="0.2">
      <c r="B4799" s="72">
        <v>4794</v>
      </c>
      <c r="D4799" s="75"/>
      <c r="E4799" s="84" t="s">
        <v>1011</v>
      </c>
      <c r="F4799" s="84" t="s">
        <v>96</v>
      </c>
      <c r="G4799" s="84" t="s">
        <v>106</v>
      </c>
      <c r="H4799" s="84" t="s">
        <v>3944</v>
      </c>
      <c r="I4799" s="606">
        <v>14766</v>
      </c>
      <c r="J4799" s="105"/>
    </row>
    <row r="4800" spans="2:10" x14ac:dyDescent="0.2">
      <c r="B4800" s="72">
        <v>4795</v>
      </c>
      <c r="E4800" s="84" t="s">
        <v>2683</v>
      </c>
      <c r="F4800" s="84" t="s">
        <v>3286</v>
      </c>
      <c r="G4800" s="84" t="s">
        <v>3888</v>
      </c>
      <c r="H4800" s="84" t="s">
        <v>2670</v>
      </c>
      <c r="I4800" s="606">
        <v>14766</v>
      </c>
      <c r="J4800" s="105"/>
    </row>
    <row r="4801" spans="2:10" x14ac:dyDescent="0.2">
      <c r="B4801" s="72">
        <v>4796</v>
      </c>
      <c r="D4801" s="75">
        <v>1</v>
      </c>
      <c r="E4801" s="112" t="s">
        <v>3087</v>
      </c>
      <c r="F4801" s="112" t="s">
        <v>3286</v>
      </c>
      <c r="G4801" s="112" t="s">
        <v>3888</v>
      </c>
      <c r="H4801" s="112" t="s">
        <v>2535</v>
      </c>
      <c r="I4801" s="605">
        <v>13114</v>
      </c>
      <c r="J4801" s="105" t="s">
        <v>940</v>
      </c>
    </row>
    <row r="4802" spans="2:10" x14ac:dyDescent="0.2">
      <c r="B4802" s="72">
        <v>4797</v>
      </c>
      <c r="D4802" s="75">
        <v>1</v>
      </c>
      <c r="E4802" s="275" t="s">
        <v>3087</v>
      </c>
      <c r="F4802" s="275" t="s">
        <v>3286</v>
      </c>
      <c r="G4802" s="275" t="s">
        <v>3888</v>
      </c>
      <c r="H4802" s="275" t="s">
        <v>2531</v>
      </c>
      <c r="I4802" s="642">
        <v>13740</v>
      </c>
      <c r="J4802" s="105" t="s">
        <v>940</v>
      </c>
    </row>
    <row r="4803" spans="2:10" x14ac:dyDescent="0.2">
      <c r="B4803" s="72">
        <v>4798</v>
      </c>
      <c r="E4803" s="81" t="s">
        <v>558</v>
      </c>
      <c r="F4803" s="81" t="s">
        <v>786</v>
      </c>
      <c r="G4803" s="81" t="s">
        <v>707</v>
      </c>
      <c r="H4803" s="81" t="s">
        <v>3047</v>
      </c>
      <c r="I4803" s="611">
        <v>13234</v>
      </c>
      <c r="J4803" s="105" t="s">
        <v>940</v>
      </c>
    </row>
    <row r="4804" spans="2:10" x14ac:dyDescent="0.2">
      <c r="B4804" s="72">
        <v>4799</v>
      </c>
      <c r="E4804" s="87" t="s">
        <v>634</v>
      </c>
      <c r="F4804" s="87" t="s">
        <v>2831</v>
      </c>
      <c r="G4804" s="87" t="s">
        <v>702</v>
      </c>
      <c r="H4804" s="87" t="s">
        <v>1533</v>
      </c>
      <c r="I4804" s="609">
        <v>13151</v>
      </c>
      <c r="J4804" s="105" t="s">
        <v>940</v>
      </c>
    </row>
    <row r="4805" spans="2:10" x14ac:dyDescent="0.2">
      <c r="B4805" s="72">
        <v>4800</v>
      </c>
      <c r="E4805" s="84" t="s">
        <v>3770</v>
      </c>
      <c r="F4805" s="84" t="s">
        <v>90</v>
      </c>
      <c r="G4805" s="84" t="s">
        <v>1382</v>
      </c>
      <c r="H4805" s="84" t="s">
        <v>3045</v>
      </c>
      <c r="I4805" s="606">
        <v>14403</v>
      </c>
      <c r="J4805" s="105" t="s">
        <v>939</v>
      </c>
    </row>
    <row r="4806" spans="2:10" x14ac:dyDescent="0.2">
      <c r="B4806" s="72">
        <v>4801</v>
      </c>
      <c r="D4806" s="75">
        <v>1</v>
      </c>
      <c r="E4806" s="275" t="s">
        <v>1012</v>
      </c>
      <c r="F4806" s="275" t="s">
        <v>3624</v>
      </c>
      <c r="G4806" s="275" t="s">
        <v>3173</v>
      </c>
      <c r="H4806" s="275" t="s">
        <v>479</v>
      </c>
      <c r="I4806" s="642">
        <v>14660</v>
      </c>
      <c r="J4806" s="105" t="s">
        <v>940</v>
      </c>
    </row>
    <row r="4807" spans="2:10" ht="13.5" thickBot="1" x14ac:dyDescent="0.25">
      <c r="B4807" s="72">
        <v>4802</v>
      </c>
      <c r="D4807" s="75"/>
      <c r="E4807" s="84" t="s">
        <v>1012</v>
      </c>
      <c r="F4807" s="84" t="s">
        <v>3624</v>
      </c>
      <c r="G4807" s="84" t="s">
        <v>3173</v>
      </c>
      <c r="H4807" s="84" t="s">
        <v>178</v>
      </c>
      <c r="I4807" s="606">
        <v>14766</v>
      </c>
      <c r="J4807" s="105"/>
    </row>
    <row r="4808" spans="2:10" x14ac:dyDescent="0.2">
      <c r="B4808" s="72">
        <v>4803</v>
      </c>
      <c r="D4808" s="649">
        <v>1</v>
      </c>
      <c r="E4808" s="275" t="s">
        <v>3088</v>
      </c>
      <c r="F4808" s="275" t="s">
        <v>506</v>
      </c>
      <c r="G4808" s="275" t="s">
        <v>3089</v>
      </c>
      <c r="H4808" s="275" t="s">
        <v>2535</v>
      </c>
      <c r="I4808" s="642">
        <v>13114</v>
      </c>
      <c r="J4808" s="105" t="s">
        <v>940</v>
      </c>
    </row>
    <row r="4809" spans="2:10" ht="13.5" thickBot="1" x14ac:dyDescent="0.25">
      <c r="B4809" s="72">
        <v>4804</v>
      </c>
      <c r="D4809" s="650"/>
      <c r="E4809" s="84" t="s">
        <v>3088</v>
      </c>
      <c r="F4809" s="84" t="s">
        <v>506</v>
      </c>
      <c r="G4809" s="84" t="s">
        <v>3089</v>
      </c>
      <c r="H4809" s="84" t="s">
        <v>3943</v>
      </c>
      <c r="I4809" s="606">
        <v>14766</v>
      </c>
      <c r="J4809" s="105"/>
    </row>
    <row r="4810" spans="2:10" x14ac:dyDescent="0.2">
      <c r="B4810" s="72">
        <v>4805</v>
      </c>
      <c r="D4810" s="649">
        <v>1</v>
      </c>
      <c r="E4810" s="275" t="s">
        <v>251</v>
      </c>
      <c r="F4810" s="275" t="s">
        <v>786</v>
      </c>
      <c r="G4810" s="275" t="s">
        <v>1634</v>
      </c>
      <c r="H4810" s="275" t="s">
        <v>479</v>
      </c>
      <c r="I4810" s="642">
        <v>14237</v>
      </c>
      <c r="J4810" s="105" t="s">
        <v>1245</v>
      </c>
    </row>
    <row r="4811" spans="2:10" ht="13.5" thickBot="1" x14ac:dyDescent="0.25">
      <c r="B4811" s="72">
        <v>4806</v>
      </c>
      <c r="D4811" s="650"/>
      <c r="E4811" s="84" t="s">
        <v>251</v>
      </c>
      <c r="F4811" s="84" t="s">
        <v>786</v>
      </c>
      <c r="G4811" s="84" t="s">
        <v>1634</v>
      </c>
      <c r="H4811" s="84" t="s">
        <v>3943</v>
      </c>
      <c r="I4811" s="606">
        <v>14820</v>
      </c>
      <c r="J4811" s="105"/>
    </row>
    <row r="4812" spans="2:10" x14ac:dyDescent="0.2">
      <c r="B4812" s="72">
        <v>4807</v>
      </c>
      <c r="D4812" s="649">
        <v>1</v>
      </c>
      <c r="E4812" s="275" t="s">
        <v>252</v>
      </c>
      <c r="F4812" s="275" t="s">
        <v>3624</v>
      </c>
      <c r="G4812" s="275" t="s">
        <v>2542</v>
      </c>
      <c r="H4812" s="275" t="s">
        <v>479</v>
      </c>
      <c r="I4812" s="642">
        <v>13700</v>
      </c>
      <c r="J4812" s="105" t="s">
        <v>940</v>
      </c>
    </row>
    <row r="4813" spans="2:10" ht="13.5" thickBot="1" x14ac:dyDescent="0.25">
      <c r="B4813" s="72">
        <v>4808</v>
      </c>
      <c r="D4813" s="650"/>
      <c r="E4813" s="84" t="s">
        <v>252</v>
      </c>
      <c r="F4813" s="84" t="s">
        <v>3624</v>
      </c>
      <c r="G4813" s="84" t="s">
        <v>2542</v>
      </c>
      <c r="H4813" s="84" t="s">
        <v>3945</v>
      </c>
      <c r="I4813" s="606">
        <v>14766</v>
      </c>
      <c r="J4813" s="105"/>
    </row>
    <row r="4814" spans="2:10" x14ac:dyDescent="0.2">
      <c r="B4814" s="72">
        <v>4809</v>
      </c>
      <c r="E4814" s="84" t="s">
        <v>987</v>
      </c>
      <c r="F4814" s="84" t="s">
        <v>3705</v>
      </c>
      <c r="G4814" s="84" t="s">
        <v>1148</v>
      </c>
      <c r="H4814" s="84" t="s">
        <v>2770</v>
      </c>
      <c r="I4814" s="606">
        <v>13261</v>
      </c>
      <c r="J4814" s="105" t="s">
        <v>940</v>
      </c>
    </row>
    <row r="4815" spans="2:10" x14ac:dyDescent="0.2">
      <c r="B4815" s="72">
        <v>4810</v>
      </c>
      <c r="E4815" s="87" t="s">
        <v>988</v>
      </c>
      <c r="F4815" s="87" t="s">
        <v>3242</v>
      </c>
      <c r="G4815" s="87" t="s">
        <v>929</v>
      </c>
      <c r="H4815" s="87" t="s">
        <v>2770</v>
      </c>
      <c r="I4815" s="609">
        <v>13261</v>
      </c>
      <c r="J4815" s="105" t="s">
        <v>940</v>
      </c>
    </row>
    <row r="4816" spans="2:10" x14ac:dyDescent="0.2">
      <c r="B4816" s="72">
        <v>4811</v>
      </c>
      <c r="D4816" s="75">
        <v>1</v>
      </c>
      <c r="E4816" s="112" t="s">
        <v>988</v>
      </c>
      <c r="F4816" s="112" t="s">
        <v>701</v>
      </c>
      <c r="G4816" s="112" t="s">
        <v>906</v>
      </c>
      <c r="H4816" s="112" t="s">
        <v>3036</v>
      </c>
      <c r="I4816" s="605">
        <v>13120</v>
      </c>
      <c r="J4816" s="105" t="s">
        <v>940</v>
      </c>
    </row>
    <row r="4817" spans="2:10" x14ac:dyDescent="0.2">
      <c r="B4817" s="72">
        <v>4812</v>
      </c>
      <c r="D4817" s="75">
        <v>1</v>
      </c>
      <c r="E4817" s="275" t="s">
        <v>988</v>
      </c>
      <c r="F4817" s="275" t="s">
        <v>701</v>
      </c>
      <c r="G4817" s="275" t="s">
        <v>906</v>
      </c>
      <c r="H4817" s="275" t="s">
        <v>3031</v>
      </c>
      <c r="I4817" s="642">
        <v>14338</v>
      </c>
      <c r="J4817" s="105" t="s">
        <v>1706</v>
      </c>
    </row>
    <row r="4818" spans="2:10" x14ac:dyDescent="0.2">
      <c r="B4818" s="72">
        <v>4813</v>
      </c>
      <c r="D4818" s="75"/>
      <c r="E4818" s="84" t="s">
        <v>988</v>
      </c>
      <c r="F4818" s="84" t="s">
        <v>701</v>
      </c>
      <c r="G4818" s="84" t="s">
        <v>906</v>
      </c>
      <c r="H4818" s="84" t="s">
        <v>400</v>
      </c>
      <c r="I4818" s="606">
        <v>14766</v>
      </c>
      <c r="J4818" s="105"/>
    </row>
    <row r="4819" spans="2:10" x14ac:dyDescent="0.2">
      <c r="B4819" s="72">
        <v>4814</v>
      </c>
      <c r="E4819" s="87" t="s">
        <v>1875</v>
      </c>
      <c r="F4819" s="87" t="s">
        <v>786</v>
      </c>
      <c r="G4819" s="87" t="s">
        <v>205</v>
      </c>
      <c r="H4819" s="87" t="s">
        <v>2772</v>
      </c>
      <c r="I4819" s="609">
        <v>13114</v>
      </c>
      <c r="J4819" s="105" t="s">
        <v>940</v>
      </c>
    </row>
    <row r="4820" spans="2:10" x14ac:dyDescent="0.2">
      <c r="B4820" s="72">
        <v>4815</v>
      </c>
      <c r="E4820" s="343" t="s">
        <v>253</v>
      </c>
      <c r="F4820" s="343" t="s">
        <v>3705</v>
      </c>
      <c r="G4820" s="343" t="s">
        <v>787</v>
      </c>
      <c r="H4820" s="343" t="s">
        <v>479</v>
      </c>
      <c r="I4820" s="493">
        <v>14505</v>
      </c>
      <c r="J4820" s="105" t="s">
        <v>940</v>
      </c>
    </row>
    <row r="4821" spans="2:10" x14ac:dyDescent="0.2">
      <c r="B4821" s="72">
        <v>4816</v>
      </c>
      <c r="D4821" s="75">
        <v>1</v>
      </c>
      <c r="E4821" s="112" t="s">
        <v>253</v>
      </c>
      <c r="F4821" s="112" t="s">
        <v>3638</v>
      </c>
      <c r="G4821" s="112" t="s">
        <v>3994</v>
      </c>
      <c r="H4821" s="112" t="s">
        <v>479</v>
      </c>
      <c r="I4821" s="605">
        <v>13928</v>
      </c>
      <c r="J4821" s="105" t="s">
        <v>940</v>
      </c>
    </row>
    <row r="4822" spans="2:10" x14ac:dyDescent="0.2">
      <c r="B4822" s="72">
        <v>4817</v>
      </c>
      <c r="D4822" s="75">
        <v>1</v>
      </c>
      <c r="E4822" s="275" t="s">
        <v>253</v>
      </c>
      <c r="F4822" s="275" t="s">
        <v>3638</v>
      </c>
      <c r="G4822" s="275" t="s">
        <v>3994</v>
      </c>
      <c r="H4822" s="275" t="s">
        <v>2535</v>
      </c>
      <c r="I4822" s="642">
        <v>14553</v>
      </c>
      <c r="J4822" s="105" t="s">
        <v>940</v>
      </c>
    </row>
    <row r="4823" spans="2:10" x14ac:dyDescent="0.2">
      <c r="B4823" s="72">
        <v>4818</v>
      </c>
      <c r="D4823" s="75"/>
      <c r="E4823" s="84" t="s">
        <v>253</v>
      </c>
      <c r="F4823" s="84" t="s">
        <v>3638</v>
      </c>
      <c r="G4823" s="84" t="s">
        <v>2725</v>
      </c>
      <c r="H4823" s="84" t="s">
        <v>3943</v>
      </c>
      <c r="I4823" s="606">
        <v>14766</v>
      </c>
      <c r="J4823" s="105"/>
    </row>
    <row r="4824" spans="2:10" x14ac:dyDescent="0.2">
      <c r="B4824" s="72">
        <v>4819</v>
      </c>
      <c r="E4824" s="84" t="s">
        <v>254</v>
      </c>
      <c r="F4824" s="84" t="s">
        <v>3624</v>
      </c>
      <c r="G4824" s="84" t="s">
        <v>3622</v>
      </c>
      <c r="H4824" s="84" t="s">
        <v>479</v>
      </c>
      <c r="I4824" s="606">
        <v>14271</v>
      </c>
      <c r="J4824" s="105" t="s">
        <v>940</v>
      </c>
    </row>
    <row r="4825" spans="2:10" x14ac:dyDescent="0.2">
      <c r="B4825" s="72">
        <v>4820</v>
      </c>
      <c r="E4825" s="343" t="s">
        <v>635</v>
      </c>
      <c r="F4825" s="343" t="s">
        <v>3625</v>
      </c>
      <c r="G4825" s="343" t="s">
        <v>710</v>
      </c>
      <c r="H4825" s="343" t="s">
        <v>1533</v>
      </c>
      <c r="I4825" s="493">
        <v>14734</v>
      </c>
      <c r="J4825" s="105" t="s">
        <v>1245</v>
      </c>
    </row>
    <row r="4826" spans="2:10" x14ac:dyDescent="0.2">
      <c r="B4826" s="72">
        <v>4821</v>
      </c>
      <c r="E4826" s="84" t="s">
        <v>255</v>
      </c>
      <c r="F4826" s="84" t="s">
        <v>786</v>
      </c>
      <c r="G4826" s="84" t="s">
        <v>106</v>
      </c>
      <c r="H4826" s="84" t="s">
        <v>479</v>
      </c>
      <c r="I4826" s="606">
        <v>14703</v>
      </c>
      <c r="J4826" s="105" t="s">
        <v>940</v>
      </c>
    </row>
    <row r="4827" spans="2:10" x14ac:dyDescent="0.2">
      <c r="B4827" s="72">
        <v>4822</v>
      </c>
      <c r="D4827" s="75">
        <v>1</v>
      </c>
      <c r="E4827" s="275" t="s">
        <v>256</v>
      </c>
      <c r="F4827" s="275" t="s">
        <v>202</v>
      </c>
      <c r="G4827" s="275" t="s">
        <v>702</v>
      </c>
      <c r="H4827" s="275" t="s">
        <v>479</v>
      </c>
      <c r="I4827" s="642">
        <v>14184</v>
      </c>
      <c r="J4827" s="105" t="s">
        <v>940</v>
      </c>
    </row>
    <row r="4828" spans="2:10" x14ac:dyDescent="0.2">
      <c r="B4828" s="72">
        <v>4823</v>
      </c>
      <c r="D4828" s="75"/>
      <c r="E4828" s="84" t="s">
        <v>256</v>
      </c>
      <c r="F4828" s="84" t="s">
        <v>202</v>
      </c>
      <c r="G4828" s="84" t="s">
        <v>702</v>
      </c>
      <c r="H4828" s="84" t="s">
        <v>3944</v>
      </c>
      <c r="I4828" s="606">
        <v>14766</v>
      </c>
      <c r="J4828" s="105"/>
    </row>
    <row r="4829" spans="2:10" x14ac:dyDescent="0.2">
      <c r="B4829" s="72">
        <v>4824</v>
      </c>
      <c r="E4829" s="836" t="s">
        <v>256</v>
      </c>
      <c r="F4829" s="836" t="s">
        <v>3625</v>
      </c>
      <c r="G4829" s="836" t="s">
        <v>3622</v>
      </c>
      <c r="H4829" s="836" t="s">
        <v>1533</v>
      </c>
      <c r="I4829" s="838">
        <v>13151</v>
      </c>
      <c r="J4829" s="105" t="s">
        <v>940</v>
      </c>
    </row>
    <row r="4830" spans="2:10" x14ac:dyDescent="0.2">
      <c r="B4830" s="72">
        <v>4825</v>
      </c>
      <c r="D4830" s="75">
        <v>1</v>
      </c>
      <c r="E4830" s="275" t="s">
        <v>256</v>
      </c>
      <c r="F4830" s="275" t="s">
        <v>786</v>
      </c>
      <c r="G4830" s="275" t="s">
        <v>94</v>
      </c>
      <c r="H4830" s="275" t="s">
        <v>479</v>
      </c>
      <c r="I4830" s="642">
        <v>14702</v>
      </c>
      <c r="J4830" s="105" t="s">
        <v>940</v>
      </c>
    </row>
    <row r="4831" spans="2:10" x14ac:dyDescent="0.2">
      <c r="B4831" s="72">
        <v>4826</v>
      </c>
      <c r="D4831" s="75"/>
      <c r="E4831" s="84" t="s">
        <v>256</v>
      </c>
      <c r="F4831" s="84" t="s">
        <v>786</v>
      </c>
      <c r="G4831" s="84" t="s">
        <v>94</v>
      </c>
      <c r="H4831" s="84" t="s">
        <v>3944</v>
      </c>
      <c r="I4831" s="606">
        <v>14766</v>
      </c>
      <c r="J4831" s="105"/>
    </row>
    <row r="4832" spans="2:10" x14ac:dyDescent="0.2">
      <c r="B4832" s="72">
        <v>4827</v>
      </c>
      <c r="E4832" s="87" t="s">
        <v>1884</v>
      </c>
      <c r="F4832" s="87" t="s">
        <v>698</v>
      </c>
      <c r="G4832" s="87" t="s">
        <v>515</v>
      </c>
      <c r="H4832" s="87" t="s">
        <v>10</v>
      </c>
      <c r="I4832" s="609">
        <v>13116</v>
      </c>
      <c r="J4832" s="105" t="s">
        <v>940</v>
      </c>
    </row>
    <row r="4833" spans="2:10" x14ac:dyDescent="0.2">
      <c r="B4833" s="72">
        <v>4828</v>
      </c>
      <c r="E4833" s="84" t="s">
        <v>989</v>
      </c>
      <c r="F4833" s="84" t="s">
        <v>2886</v>
      </c>
      <c r="G4833" s="84" t="s">
        <v>322</v>
      </c>
      <c r="H4833" s="84" t="s">
        <v>2770</v>
      </c>
      <c r="I4833" s="606">
        <v>13197</v>
      </c>
      <c r="J4833" s="105" t="s">
        <v>940</v>
      </c>
    </row>
    <row r="4834" spans="2:10" x14ac:dyDescent="0.2">
      <c r="B4834" s="72">
        <v>4829</v>
      </c>
      <c r="E4834" s="87" t="s">
        <v>636</v>
      </c>
      <c r="F4834" s="87" t="s">
        <v>709</v>
      </c>
      <c r="G4834" s="87" t="s">
        <v>106</v>
      </c>
      <c r="H4834" s="87" t="s">
        <v>1533</v>
      </c>
      <c r="I4834" s="609">
        <v>13142</v>
      </c>
      <c r="J4834" s="105" t="s">
        <v>940</v>
      </c>
    </row>
    <row r="4835" spans="2:10" x14ac:dyDescent="0.2">
      <c r="B4835" s="72">
        <v>4830</v>
      </c>
      <c r="D4835" s="75">
        <v>1</v>
      </c>
      <c r="E4835" s="275" t="s">
        <v>257</v>
      </c>
      <c r="F4835" s="275" t="s">
        <v>786</v>
      </c>
      <c r="G4835" s="275" t="s">
        <v>3888</v>
      </c>
      <c r="H4835" s="275" t="s">
        <v>479</v>
      </c>
      <c r="I4835" s="642">
        <v>14336</v>
      </c>
      <c r="J4835" s="105" t="s">
        <v>1245</v>
      </c>
    </row>
    <row r="4836" spans="2:10" x14ac:dyDescent="0.2">
      <c r="B4836" s="72">
        <v>4831</v>
      </c>
      <c r="D4836" s="75"/>
      <c r="E4836" s="84" t="s">
        <v>257</v>
      </c>
      <c r="F4836" s="84" t="s">
        <v>786</v>
      </c>
      <c r="G4836" s="84" t="s">
        <v>3888</v>
      </c>
      <c r="H4836" s="84" t="s">
        <v>3943</v>
      </c>
      <c r="I4836" s="606">
        <v>14766</v>
      </c>
      <c r="J4836" s="105"/>
    </row>
    <row r="4837" spans="2:10" x14ac:dyDescent="0.2">
      <c r="B4837" s="72">
        <v>4832</v>
      </c>
      <c r="E4837" s="87" t="s">
        <v>258</v>
      </c>
      <c r="F4837" s="87" t="s">
        <v>259</v>
      </c>
      <c r="G4837" s="87" t="s">
        <v>94</v>
      </c>
      <c r="H4837" s="87" t="s">
        <v>479</v>
      </c>
      <c r="I4837" s="609">
        <v>13116</v>
      </c>
      <c r="J4837" s="105" t="s">
        <v>940</v>
      </c>
    </row>
    <row r="4838" spans="2:10" x14ac:dyDescent="0.2">
      <c r="B4838" s="72">
        <v>4833</v>
      </c>
      <c r="E4838" s="84" t="s">
        <v>990</v>
      </c>
      <c r="F4838" s="84" t="s">
        <v>905</v>
      </c>
      <c r="G4838" s="84" t="s">
        <v>3888</v>
      </c>
      <c r="H4838" s="84" t="s">
        <v>2770</v>
      </c>
      <c r="I4838" s="606">
        <v>14363</v>
      </c>
      <c r="J4838" s="105" t="s">
        <v>1245</v>
      </c>
    </row>
    <row r="4839" spans="2:10" x14ac:dyDescent="0.2">
      <c r="B4839" s="72">
        <v>4834</v>
      </c>
      <c r="E4839" s="84" t="s">
        <v>3375</v>
      </c>
      <c r="F4839" s="84" t="s">
        <v>3158</v>
      </c>
      <c r="G4839" s="84" t="s">
        <v>507</v>
      </c>
      <c r="H4839" s="84" t="s">
        <v>479</v>
      </c>
      <c r="I4839" s="606">
        <v>13108</v>
      </c>
      <c r="J4839" s="105" t="s">
        <v>940</v>
      </c>
    </row>
    <row r="4840" spans="2:10" x14ac:dyDescent="0.2">
      <c r="B4840" s="72">
        <v>4835</v>
      </c>
      <c r="E4840" s="87" t="s">
        <v>3375</v>
      </c>
      <c r="F4840" s="87" t="s">
        <v>273</v>
      </c>
      <c r="G4840" s="87" t="s">
        <v>710</v>
      </c>
      <c r="H4840" s="87" t="s">
        <v>1469</v>
      </c>
      <c r="I4840" s="609">
        <v>13166</v>
      </c>
      <c r="J4840" s="105" t="s">
        <v>940</v>
      </c>
    </row>
    <row r="4841" spans="2:10" x14ac:dyDescent="0.2">
      <c r="B4841" s="72">
        <v>4836</v>
      </c>
      <c r="E4841" s="84" t="s">
        <v>991</v>
      </c>
      <c r="F4841" s="84" t="s">
        <v>3294</v>
      </c>
      <c r="G4841" s="84" t="s">
        <v>3287</v>
      </c>
      <c r="H4841" s="84" t="s">
        <v>2770</v>
      </c>
      <c r="I4841" s="606">
        <v>13261</v>
      </c>
      <c r="J4841" s="105" t="s">
        <v>940</v>
      </c>
    </row>
    <row r="4842" spans="2:10" x14ac:dyDescent="0.2">
      <c r="B4842" s="72">
        <v>4837</v>
      </c>
      <c r="E4842" s="89" t="s">
        <v>3663</v>
      </c>
      <c r="F4842" s="89" t="s">
        <v>103</v>
      </c>
      <c r="G4842" s="89" t="s">
        <v>3634</v>
      </c>
      <c r="H4842" s="89" t="s">
        <v>1469</v>
      </c>
      <c r="I4842" s="607">
        <v>13151</v>
      </c>
      <c r="J4842" s="105" t="s">
        <v>940</v>
      </c>
    </row>
    <row r="4843" spans="2:10" x14ac:dyDescent="0.2">
      <c r="B4843" s="72">
        <v>4838</v>
      </c>
      <c r="E4843" s="84" t="s">
        <v>1358</v>
      </c>
      <c r="F4843" s="84" t="s">
        <v>3625</v>
      </c>
      <c r="G4843" s="84" t="s">
        <v>4106</v>
      </c>
      <c r="H4843" s="84" t="s">
        <v>1533</v>
      </c>
      <c r="I4843" s="606">
        <v>14926</v>
      </c>
      <c r="J4843" s="105" t="s">
        <v>939</v>
      </c>
    </row>
    <row r="4844" spans="2:10" x14ac:dyDescent="0.2">
      <c r="B4844" s="72">
        <v>4839</v>
      </c>
      <c r="D4844" s="75">
        <v>1</v>
      </c>
      <c r="E4844" s="275" t="s">
        <v>3376</v>
      </c>
      <c r="F4844" s="275" t="s">
        <v>905</v>
      </c>
      <c r="G4844" s="275" t="s">
        <v>94</v>
      </c>
      <c r="H4844" s="275" t="s">
        <v>479</v>
      </c>
      <c r="I4844" s="642">
        <v>14354</v>
      </c>
      <c r="J4844" s="105" t="s">
        <v>940</v>
      </c>
    </row>
    <row r="4845" spans="2:10" x14ac:dyDescent="0.2">
      <c r="B4845" s="72">
        <v>4840</v>
      </c>
      <c r="D4845" s="75"/>
      <c r="E4845" s="84" t="s">
        <v>3376</v>
      </c>
      <c r="F4845" s="84" t="s">
        <v>905</v>
      </c>
      <c r="G4845" s="84" t="s">
        <v>94</v>
      </c>
      <c r="H4845" s="84" t="s">
        <v>3943</v>
      </c>
      <c r="I4845" s="606">
        <v>14766</v>
      </c>
      <c r="J4845" s="105"/>
    </row>
    <row r="4846" spans="2:10" x14ac:dyDescent="0.2">
      <c r="B4846" s="72">
        <v>4841</v>
      </c>
      <c r="E4846" s="343" t="s">
        <v>3376</v>
      </c>
      <c r="F4846" s="343" t="s">
        <v>920</v>
      </c>
      <c r="G4846" s="343" t="s">
        <v>205</v>
      </c>
      <c r="H4846" s="343" t="s">
        <v>1533</v>
      </c>
      <c r="I4846" s="493">
        <v>13933</v>
      </c>
      <c r="J4846" s="105" t="s">
        <v>939</v>
      </c>
    </row>
    <row r="4847" spans="2:10" x14ac:dyDescent="0.2">
      <c r="B4847" s="72">
        <v>4842</v>
      </c>
      <c r="E4847" s="836" t="s">
        <v>3376</v>
      </c>
      <c r="F4847" s="836" t="s">
        <v>914</v>
      </c>
      <c r="G4847" s="836" t="s">
        <v>3634</v>
      </c>
      <c r="H4847" s="836" t="s">
        <v>2770</v>
      </c>
      <c r="I4847" s="838">
        <v>13928</v>
      </c>
      <c r="J4847" s="105" t="s">
        <v>940</v>
      </c>
    </row>
    <row r="4848" spans="2:10" x14ac:dyDescent="0.2">
      <c r="B4848" s="72">
        <v>4843</v>
      </c>
      <c r="E4848" s="84" t="s">
        <v>3376</v>
      </c>
      <c r="F4848" s="84" t="s">
        <v>914</v>
      </c>
      <c r="G4848" s="84" t="s">
        <v>3634</v>
      </c>
      <c r="H4848" s="84" t="s">
        <v>1533</v>
      </c>
      <c r="I4848" s="606">
        <v>14873</v>
      </c>
      <c r="J4848" s="105" t="s">
        <v>940</v>
      </c>
    </row>
    <row r="4849" spans="2:10" x14ac:dyDescent="0.2">
      <c r="B4849" s="72">
        <v>4844</v>
      </c>
      <c r="E4849" s="81" t="s">
        <v>3376</v>
      </c>
      <c r="F4849" s="81" t="s">
        <v>90</v>
      </c>
      <c r="G4849" s="81" t="s">
        <v>3890</v>
      </c>
      <c r="H4849" s="81" t="s">
        <v>2535</v>
      </c>
      <c r="I4849" s="611">
        <v>13108</v>
      </c>
      <c r="J4849" s="105" t="s">
        <v>940</v>
      </c>
    </row>
    <row r="4850" spans="2:10" ht="13.5" thickBot="1" x14ac:dyDescent="0.25">
      <c r="B4850" s="72">
        <v>4845</v>
      </c>
      <c r="E4850" s="84" t="s">
        <v>3376</v>
      </c>
      <c r="F4850" s="84" t="s">
        <v>90</v>
      </c>
      <c r="G4850" s="84" t="s">
        <v>3634</v>
      </c>
      <c r="H4850" s="84" t="s">
        <v>1469</v>
      </c>
      <c r="I4850" s="606">
        <v>13223</v>
      </c>
      <c r="J4850" s="105" t="s">
        <v>940</v>
      </c>
    </row>
    <row r="4851" spans="2:10" x14ac:dyDescent="0.2">
      <c r="B4851" s="72">
        <v>4846</v>
      </c>
      <c r="D4851" s="649">
        <v>1</v>
      </c>
      <c r="E4851" s="112" t="s">
        <v>3376</v>
      </c>
      <c r="F4851" s="112" t="s">
        <v>3286</v>
      </c>
      <c r="G4851" s="112" t="s">
        <v>3890</v>
      </c>
      <c r="H4851" s="112" t="s">
        <v>3036</v>
      </c>
      <c r="I4851" s="605">
        <v>13120</v>
      </c>
      <c r="J4851" s="105" t="s">
        <v>940</v>
      </c>
    </row>
    <row r="4852" spans="2:10" x14ac:dyDescent="0.2">
      <c r="B4852" s="72">
        <v>4847</v>
      </c>
      <c r="D4852" s="651">
        <v>1</v>
      </c>
      <c r="E4852" s="275" t="s">
        <v>3376</v>
      </c>
      <c r="F4852" s="275" t="s">
        <v>3286</v>
      </c>
      <c r="G4852" s="275" t="s">
        <v>3890</v>
      </c>
      <c r="H4852" s="275" t="s">
        <v>3031</v>
      </c>
      <c r="I4852" s="642">
        <v>14338</v>
      </c>
      <c r="J4852" s="105" t="s">
        <v>1706</v>
      </c>
    </row>
    <row r="4853" spans="2:10" ht="13.5" thickBot="1" x14ac:dyDescent="0.25">
      <c r="B4853" s="72">
        <v>4848</v>
      </c>
      <c r="D4853" s="650"/>
      <c r="E4853" s="84" t="s">
        <v>3376</v>
      </c>
      <c r="F4853" s="84" t="s">
        <v>3286</v>
      </c>
      <c r="G4853" s="84" t="s">
        <v>3890</v>
      </c>
      <c r="H4853" s="84" t="s">
        <v>400</v>
      </c>
      <c r="I4853" s="606">
        <v>14766</v>
      </c>
      <c r="J4853" s="105"/>
    </row>
    <row r="4854" spans="2:10" x14ac:dyDescent="0.2">
      <c r="B4854" s="72">
        <v>4849</v>
      </c>
      <c r="D4854" s="649">
        <v>1</v>
      </c>
      <c r="E4854" s="112" t="s">
        <v>3376</v>
      </c>
      <c r="F4854" s="112" t="s">
        <v>3158</v>
      </c>
      <c r="G4854" s="112" t="s">
        <v>3622</v>
      </c>
      <c r="H4854" s="112" t="s">
        <v>479</v>
      </c>
      <c r="I4854" s="605">
        <v>13956</v>
      </c>
      <c r="J4854" s="105" t="s">
        <v>1245</v>
      </c>
    </row>
    <row r="4855" spans="2:10" x14ac:dyDescent="0.2">
      <c r="B4855" s="72">
        <v>4850</v>
      </c>
      <c r="D4855" s="651">
        <v>1</v>
      </c>
      <c r="E4855" s="275" t="s">
        <v>3376</v>
      </c>
      <c r="F4855" s="275" t="s">
        <v>3158</v>
      </c>
      <c r="G4855" s="275" t="s">
        <v>3622</v>
      </c>
      <c r="H4855" s="275" t="s">
        <v>2535</v>
      </c>
      <c r="I4855" s="642">
        <v>14670</v>
      </c>
      <c r="J4855" s="105" t="s">
        <v>1245</v>
      </c>
    </row>
    <row r="4856" spans="2:10" ht="13.5" thickBot="1" x14ac:dyDescent="0.25">
      <c r="B4856" s="72">
        <v>4851</v>
      </c>
      <c r="D4856" s="650"/>
      <c r="E4856" s="84" t="s">
        <v>3376</v>
      </c>
      <c r="F4856" s="84" t="s">
        <v>3158</v>
      </c>
      <c r="G4856" s="84" t="s">
        <v>3622</v>
      </c>
      <c r="H4856" s="84" t="s">
        <v>2670</v>
      </c>
      <c r="I4856" s="606">
        <v>14766</v>
      </c>
      <c r="J4856" s="105"/>
    </row>
    <row r="4857" spans="2:10" x14ac:dyDescent="0.2">
      <c r="B4857" s="72">
        <v>4852</v>
      </c>
      <c r="D4857" s="649">
        <v>1</v>
      </c>
      <c r="E4857" s="275" t="s">
        <v>3376</v>
      </c>
      <c r="F4857" s="275" t="s">
        <v>2254</v>
      </c>
      <c r="G4857" s="275" t="s">
        <v>106</v>
      </c>
      <c r="H4857" s="275" t="s">
        <v>479</v>
      </c>
      <c r="I4857" s="642">
        <v>13933</v>
      </c>
      <c r="J4857" s="105" t="s">
        <v>940</v>
      </c>
    </row>
    <row r="4858" spans="2:10" ht="13.5" thickBot="1" x14ac:dyDescent="0.25">
      <c r="B4858" s="72">
        <v>4853</v>
      </c>
      <c r="D4858" s="650"/>
      <c r="E4858" s="84" t="s">
        <v>3376</v>
      </c>
      <c r="F4858" s="84" t="s">
        <v>2254</v>
      </c>
      <c r="G4858" s="84" t="s">
        <v>106</v>
      </c>
      <c r="H4858" s="84" t="s">
        <v>3944</v>
      </c>
      <c r="I4858" s="606">
        <v>14766</v>
      </c>
      <c r="J4858" s="105"/>
    </row>
    <row r="4859" spans="2:10" x14ac:dyDescent="0.2">
      <c r="B4859" s="72">
        <v>4854</v>
      </c>
      <c r="D4859" s="649">
        <v>1</v>
      </c>
      <c r="E4859" s="275" t="s">
        <v>3376</v>
      </c>
      <c r="F4859" s="275" t="s">
        <v>202</v>
      </c>
      <c r="G4859" s="275" t="s">
        <v>3634</v>
      </c>
      <c r="H4859" s="275" t="s">
        <v>479</v>
      </c>
      <c r="I4859" s="642">
        <v>14702</v>
      </c>
      <c r="J4859" s="105" t="s">
        <v>940</v>
      </c>
    </row>
    <row r="4860" spans="2:10" ht="13.5" thickBot="1" x14ac:dyDescent="0.25">
      <c r="B4860" s="72">
        <v>4855</v>
      </c>
      <c r="D4860" s="650"/>
      <c r="E4860" s="84" t="s">
        <v>3376</v>
      </c>
      <c r="F4860" s="84" t="s">
        <v>202</v>
      </c>
      <c r="G4860" s="84" t="s">
        <v>3634</v>
      </c>
      <c r="H4860" s="84" t="s">
        <v>3944</v>
      </c>
      <c r="I4860" s="606">
        <v>14766</v>
      </c>
      <c r="J4860" s="105"/>
    </row>
    <row r="4861" spans="2:10" x14ac:dyDescent="0.2">
      <c r="B4861" s="72">
        <v>4856</v>
      </c>
      <c r="D4861" s="649">
        <v>1</v>
      </c>
      <c r="E4861" s="112" t="s">
        <v>3376</v>
      </c>
      <c r="F4861" s="112" t="s">
        <v>1845</v>
      </c>
      <c r="G4861" s="112" t="s">
        <v>1148</v>
      </c>
      <c r="H4861" s="112" t="s">
        <v>2535</v>
      </c>
      <c r="I4861" s="605">
        <v>13114</v>
      </c>
      <c r="J4861" s="105" t="s">
        <v>940</v>
      </c>
    </row>
    <row r="4862" spans="2:10" ht="13.5" thickBot="1" x14ac:dyDescent="0.25">
      <c r="B4862" s="72">
        <v>4857</v>
      </c>
      <c r="D4862" s="650"/>
      <c r="E4862" s="88" t="s">
        <v>3376</v>
      </c>
      <c r="F4862" s="88" t="s">
        <v>1845</v>
      </c>
      <c r="G4862" s="88" t="s">
        <v>1148</v>
      </c>
      <c r="H4862" s="88" t="s">
        <v>2531</v>
      </c>
      <c r="I4862" s="608">
        <v>13933</v>
      </c>
      <c r="J4862" s="105" t="s">
        <v>940</v>
      </c>
    </row>
    <row r="4863" spans="2:10" x14ac:dyDescent="0.2">
      <c r="B4863" s="72">
        <v>4858</v>
      </c>
      <c r="E4863" s="84" t="s">
        <v>3376</v>
      </c>
      <c r="F4863" s="84" t="s">
        <v>786</v>
      </c>
      <c r="G4863" s="84" t="s">
        <v>42</v>
      </c>
      <c r="H4863" s="84" t="s">
        <v>1533</v>
      </c>
      <c r="I4863" s="606">
        <v>14873</v>
      </c>
      <c r="J4863" s="105" t="s">
        <v>940</v>
      </c>
    </row>
    <row r="4864" spans="2:10" x14ac:dyDescent="0.2">
      <c r="B4864" s="72">
        <v>4859</v>
      </c>
      <c r="E4864" s="84" t="s">
        <v>3376</v>
      </c>
      <c r="F4864" s="84" t="s">
        <v>786</v>
      </c>
      <c r="G4864" s="84" t="s">
        <v>106</v>
      </c>
      <c r="H4864" s="84" t="s">
        <v>3942</v>
      </c>
      <c r="I4864" s="606">
        <v>14722</v>
      </c>
      <c r="J4864" s="105" t="s">
        <v>939</v>
      </c>
    </row>
    <row r="4865" spans="2:10" x14ac:dyDescent="0.2">
      <c r="B4865" s="72">
        <v>4860</v>
      </c>
      <c r="D4865" s="75">
        <v>1</v>
      </c>
      <c r="E4865" s="643" t="s">
        <v>3376</v>
      </c>
      <c r="F4865" s="643" t="s">
        <v>698</v>
      </c>
      <c r="G4865" s="643" t="s">
        <v>3634</v>
      </c>
      <c r="H4865" s="112" t="s">
        <v>1533</v>
      </c>
      <c r="I4865" s="605">
        <v>13151</v>
      </c>
      <c r="J4865" s="105" t="s">
        <v>940</v>
      </c>
    </row>
    <row r="4866" spans="2:10" x14ac:dyDescent="0.2">
      <c r="B4866" s="72">
        <v>4861</v>
      </c>
      <c r="D4866" s="75">
        <v>1</v>
      </c>
      <c r="E4866" s="112" t="s">
        <v>3376</v>
      </c>
      <c r="F4866" s="112" t="s">
        <v>698</v>
      </c>
      <c r="G4866" s="112" t="s">
        <v>3634</v>
      </c>
      <c r="H4866" s="112" t="s">
        <v>1469</v>
      </c>
      <c r="I4866" s="605">
        <v>14534</v>
      </c>
      <c r="J4866" s="105" t="s">
        <v>940</v>
      </c>
    </row>
    <row r="4867" spans="2:10" x14ac:dyDescent="0.2">
      <c r="B4867" s="72">
        <v>4862</v>
      </c>
      <c r="D4867" s="75"/>
      <c r="E4867" s="84" t="s">
        <v>3376</v>
      </c>
      <c r="F4867" s="84" t="s">
        <v>698</v>
      </c>
      <c r="G4867" s="84" t="s">
        <v>3634</v>
      </c>
      <c r="H4867" s="84" t="s">
        <v>1468</v>
      </c>
      <c r="I4867" s="606">
        <v>14972</v>
      </c>
      <c r="J4867" s="105" t="s">
        <v>940</v>
      </c>
    </row>
    <row r="4868" spans="2:10" x14ac:dyDescent="0.2">
      <c r="B4868" s="72">
        <v>4863</v>
      </c>
      <c r="E4868" s="84" t="s">
        <v>3376</v>
      </c>
      <c r="F4868" s="84" t="s">
        <v>3705</v>
      </c>
      <c r="G4868" s="84" t="s">
        <v>495</v>
      </c>
      <c r="H4868" s="84" t="s">
        <v>1533</v>
      </c>
      <c r="I4868" s="606">
        <v>13280</v>
      </c>
      <c r="J4868" s="105" t="s">
        <v>940</v>
      </c>
    </row>
    <row r="4869" spans="2:10" x14ac:dyDescent="0.2">
      <c r="B4869" s="72">
        <v>4864</v>
      </c>
      <c r="E4869" s="84" t="s">
        <v>3376</v>
      </c>
      <c r="F4869" s="84" t="s">
        <v>701</v>
      </c>
      <c r="G4869" s="84" t="s">
        <v>3890</v>
      </c>
      <c r="H4869" s="84" t="s">
        <v>1533</v>
      </c>
      <c r="I4869" s="606">
        <v>14873</v>
      </c>
      <c r="J4869" s="105" t="s">
        <v>940</v>
      </c>
    </row>
    <row r="4870" spans="2:10" x14ac:dyDescent="0.2">
      <c r="B4870" s="72">
        <v>4865</v>
      </c>
      <c r="E4870" s="87" t="s">
        <v>3376</v>
      </c>
      <c r="F4870" s="87" t="s">
        <v>103</v>
      </c>
      <c r="G4870" s="87" t="s">
        <v>106</v>
      </c>
      <c r="H4870" s="87" t="s">
        <v>1533</v>
      </c>
      <c r="I4870" s="609">
        <v>13120</v>
      </c>
      <c r="J4870" s="105" t="s">
        <v>940</v>
      </c>
    </row>
    <row r="4871" spans="2:10" x14ac:dyDescent="0.2">
      <c r="B4871" s="72">
        <v>4866</v>
      </c>
      <c r="E4871" s="84" t="s">
        <v>3376</v>
      </c>
      <c r="F4871" s="84" t="s">
        <v>3166</v>
      </c>
      <c r="G4871" s="84" t="s">
        <v>707</v>
      </c>
      <c r="H4871" s="84" t="s">
        <v>3942</v>
      </c>
      <c r="I4871" s="606">
        <v>13122</v>
      </c>
      <c r="J4871" s="105" t="s">
        <v>940</v>
      </c>
    </row>
    <row r="4872" spans="2:10" x14ac:dyDescent="0.2">
      <c r="B4872" s="72">
        <v>4867</v>
      </c>
      <c r="E4872" s="87" t="s">
        <v>2172</v>
      </c>
      <c r="F4872" s="87" t="s">
        <v>202</v>
      </c>
      <c r="G4872" s="87" t="s">
        <v>702</v>
      </c>
      <c r="H4872" s="87" t="s">
        <v>2535</v>
      </c>
      <c r="I4872" s="609">
        <v>13108</v>
      </c>
      <c r="J4872" s="105" t="s">
        <v>940</v>
      </c>
    </row>
    <row r="4873" spans="2:10" x14ac:dyDescent="0.2">
      <c r="B4873" s="72">
        <v>4868</v>
      </c>
      <c r="E4873" s="343" t="s">
        <v>1359</v>
      </c>
      <c r="F4873" s="343" t="s">
        <v>709</v>
      </c>
      <c r="G4873" s="343" t="s">
        <v>710</v>
      </c>
      <c r="H4873" s="343" t="s">
        <v>1533</v>
      </c>
      <c r="I4873" s="493">
        <v>13151</v>
      </c>
      <c r="J4873" s="105" t="s">
        <v>940</v>
      </c>
    </row>
    <row r="4874" spans="2:10" x14ac:dyDescent="0.2">
      <c r="B4874" s="72">
        <v>4869</v>
      </c>
      <c r="D4874" s="75">
        <v>1</v>
      </c>
      <c r="E4874" s="275" t="s">
        <v>3377</v>
      </c>
      <c r="F4874" s="275" t="s">
        <v>3291</v>
      </c>
      <c r="G4874" s="275" t="s">
        <v>710</v>
      </c>
      <c r="H4874" s="275" t="s">
        <v>479</v>
      </c>
      <c r="I4874" s="642">
        <v>14364</v>
      </c>
      <c r="J4874" s="105" t="s">
        <v>940</v>
      </c>
    </row>
    <row r="4875" spans="2:10" x14ac:dyDescent="0.2">
      <c r="B4875" s="72">
        <v>4870</v>
      </c>
      <c r="D4875" s="75"/>
      <c r="E4875" s="84" t="s">
        <v>3377</v>
      </c>
      <c r="F4875" s="84" t="s">
        <v>3291</v>
      </c>
      <c r="G4875" s="84" t="s">
        <v>710</v>
      </c>
      <c r="H4875" s="84" t="s">
        <v>3945</v>
      </c>
      <c r="I4875" s="606">
        <v>14766</v>
      </c>
      <c r="J4875" s="105"/>
    </row>
    <row r="4876" spans="2:10" x14ac:dyDescent="0.2">
      <c r="B4876" s="72">
        <v>4871</v>
      </c>
      <c r="E4876" s="84" t="s">
        <v>2423</v>
      </c>
      <c r="F4876" s="84" t="s">
        <v>3624</v>
      </c>
      <c r="G4876" s="84" t="s">
        <v>787</v>
      </c>
      <c r="H4876" s="84" t="s">
        <v>8</v>
      </c>
      <c r="I4876" s="606">
        <v>13226</v>
      </c>
      <c r="J4876" s="105" t="s">
        <v>940</v>
      </c>
    </row>
    <row r="4877" spans="2:10" x14ac:dyDescent="0.2">
      <c r="B4877" s="72">
        <v>4872</v>
      </c>
      <c r="E4877" s="87" t="s">
        <v>2173</v>
      </c>
      <c r="F4877" s="87" t="s">
        <v>73</v>
      </c>
      <c r="G4877" s="87" t="s">
        <v>2174</v>
      </c>
      <c r="H4877" s="87" t="s">
        <v>2535</v>
      </c>
      <c r="I4877" s="609">
        <v>13166</v>
      </c>
      <c r="J4877" s="105" t="s">
        <v>940</v>
      </c>
    </row>
    <row r="4878" spans="2:10" x14ac:dyDescent="0.2">
      <c r="B4878" s="72">
        <v>4873</v>
      </c>
      <c r="D4878" s="75">
        <v>1</v>
      </c>
      <c r="E4878" s="226" t="s">
        <v>1101</v>
      </c>
      <c r="F4878" s="226" t="s">
        <v>3624</v>
      </c>
      <c r="G4878" s="226" t="s">
        <v>3890</v>
      </c>
      <c r="H4878" s="112" t="s">
        <v>3942</v>
      </c>
      <c r="I4878" s="605">
        <v>13193</v>
      </c>
      <c r="J4878" s="105" t="s">
        <v>940</v>
      </c>
    </row>
    <row r="4879" spans="2:10" x14ac:dyDescent="0.2">
      <c r="B4879" s="72">
        <v>4874</v>
      </c>
      <c r="D4879" s="75"/>
      <c r="E4879" s="84" t="s">
        <v>1101</v>
      </c>
      <c r="F4879" s="84" t="s">
        <v>3624</v>
      </c>
      <c r="G4879" s="84" t="s">
        <v>3890</v>
      </c>
      <c r="H4879" s="84" t="s">
        <v>2771</v>
      </c>
      <c r="I4879" s="606">
        <v>14703</v>
      </c>
      <c r="J4879" s="105" t="s">
        <v>940</v>
      </c>
    </row>
    <row r="4880" spans="2:10" x14ac:dyDescent="0.2">
      <c r="B4880" s="72">
        <v>4875</v>
      </c>
      <c r="E4880" s="87" t="s">
        <v>3378</v>
      </c>
      <c r="F4880" s="87" t="s">
        <v>920</v>
      </c>
      <c r="G4880" s="87" t="s">
        <v>242</v>
      </c>
      <c r="H4880" s="87" t="s">
        <v>479</v>
      </c>
      <c r="I4880" s="609">
        <v>13114</v>
      </c>
      <c r="J4880" s="105" t="s">
        <v>940</v>
      </c>
    </row>
    <row r="4881" spans="2:10" x14ac:dyDescent="0.2">
      <c r="B4881" s="72">
        <v>4876</v>
      </c>
      <c r="D4881" s="75">
        <v>1</v>
      </c>
      <c r="E4881" s="275" t="s">
        <v>3379</v>
      </c>
      <c r="F4881" s="275" t="s">
        <v>563</v>
      </c>
      <c r="G4881" s="275" t="s">
        <v>521</v>
      </c>
      <c r="H4881" s="275" t="s">
        <v>479</v>
      </c>
      <c r="I4881" s="642">
        <v>13224</v>
      </c>
      <c r="J4881" s="105" t="s">
        <v>940</v>
      </c>
    </row>
    <row r="4882" spans="2:10" x14ac:dyDescent="0.2">
      <c r="B4882" s="72">
        <v>4877</v>
      </c>
      <c r="D4882" s="75"/>
      <c r="E4882" s="84" t="s">
        <v>3379</v>
      </c>
      <c r="F4882" s="84" t="s">
        <v>563</v>
      </c>
      <c r="G4882" s="84" t="s">
        <v>521</v>
      </c>
      <c r="H4882" s="84" t="s">
        <v>3945</v>
      </c>
      <c r="I4882" s="606">
        <v>14766</v>
      </c>
      <c r="J4882" s="105"/>
    </row>
    <row r="4883" spans="2:10" ht="13.5" thickBot="1" x14ac:dyDescent="0.25">
      <c r="B4883" s="72">
        <v>4878</v>
      </c>
      <c r="E4883" s="87" t="s">
        <v>4025</v>
      </c>
      <c r="F4883" s="87" t="s">
        <v>920</v>
      </c>
      <c r="G4883" s="87" t="s">
        <v>3622</v>
      </c>
      <c r="H4883" s="87" t="s">
        <v>2531</v>
      </c>
      <c r="I4883" s="609">
        <v>13108</v>
      </c>
      <c r="J4883" s="105" t="s">
        <v>940</v>
      </c>
    </row>
    <row r="4884" spans="2:10" x14ac:dyDescent="0.2">
      <c r="B4884" s="72">
        <v>4879</v>
      </c>
      <c r="D4884" s="649">
        <v>1</v>
      </c>
      <c r="E4884" s="275" t="s">
        <v>3380</v>
      </c>
      <c r="F4884" s="275" t="s">
        <v>96</v>
      </c>
      <c r="G4884" s="275" t="s">
        <v>707</v>
      </c>
      <c r="H4884" s="275" t="s">
        <v>479</v>
      </c>
      <c r="I4884" s="642">
        <v>13193</v>
      </c>
      <c r="J4884" s="105" t="s">
        <v>940</v>
      </c>
    </row>
    <row r="4885" spans="2:10" ht="13.5" thickBot="1" x14ac:dyDescent="0.25">
      <c r="B4885" s="72">
        <v>4880</v>
      </c>
      <c r="D4885" s="650"/>
      <c r="E4885" s="84" t="s">
        <v>3380</v>
      </c>
      <c r="F4885" s="84" t="s">
        <v>96</v>
      </c>
      <c r="G4885" s="84" t="s">
        <v>707</v>
      </c>
      <c r="H4885" s="84" t="s">
        <v>3944</v>
      </c>
      <c r="I4885" s="606">
        <v>14766</v>
      </c>
      <c r="J4885" s="105"/>
    </row>
    <row r="4886" spans="2:10" x14ac:dyDescent="0.2">
      <c r="B4886" s="72">
        <v>4881</v>
      </c>
      <c r="D4886" s="649">
        <v>1</v>
      </c>
      <c r="E4886" s="275" t="s">
        <v>3381</v>
      </c>
      <c r="F4886" s="275" t="s">
        <v>914</v>
      </c>
      <c r="G4886" s="275" t="s">
        <v>1247</v>
      </c>
      <c r="H4886" s="275" t="s">
        <v>479</v>
      </c>
      <c r="I4886" s="642">
        <v>14661</v>
      </c>
      <c r="J4886" s="105" t="s">
        <v>940</v>
      </c>
    </row>
    <row r="4887" spans="2:10" ht="13.5" thickBot="1" x14ac:dyDescent="0.25">
      <c r="B4887" s="72">
        <v>4882</v>
      </c>
      <c r="D4887" s="650"/>
      <c r="E4887" s="84" t="s">
        <v>3381</v>
      </c>
      <c r="F4887" s="84" t="s">
        <v>914</v>
      </c>
      <c r="G4887" s="84" t="s">
        <v>1247</v>
      </c>
      <c r="H4887" s="84" t="s">
        <v>177</v>
      </c>
      <c r="I4887" s="606">
        <v>14766</v>
      </c>
      <c r="J4887" s="105"/>
    </row>
    <row r="4888" spans="2:10" x14ac:dyDescent="0.2">
      <c r="B4888" s="72">
        <v>4883</v>
      </c>
      <c r="D4888" s="79"/>
      <c r="E4888" s="70" t="s">
        <v>4180</v>
      </c>
      <c r="F4888" s="70" t="s">
        <v>698</v>
      </c>
      <c r="G4888" s="70" t="s">
        <v>2136</v>
      </c>
      <c r="H4888" s="70" t="s">
        <v>10</v>
      </c>
      <c r="I4888" s="598" t="s">
        <v>194</v>
      </c>
      <c r="J4888" s="105" t="s">
        <v>939</v>
      </c>
    </row>
    <row r="4889" spans="2:10" ht="13.5" thickBot="1" x14ac:dyDescent="0.25">
      <c r="B4889" s="72">
        <v>4884</v>
      </c>
      <c r="E4889" s="84" t="s">
        <v>2424</v>
      </c>
      <c r="F4889" s="84" t="s">
        <v>202</v>
      </c>
      <c r="G4889" s="84" t="s">
        <v>707</v>
      </c>
      <c r="H4889" s="84" t="s">
        <v>8</v>
      </c>
      <c r="I4889" s="606">
        <v>13226</v>
      </c>
      <c r="J4889" s="105" t="s">
        <v>940</v>
      </c>
    </row>
    <row r="4890" spans="2:10" x14ac:dyDescent="0.2">
      <c r="B4890" s="72">
        <v>4885</v>
      </c>
      <c r="D4890" s="649">
        <v>1</v>
      </c>
      <c r="E4890" s="275" t="s">
        <v>3382</v>
      </c>
      <c r="F4890" s="275" t="s">
        <v>786</v>
      </c>
      <c r="G4890" s="275" t="s">
        <v>94</v>
      </c>
      <c r="H4890" s="275" t="s">
        <v>479</v>
      </c>
      <c r="I4890" s="642">
        <v>14281</v>
      </c>
      <c r="J4890" s="105" t="s">
        <v>940</v>
      </c>
    </row>
    <row r="4891" spans="2:10" ht="13.5" thickBot="1" x14ac:dyDescent="0.25">
      <c r="B4891" s="72">
        <v>4886</v>
      </c>
      <c r="D4891" s="650"/>
      <c r="E4891" s="84" t="s">
        <v>3382</v>
      </c>
      <c r="F4891" s="84" t="s">
        <v>786</v>
      </c>
      <c r="G4891" s="84" t="s">
        <v>94</v>
      </c>
      <c r="H4891" s="84" t="s">
        <v>3943</v>
      </c>
      <c r="I4891" s="606">
        <v>14766</v>
      </c>
      <c r="J4891" s="105"/>
    </row>
    <row r="4892" spans="2:10" x14ac:dyDescent="0.2">
      <c r="B4892" s="72">
        <v>4887</v>
      </c>
      <c r="D4892" s="649">
        <v>1</v>
      </c>
      <c r="E4892" s="275" t="s">
        <v>3383</v>
      </c>
      <c r="F4892" s="275" t="s">
        <v>3625</v>
      </c>
      <c r="G4892" s="275" t="s">
        <v>3888</v>
      </c>
      <c r="H4892" s="275" t="s">
        <v>479</v>
      </c>
      <c r="I4892" s="642">
        <v>13140</v>
      </c>
      <c r="J4892" s="105" t="s">
        <v>940</v>
      </c>
    </row>
    <row r="4893" spans="2:10" ht="13.5" thickBot="1" x14ac:dyDescent="0.25">
      <c r="B4893" s="72">
        <v>4888</v>
      </c>
      <c r="D4893" s="650"/>
      <c r="E4893" s="84" t="s">
        <v>3383</v>
      </c>
      <c r="F4893" s="84" t="s">
        <v>3625</v>
      </c>
      <c r="G4893" s="84" t="s">
        <v>3888</v>
      </c>
      <c r="H4893" s="84" t="s">
        <v>3945</v>
      </c>
      <c r="I4893" s="606">
        <v>14766</v>
      </c>
      <c r="J4893" s="105"/>
    </row>
    <row r="4894" spans="2:10" x14ac:dyDescent="0.2">
      <c r="B4894" s="72">
        <v>4889</v>
      </c>
      <c r="E4894" s="84" t="s">
        <v>1360</v>
      </c>
      <c r="F4894" s="84" t="s">
        <v>3887</v>
      </c>
      <c r="G4894" s="84" t="s">
        <v>94</v>
      </c>
      <c r="H4894" s="84" t="s">
        <v>1533</v>
      </c>
      <c r="I4894" s="606">
        <v>13228</v>
      </c>
      <c r="J4894" s="105" t="s">
        <v>1245</v>
      </c>
    </row>
    <row r="4895" spans="2:10" x14ac:dyDescent="0.2">
      <c r="B4895" s="72">
        <v>4890</v>
      </c>
      <c r="E4895" s="84" t="s">
        <v>1360</v>
      </c>
      <c r="F4895" s="84" t="s">
        <v>698</v>
      </c>
      <c r="G4895" s="84" t="s">
        <v>94</v>
      </c>
      <c r="H4895" s="84" t="s">
        <v>3045</v>
      </c>
      <c r="I4895" s="606">
        <v>13259</v>
      </c>
      <c r="J4895" s="105" t="s">
        <v>940</v>
      </c>
    </row>
    <row r="4896" spans="2:10" x14ac:dyDescent="0.2">
      <c r="B4896" s="72">
        <v>4891</v>
      </c>
      <c r="E4896" s="87" t="s">
        <v>992</v>
      </c>
      <c r="F4896" s="87" t="s">
        <v>3624</v>
      </c>
      <c r="G4896" s="87" t="s">
        <v>1247</v>
      </c>
      <c r="H4896" s="87" t="s">
        <v>2770</v>
      </c>
      <c r="I4896" s="609">
        <v>13222</v>
      </c>
      <c r="J4896" s="105" t="s">
        <v>940</v>
      </c>
    </row>
    <row r="4897" spans="2:10" x14ac:dyDescent="0.2">
      <c r="B4897" s="72">
        <v>4892</v>
      </c>
      <c r="E4897" s="87" t="s">
        <v>4026</v>
      </c>
      <c r="F4897" s="87" t="s">
        <v>268</v>
      </c>
      <c r="G4897" s="87" t="s">
        <v>3890</v>
      </c>
      <c r="H4897" s="87" t="s">
        <v>2531</v>
      </c>
      <c r="I4897" s="609">
        <v>13111</v>
      </c>
      <c r="J4897" s="105" t="s">
        <v>940</v>
      </c>
    </row>
    <row r="4898" spans="2:10" x14ac:dyDescent="0.2">
      <c r="B4898" s="72">
        <v>4893</v>
      </c>
      <c r="E4898" s="84" t="s">
        <v>1361</v>
      </c>
      <c r="F4898" s="84" t="s">
        <v>90</v>
      </c>
      <c r="G4898" s="84" t="s">
        <v>91</v>
      </c>
      <c r="H4898" s="84" t="s">
        <v>1533</v>
      </c>
      <c r="I4898" s="606">
        <v>14455</v>
      </c>
      <c r="J4898" s="105" t="s">
        <v>1245</v>
      </c>
    </row>
    <row r="4899" spans="2:10" x14ac:dyDescent="0.2">
      <c r="B4899" s="72">
        <v>4894</v>
      </c>
      <c r="E4899" s="87" t="s">
        <v>3812</v>
      </c>
      <c r="F4899" s="87" t="s">
        <v>920</v>
      </c>
      <c r="G4899" s="87" t="s">
        <v>710</v>
      </c>
      <c r="H4899" s="87" t="s">
        <v>1533</v>
      </c>
      <c r="I4899" s="609">
        <v>13151</v>
      </c>
      <c r="J4899" s="105" t="s">
        <v>940</v>
      </c>
    </row>
    <row r="4900" spans="2:10" x14ac:dyDescent="0.2">
      <c r="B4900" s="72">
        <v>4895</v>
      </c>
      <c r="D4900" s="75">
        <v>1</v>
      </c>
      <c r="E4900" s="112" t="s">
        <v>3812</v>
      </c>
      <c r="F4900" s="112" t="s">
        <v>920</v>
      </c>
      <c r="G4900" s="112" t="s">
        <v>702</v>
      </c>
      <c r="H4900" s="112" t="s">
        <v>479</v>
      </c>
      <c r="I4900" s="605">
        <v>13933</v>
      </c>
      <c r="J4900" s="105" t="s">
        <v>940</v>
      </c>
    </row>
    <row r="4901" spans="2:10" x14ac:dyDescent="0.2">
      <c r="B4901" s="72">
        <v>4896</v>
      </c>
      <c r="D4901" s="75">
        <v>1</v>
      </c>
      <c r="E4901" s="275" t="s">
        <v>3812</v>
      </c>
      <c r="F4901" s="275" t="s">
        <v>920</v>
      </c>
      <c r="G4901" s="275" t="s">
        <v>702</v>
      </c>
      <c r="H4901" s="275" t="s">
        <v>2535</v>
      </c>
      <c r="I4901" s="642">
        <v>14691</v>
      </c>
      <c r="J4901" s="105" t="s">
        <v>940</v>
      </c>
    </row>
    <row r="4902" spans="2:10" x14ac:dyDescent="0.2">
      <c r="B4902" s="72">
        <v>4897</v>
      </c>
      <c r="D4902" s="75"/>
      <c r="E4902" s="84" t="s">
        <v>3812</v>
      </c>
      <c r="F4902" s="84" t="s">
        <v>920</v>
      </c>
      <c r="G4902" s="84" t="s">
        <v>702</v>
      </c>
      <c r="H4902" s="84" t="s">
        <v>3943</v>
      </c>
      <c r="I4902" s="606">
        <v>14766</v>
      </c>
      <c r="J4902" s="105"/>
    </row>
    <row r="4903" spans="2:10" x14ac:dyDescent="0.2">
      <c r="B4903" s="72">
        <v>4898</v>
      </c>
      <c r="E4903" s="343" t="s">
        <v>3812</v>
      </c>
      <c r="F4903" s="343" t="s">
        <v>3624</v>
      </c>
      <c r="G4903" s="343" t="s">
        <v>702</v>
      </c>
      <c r="H4903" s="343" t="s">
        <v>1533</v>
      </c>
      <c r="I4903" s="493">
        <v>13151</v>
      </c>
      <c r="J4903" s="105" t="s">
        <v>940</v>
      </c>
    </row>
    <row r="4904" spans="2:10" x14ac:dyDescent="0.2">
      <c r="B4904" s="72">
        <v>4899</v>
      </c>
      <c r="E4904" s="84" t="s">
        <v>3812</v>
      </c>
      <c r="F4904" s="84" t="s">
        <v>1191</v>
      </c>
      <c r="G4904" s="84" t="s">
        <v>2336</v>
      </c>
      <c r="H4904" s="84" t="s">
        <v>1533</v>
      </c>
      <c r="I4904" s="606">
        <v>14729</v>
      </c>
      <c r="J4904" s="105" t="s">
        <v>940</v>
      </c>
    </row>
    <row r="4905" spans="2:10" x14ac:dyDescent="0.2">
      <c r="B4905" s="72">
        <v>4900</v>
      </c>
      <c r="E4905" s="84" t="s">
        <v>1362</v>
      </c>
      <c r="F4905" s="84" t="s">
        <v>2627</v>
      </c>
      <c r="G4905" s="84" t="s">
        <v>1247</v>
      </c>
      <c r="H4905" s="84" t="s">
        <v>2775</v>
      </c>
      <c r="I4905" s="606">
        <v>13177</v>
      </c>
      <c r="J4905" s="105" t="s">
        <v>940</v>
      </c>
    </row>
    <row r="4906" spans="2:10" ht="13.5" thickBot="1" x14ac:dyDescent="0.25">
      <c r="B4906" s="72">
        <v>4901</v>
      </c>
      <c r="E4906" s="87" t="s">
        <v>1362</v>
      </c>
      <c r="F4906" s="87" t="s">
        <v>3625</v>
      </c>
      <c r="G4906" s="87" t="s">
        <v>1247</v>
      </c>
      <c r="H4906" s="87" t="s">
        <v>1533</v>
      </c>
      <c r="I4906" s="609">
        <v>13151</v>
      </c>
      <c r="J4906" s="105" t="s">
        <v>940</v>
      </c>
    </row>
    <row r="4907" spans="2:10" x14ac:dyDescent="0.2">
      <c r="B4907" s="72">
        <v>4902</v>
      </c>
      <c r="D4907" s="649">
        <v>1</v>
      </c>
      <c r="E4907" s="275" t="s">
        <v>3813</v>
      </c>
      <c r="F4907" s="275" t="s">
        <v>90</v>
      </c>
      <c r="G4907" s="275" t="s">
        <v>710</v>
      </c>
      <c r="H4907" s="275" t="s">
        <v>479</v>
      </c>
      <c r="I4907" s="642">
        <v>14342</v>
      </c>
      <c r="J4907" s="105" t="s">
        <v>939</v>
      </c>
    </row>
    <row r="4908" spans="2:10" ht="13.5" thickBot="1" x14ac:dyDescent="0.25">
      <c r="B4908" s="72">
        <v>4903</v>
      </c>
      <c r="D4908" s="650"/>
      <c r="E4908" s="84" t="s">
        <v>3813</v>
      </c>
      <c r="F4908" s="84" t="s">
        <v>90</v>
      </c>
      <c r="G4908" s="84" t="s">
        <v>710</v>
      </c>
      <c r="H4908" s="84" t="s">
        <v>3945</v>
      </c>
      <c r="I4908" s="606">
        <v>14766</v>
      </c>
      <c r="J4908" s="105"/>
    </row>
    <row r="4909" spans="2:10" x14ac:dyDescent="0.2">
      <c r="B4909" s="72">
        <v>4904</v>
      </c>
      <c r="D4909" s="649">
        <v>1</v>
      </c>
      <c r="E4909" s="112" t="s">
        <v>3814</v>
      </c>
      <c r="F4909" s="112" t="s">
        <v>493</v>
      </c>
      <c r="G4909" s="112" t="s">
        <v>3888</v>
      </c>
      <c r="H4909" s="112" t="s">
        <v>479</v>
      </c>
      <c r="I4909" s="605">
        <v>13114</v>
      </c>
      <c r="J4909" s="105" t="s">
        <v>940</v>
      </c>
    </row>
    <row r="4910" spans="2:10" x14ac:dyDescent="0.2">
      <c r="B4910" s="72">
        <v>4905</v>
      </c>
      <c r="D4910" s="651">
        <v>1</v>
      </c>
      <c r="E4910" s="275" t="s">
        <v>3814</v>
      </c>
      <c r="F4910" s="275" t="s">
        <v>493</v>
      </c>
      <c r="G4910" s="275" t="s">
        <v>3888</v>
      </c>
      <c r="H4910" s="275" t="s">
        <v>2535</v>
      </c>
      <c r="I4910" s="642">
        <v>14703</v>
      </c>
      <c r="J4910" s="105" t="s">
        <v>940</v>
      </c>
    </row>
    <row r="4911" spans="2:10" ht="13.5" thickBot="1" x14ac:dyDescent="0.25">
      <c r="B4911" s="72">
        <v>4906</v>
      </c>
      <c r="D4911" s="650"/>
      <c r="E4911" s="84" t="s">
        <v>3814</v>
      </c>
      <c r="F4911" s="84" t="s">
        <v>493</v>
      </c>
      <c r="G4911" s="84" t="s">
        <v>3888</v>
      </c>
      <c r="H4911" s="84" t="s">
        <v>3943</v>
      </c>
      <c r="I4911" s="606">
        <v>14766</v>
      </c>
      <c r="J4911" s="105"/>
    </row>
    <row r="4912" spans="2:10" x14ac:dyDescent="0.2">
      <c r="B4912" s="72">
        <v>4907</v>
      </c>
      <c r="D4912" s="649">
        <v>1</v>
      </c>
      <c r="E4912" s="275" t="s">
        <v>3815</v>
      </c>
      <c r="F4912" s="275" t="s">
        <v>698</v>
      </c>
      <c r="G4912" s="275" t="s">
        <v>702</v>
      </c>
      <c r="H4912" s="275" t="s">
        <v>479</v>
      </c>
      <c r="I4912" s="642">
        <v>14088</v>
      </c>
      <c r="J4912" s="105" t="s">
        <v>939</v>
      </c>
    </row>
    <row r="4913" spans="2:10" ht="13.5" thickBot="1" x14ac:dyDescent="0.25">
      <c r="B4913" s="72">
        <v>4908</v>
      </c>
      <c r="D4913" s="650"/>
      <c r="E4913" s="84" t="s">
        <v>3815</v>
      </c>
      <c r="F4913" s="84" t="s">
        <v>698</v>
      </c>
      <c r="G4913" s="84" t="s">
        <v>702</v>
      </c>
      <c r="H4913" s="84" t="s">
        <v>180</v>
      </c>
      <c r="I4913" s="606">
        <v>14766</v>
      </c>
      <c r="J4913" s="105"/>
    </row>
    <row r="4914" spans="2:10" x14ac:dyDescent="0.2">
      <c r="B4914" s="72">
        <v>4909</v>
      </c>
      <c r="E4914" s="84" t="s">
        <v>1885</v>
      </c>
      <c r="F4914" s="84" t="s">
        <v>96</v>
      </c>
      <c r="G4914" s="84" t="s">
        <v>906</v>
      </c>
      <c r="H4914" s="84" t="s">
        <v>10</v>
      </c>
      <c r="I4914" s="606">
        <v>14727</v>
      </c>
      <c r="J4914" s="105" t="s">
        <v>939</v>
      </c>
    </row>
    <row r="4915" spans="2:10" x14ac:dyDescent="0.2">
      <c r="B4915" s="72">
        <v>4910</v>
      </c>
      <c r="E4915" s="84" t="s">
        <v>2425</v>
      </c>
      <c r="F4915" s="84" t="s">
        <v>90</v>
      </c>
      <c r="G4915" s="84" t="s">
        <v>242</v>
      </c>
      <c r="H4915" s="84" t="s">
        <v>8</v>
      </c>
      <c r="I4915" s="606">
        <v>14394</v>
      </c>
      <c r="J4915" s="105" t="s">
        <v>939</v>
      </c>
    </row>
    <row r="4916" spans="2:10" x14ac:dyDescent="0.2">
      <c r="B4916" s="72">
        <v>4911</v>
      </c>
      <c r="E4916" s="84" t="s">
        <v>835</v>
      </c>
      <c r="F4916" s="84" t="s">
        <v>268</v>
      </c>
      <c r="G4916" s="84" t="s">
        <v>3153</v>
      </c>
      <c r="H4916" s="84" t="s">
        <v>2681</v>
      </c>
      <c r="I4916" s="606">
        <v>14766</v>
      </c>
      <c r="J4916" s="105"/>
    </row>
    <row r="4917" spans="2:10" x14ac:dyDescent="0.2">
      <c r="B4917" s="72">
        <v>4912</v>
      </c>
      <c r="E4917" s="88" t="s">
        <v>3816</v>
      </c>
      <c r="F4917" s="88" t="s">
        <v>786</v>
      </c>
      <c r="G4917" s="88" t="s">
        <v>707</v>
      </c>
      <c r="H4917" s="88" t="s">
        <v>479</v>
      </c>
      <c r="I4917" s="608">
        <v>13120</v>
      </c>
      <c r="J4917" s="105" t="s">
        <v>940</v>
      </c>
    </row>
    <row r="4918" spans="2:10" x14ac:dyDescent="0.2">
      <c r="B4918" s="72">
        <v>4913</v>
      </c>
      <c r="E4918" s="87" t="s">
        <v>2175</v>
      </c>
      <c r="F4918" s="87" t="s">
        <v>4000</v>
      </c>
      <c r="G4918" s="87" t="s">
        <v>907</v>
      </c>
      <c r="H4918" s="87" t="s">
        <v>2535</v>
      </c>
      <c r="I4918" s="609">
        <v>13108</v>
      </c>
      <c r="J4918" s="105" t="s">
        <v>940</v>
      </c>
    </row>
    <row r="4919" spans="2:10" x14ac:dyDescent="0.2">
      <c r="B4919" s="72">
        <v>4914</v>
      </c>
      <c r="D4919" s="48"/>
      <c r="E4919" s="84" t="s">
        <v>2951</v>
      </c>
      <c r="F4919" s="84" t="s">
        <v>96</v>
      </c>
      <c r="G4919" s="84" t="s">
        <v>322</v>
      </c>
      <c r="H4919" s="84" t="s">
        <v>8</v>
      </c>
      <c r="I4919" s="606">
        <v>13224</v>
      </c>
      <c r="J4919" s="105" t="s">
        <v>940</v>
      </c>
    </row>
    <row r="4920" spans="2:10" x14ac:dyDescent="0.2">
      <c r="B4920" s="72">
        <v>4915</v>
      </c>
      <c r="E4920" s="87" t="s">
        <v>1886</v>
      </c>
      <c r="F4920" s="87" t="s">
        <v>96</v>
      </c>
      <c r="G4920" s="87" t="s">
        <v>3292</v>
      </c>
      <c r="H4920" s="87" t="s">
        <v>10</v>
      </c>
      <c r="I4920" s="609">
        <v>13120</v>
      </c>
      <c r="J4920" s="105" t="s">
        <v>940</v>
      </c>
    </row>
    <row r="4921" spans="2:10" x14ac:dyDescent="0.2">
      <c r="B4921" s="72">
        <v>4916</v>
      </c>
      <c r="D4921" s="75">
        <v>1</v>
      </c>
      <c r="E4921" s="643" t="s">
        <v>1363</v>
      </c>
      <c r="F4921" s="643" t="s">
        <v>3624</v>
      </c>
      <c r="G4921" s="643" t="s">
        <v>1176</v>
      </c>
      <c r="H4921" s="112" t="s">
        <v>1533</v>
      </c>
      <c r="I4921" s="605">
        <v>14094</v>
      </c>
      <c r="J4921" s="105" t="s">
        <v>940</v>
      </c>
    </row>
    <row r="4922" spans="2:10" x14ac:dyDescent="0.2">
      <c r="B4922" s="72">
        <v>4917</v>
      </c>
      <c r="D4922" s="75">
        <v>1</v>
      </c>
      <c r="E4922" s="112" t="s">
        <v>1363</v>
      </c>
      <c r="F4922" s="112" t="s">
        <v>3624</v>
      </c>
      <c r="G4922" s="112" t="s">
        <v>1176</v>
      </c>
      <c r="H4922" s="112" t="s">
        <v>1469</v>
      </c>
      <c r="I4922" s="605">
        <v>14313</v>
      </c>
      <c r="J4922" s="105" t="s">
        <v>940</v>
      </c>
    </row>
    <row r="4923" spans="2:10" x14ac:dyDescent="0.2">
      <c r="B4923" s="72">
        <v>4918</v>
      </c>
      <c r="D4923" s="75"/>
      <c r="E4923" s="84" t="s">
        <v>1363</v>
      </c>
      <c r="F4923" s="84" t="s">
        <v>3624</v>
      </c>
      <c r="G4923" s="84" t="s">
        <v>1176</v>
      </c>
      <c r="H4923" s="84" t="s">
        <v>1468</v>
      </c>
      <c r="I4923" s="606">
        <v>14370</v>
      </c>
      <c r="J4923" s="105" t="s">
        <v>940</v>
      </c>
    </row>
    <row r="4924" spans="2:10" x14ac:dyDescent="0.2">
      <c r="B4924" s="72">
        <v>4919</v>
      </c>
      <c r="E4924" s="84" t="s">
        <v>1364</v>
      </c>
      <c r="F4924" s="84" t="s">
        <v>2797</v>
      </c>
      <c r="G4924" s="84" t="s">
        <v>242</v>
      </c>
      <c r="H4924" s="84" t="s">
        <v>1533</v>
      </c>
      <c r="I4924" s="606">
        <v>14873</v>
      </c>
      <c r="J4924" s="105" t="s">
        <v>940</v>
      </c>
    </row>
    <row r="4925" spans="2:10" x14ac:dyDescent="0.2">
      <c r="B4925" s="72">
        <v>4920</v>
      </c>
      <c r="D4925" s="75">
        <v>1</v>
      </c>
      <c r="E4925" s="112" t="s">
        <v>993</v>
      </c>
      <c r="F4925" s="112" t="s">
        <v>914</v>
      </c>
      <c r="G4925" s="112" t="s">
        <v>515</v>
      </c>
      <c r="H4925" s="112" t="s">
        <v>2770</v>
      </c>
      <c r="I4925" s="605">
        <v>14518</v>
      </c>
      <c r="J4925" s="105" t="s">
        <v>940</v>
      </c>
    </row>
    <row r="4926" spans="2:10" x14ac:dyDescent="0.2">
      <c r="B4926" s="72">
        <v>4921</v>
      </c>
      <c r="D4926" s="75"/>
      <c r="E4926" s="84" t="s">
        <v>993</v>
      </c>
      <c r="F4926" s="84" t="s">
        <v>914</v>
      </c>
      <c r="G4926" s="84" t="s">
        <v>515</v>
      </c>
      <c r="H4926" s="84" t="s">
        <v>2775</v>
      </c>
      <c r="I4926" s="606">
        <v>14873</v>
      </c>
      <c r="J4926" s="105" t="s">
        <v>940</v>
      </c>
    </row>
    <row r="4927" spans="2:10" x14ac:dyDescent="0.2">
      <c r="B4927" s="72">
        <v>4922</v>
      </c>
      <c r="E4927" s="87" t="s">
        <v>3817</v>
      </c>
      <c r="F4927" s="87" t="s">
        <v>908</v>
      </c>
      <c r="G4927" s="87" t="s">
        <v>707</v>
      </c>
      <c r="H4927" s="87" t="s">
        <v>479</v>
      </c>
      <c r="I4927" s="609">
        <v>13114</v>
      </c>
      <c r="J4927" s="105" t="s">
        <v>940</v>
      </c>
    </row>
    <row r="4928" spans="2:10" x14ac:dyDescent="0.2">
      <c r="B4928" s="72">
        <v>4923</v>
      </c>
      <c r="E4928" s="87" t="s">
        <v>3817</v>
      </c>
      <c r="F4928" s="87" t="s">
        <v>3291</v>
      </c>
      <c r="G4928" s="87" t="s">
        <v>787</v>
      </c>
      <c r="H4928" s="654" t="s">
        <v>3046</v>
      </c>
      <c r="I4928" s="609">
        <v>13656</v>
      </c>
      <c r="J4928" s="105" t="s">
        <v>940</v>
      </c>
    </row>
    <row r="4929" spans="2:11" x14ac:dyDescent="0.2">
      <c r="B4929" s="72">
        <v>4924</v>
      </c>
      <c r="E4929" s="87" t="s">
        <v>3817</v>
      </c>
      <c r="F4929" s="87" t="s">
        <v>3158</v>
      </c>
      <c r="G4929" s="87" t="s">
        <v>515</v>
      </c>
      <c r="H4929" s="87" t="s">
        <v>2770</v>
      </c>
      <c r="I4929" s="609">
        <v>13222</v>
      </c>
      <c r="J4929" s="105" t="s">
        <v>940</v>
      </c>
    </row>
    <row r="4930" spans="2:11" x14ac:dyDescent="0.2">
      <c r="B4930" s="72">
        <v>4925</v>
      </c>
      <c r="E4930" s="87" t="s">
        <v>3817</v>
      </c>
      <c r="F4930" s="87" t="s">
        <v>698</v>
      </c>
      <c r="G4930" s="87" t="s">
        <v>710</v>
      </c>
      <c r="H4930" s="87" t="s">
        <v>1469</v>
      </c>
      <c r="I4930" s="609">
        <v>13116</v>
      </c>
      <c r="J4930" s="105" t="s">
        <v>940</v>
      </c>
    </row>
    <row r="4931" spans="2:11" x14ac:dyDescent="0.2">
      <c r="B4931" s="72">
        <v>4926</v>
      </c>
      <c r="E4931" s="87" t="s">
        <v>3817</v>
      </c>
      <c r="F4931" s="87" t="s">
        <v>698</v>
      </c>
      <c r="G4931" s="87" t="s">
        <v>3173</v>
      </c>
      <c r="H4931" s="87" t="s">
        <v>1533</v>
      </c>
      <c r="I4931" s="609">
        <v>13256</v>
      </c>
      <c r="J4931" s="105" t="s">
        <v>940</v>
      </c>
      <c r="K4931" s="72" t="s">
        <v>1689</v>
      </c>
    </row>
    <row r="4932" spans="2:11" x14ac:dyDescent="0.2">
      <c r="B4932" s="72">
        <v>4927</v>
      </c>
      <c r="D4932" s="75">
        <v>1</v>
      </c>
      <c r="E4932" s="275" t="s">
        <v>3818</v>
      </c>
      <c r="F4932" s="275" t="s">
        <v>3624</v>
      </c>
      <c r="G4932" s="275" t="s">
        <v>3622</v>
      </c>
      <c r="H4932" s="275" t="s">
        <v>479</v>
      </c>
      <c r="I4932" s="642">
        <v>14203</v>
      </c>
      <c r="J4932" s="105" t="s">
        <v>940</v>
      </c>
    </row>
    <row r="4933" spans="2:11" x14ac:dyDescent="0.2">
      <c r="B4933" s="72">
        <v>4928</v>
      </c>
      <c r="D4933" s="75"/>
      <c r="E4933" s="84" t="s">
        <v>3818</v>
      </c>
      <c r="F4933" s="84" t="s">
        <v>3624</v>
      </c>
      <c r="G4933" s="84" t="s">
        <v>3622</v>
      </c>
      <c r="H4933" s="84" t="s">
        <v>3944</v>
      </c>
      <c r="I4933" s="606">
        <v>14766</v>
      </c>
      <c r="J4933" s="105"/>
    </row>
    <row r="4934" spans="2:11" x14ac:dyDescent="0.2">
      <c r="B4934" s="72">
        <v>4929</v>
      </c>
      <c r="E4934" s="836" t="s">
        <v>1297</v>
      </c>
      <c r="F4934" s="836" t="s">
        <v>905</v>
      </c>
      <c r="G4934" s="836" t="s">
        <v>106</v>
      </c>
      <c r="H4934" s="925" t="s">
        <v>3046</v>
      </c>
      <c r="I4934" s="838">
        <v>14703</v>
      </c>
      <c r="J4934" s="105" t="s">
        <v>940</v>
      </c>
    </row>
    <row r="4935" spans="2:11" x14ac:dyDescent="0.2">
      <c r="B4935" s="72">
        <v>4930</v>
      </c>
      <c r="D4935" s="75">
        <v>1</v>
      </c>
      <c r="E4935" s="275" t="s">
        <v>3819</v>
      </c>
      <c r="F4935" s="275" t="s">
        <v>3624</v>
      </c>
      <c r="G4935" s="275" t="s">
        <v>3631</v>
      </c>
      <c r="H4935" s="275" t="s">
        <v>479</v>
      </c>
      <c r="I4935" s="642">
        <v>13928</v>
      </c>
      <c r="J4935" s="105" t="s">
        <v>940</v>
      </c>
    </row>
    <row r="4936" spans="2:11" x14ac:dyDescent="0.2">
      <c r="B4936" s="72">
        <v>4931</v>
      </c>
      <c r="D4936" s="75"/>
      <c r="E4936" s="84" t="s">
        <v>3819</v>
      </c>
      <c r="F4936" s="84" t="s">
        <v>3624</v>
      </c>
      <c r="G4936" s="84" t="s">
        <v>3631</v>
      </c>
      <c r="H4936" s="84" t="s">
        <v>2681</v>
      </c>
      <c r="I4936" s="606">
        <v>14766</v>
      </c>
      <c r="J4936" s="105"/>
    </row>
    <row r="4937" spans="2:11" x14ac:dyDescent="0.2">
      <c r="B4937" s="72">
        <v>4932</v>
      </c>
      <c r="E4937" s="836" t="s">
        <v>3819</v>
      </c>
      <c r="F4937" s="836" t="s">
        <v>698</v>
      </c>
      <c r="G4937" s="836" t="s">
        <v>3994</v>
      </c>
      <c r="H4937" s="836" t="s">
        <v>10</v>
      </c>
      <c r="I4937" s="838">
        <v>14706</v>
      </c>
      <c r="J4937" s="105" t="s">
        <v>939</v>
      </c>
    </row>
    <row r="4938" spans="2:11" x14ac:dyDescent="0.2">
      <c r="B4938" s="72">
        <v>4933</v>
      </c>
      <c r="D4938" s="75">
        <v>1</v>
      </c>
      <c r="E4938" s="275" t="s">
        <v>3820</v>
      </c>
      <c r="F4938" s="275" t="s">
        <v>905</v>
      </c>
      <c r="G4938" s="275" t="s">
        <v>710</v>
      </c>
      <c r="H4938" s="275" t="s">
        <v>479</v>
      </c>
      <c r="I4938" s="642">
        <v>13933</v>
      </c>
      <c r="J4938" s="105" t="s">
        <v>940</v>
      </c>
    </row>
    <row r="4939" spans="2:11" x14ac:dyDescent="0.2">
      <c r="B4939" s="72">
        <v>4934</v>
      </c>
      <c r="D4939" s="75"/>
      <c r="E4939" s="84" t="s">
        <v>3820</v>
      </c>
      <c r="F4939" s="84" t="s">
        <v>905</v>
      </c>
      <c r="G4939" s="84" t="s">
        <v>710</v>
      </c>
      <c r="H4939" s="84" t="s">
        <v>3943</v>
      </c>
      <c r="I4939" s="606">
        <v>14766</v>
      </c>
      <c r="J4939" s="105"/>
    </row>
    <row r="4940" spans="2:11" x14ac:dyDescent="0.2">
      <c r="B4940" s="72">
        <v>4935</v>
      </c>
      <c r="E4940" s="84" t="s">
        <v>3821</v>
      </c>
      <c r="F4940" s="84" t="s">
        <v>96</v>
      </c>
      <c r="G4940" s="84" t="s">
        <v>707</v>
      </c>
      <c r="H4940" s="84" t="s">
        <v>479</v>
      </c>
      <c r="I4940" s="606">
        <v>14703</v>
      </c>
      <c r="J4940" s="105" t="s">
        <v>940</v>
      </c>
    </row>
    <row r="4941" spans="2:11" x14ac:dyDescent="0.2">
      <c r="B4941" s="72">
        <v>4936</v>
      </c>
      <c r="E4941" s="87" t="s">
        <v>3821</v>
      </c>
      <c r="F4941" s="87" t="s">
        <v>701</v>
      </c>
      <c r="G4941" s="87" t="s">
        <v>3240</v>
      </c>
      <c r="H4941" s="87" t="s">
        <v>1533</v>
      </c>
      <c r="I4941" s="609">
        <v>13162</v>
      </c>
      <c r="J4941" s="105" t="s">
        <v>940</v>
      </c>
    </row>
    <row r="4942" spans="2:11" x14ac:dyDescent="0.2">
      <c r="B4942" s="72">
        <v>4937</v>
      </c>
      <c r="E4942" s="343" t="s">
        <v>571</v>
      </c>
      <c r="F4942" s="343" t="s">
        <v>905</v>
      </c>
      <c r="G4942" s="343" t="s">
        <v>1770</v>
      </c>
      <c r="H4942" s="343" t="s">
        <v>2770</v>
      </c>
      <c r="I4942" s="493">
        <v>14781</v>
      </c>
      <c r="J4942" s="105" t="s">
        <v>940</v>
      </c>
    </row>
    <row r="4943" spans="2:11" x14ac:dyDescent="0.2">
      <c r="B4943" s="72">
        <v>4938</v>
      </c>
      <c r="D4943" s="75">
        <v>1</v>
      </c>
      <c r="E4943" s="275" t="s">
        <v>3822</v>
      </c>
      <c r="F4943" s="275" t="s">
        <v>3638</v>
      </c>
      <c r="G4943" s="275" t="s">
        <v>515</v>
      </c>
      <c r="H4943" s="275" t="s">
        <v>479</v>
      </c>
      <c r="I4943" s="642">
        <v>14553</v>
      </c>
      <c r="J4943" s="105" t="s">
        <v>940</v>
      </c>
    </row>
    <row r="4944" spans="2:11" x14ac:dyDescent="0.2">
      <c r="B4944" s="72">
        <v>4939</v>
      </c>
      <c r="D4944" s="75"/>
      <c r="E4944" s="84" t="s">
        <v>3822</v>
      </c>
      <c r="F4944" s="84" t="s">
        <v>3638</v>
      </c>
      <c r="G4944" s="84" t="s">
        <v>515</v>
      </c>
      <c r="H4944" s="84" t="s">
        <v>3943</v>
      </c>
      <c r="I4944" s="606">
        <v>14766</v>
      </c>
      <c r="J4944" s="105"/>
    </row>
    <row r="4945" spans="2:10" x14ac:dyDescent="0.2">
      <c r="B4945" s="72">
        <v>4940</v>
      </c>
      <c r="E4945" s="343" t="s">
        <v>3823</v>
      </c>
      <c r="F4945" s="343" t="s">
        <v>2718</v>
      </c>
      <c r="G4945" s="343" t="s">
        <v>3824</v>
      </c>
      <c r="H4945" s="343" t="s">
        <v>479</v>
      </c>
      <c r="I4945" s="493">
        <v>13116</v>
      </c>
      <c r="J4945" s="105" t="s">
        <v>940</v>
      </c>
    </row>
    <row r="4946" spans="2:10" x14ac:dyDescent="0.2">
      <c r="B4946" s="72">
        <v>4941</v>
      </c>
      <c r="E4946" s="87" t="s">
        <v>1887</v>
      </c>
      <c r="F4946" s="87" t="s">
        <v>3624</v>
      </c>
      <c r="G4946" s="87" t="s">
        <v>702</v>
      </c>
      <c r="H4946" s="87" t="s">
        <v>10</v>
      </c>
      <c r="I4946" s="609">
        <v>13928</v>
      </c>
      <c r="J4946" s="105" t="s">
        <v>939</v>
      </c>
    </row>
    <row r="4947" spans="2:10" ht="13.5" thickBot="1" x14ac:dyDescent="0.25">
      <c r="B4947" s="72">
        <v>4942</v>
      </c>
      <c r="E4947" s="84" t="s">
        <v>1298</v>
      </c>
      <c r="F4947" s="84" t="s">
        <v>920</v>
      </c>
      <c r="G4947" s="84" t="s">
        <v>106</v>
      </c>
      <c r="H4947" s="645" t="s">
        <v>3046</v>
      </c>
      <c r="I4947" s="606">
        <v>14894</v>
      </c>
      <c r="J4947" s="105" t="s">
        <v>940</v>
      </c>
    </row>
    <row r="4948" spans="2:10" x14ac:dyDescent="0.2">
      <c r="B4948" s="72">
        <v>4943</v>
      </c>
      <c r="D4948" s="649">
        <v>1</v>
      </c>
      <c r="E4948" s="275" t="s">
        <v>3825</v>
      </c>
      <c r="F4948" s="275" t="s">
        <v>3633</v>
      </c>
      <c r="G4948" s="275" t="s">
        <v>205</v>
      </c>
      <c r="H4948" s="275" t="s">
        <v>479</v>
      </c>
      <c r="I4948" s="642">
        <v>13197</v>
      </c>
      <c r="J4948" s="105" t="s">
        <v>940</v>
      </c>
    </row>
    <row r="4949" spans="2:10" ht="13.5" thickBot="1" x14ac:dyDescent="0.25">
      <c r="B4949" s="72">
        <v>4944</v>
      </c>
      <c r="D4949" s="650"/>
      <c r="E4949" s="84" t="s">
        <v>3825</v>
      </c>
      <c r="F4949" s="84" t="s">
        <v>3633</v>
      </c>
      <c r="G4949" s="84" t="s">
        <v>205</v>
      </c>
      <c r="H4949" s="84" t="s">
        <v>180</v>
      </c>
      <c r="I4949" s="606">
        <v>14766</v>
      </c>
      <c r="J4949" s="105"/>
    </row>
    <row r="4950" spans="2:10" x14ac:dyDescent="0.2">
      <c r="B4950" s="72">
        <v>4945</v>
      </c>
      <c r="D4950" s="649">
        <v>1</v>
      </c>
      <c r="E4950" s="275" t="s">
        <v>3825</v>
      </c>
      <c r="F4950" s="275" t="s">
        <v>698</v>
      </c>
      <c r="G4950" s="275" t="s">
        <v>710</v>
      </c>
      <c r="H4950" s="275" t="s">
        <v>479</v>
      </c>
      <c r="I4950" s="642">
        <v>13114</v>
      </c>
      <c r="J4950" s="105" t="s">
        <v>940</v>
      </c>
    </row>
    <row r="4951" spans="2:10" ht="13.5" thickBot="1" x14ac:dyDescent="0.25">
      <c r="B4951" s="72">
        <v>4946</v>
      </c>
      <c r="D4951" s="650"/>
      <c r="E4951" s="84" t="s">
        <v>3825</v>
      </c>
      <c r="F4951" s="84" t="s">
        <v>698</v>
      </c>
      <c r="G4951" s="84" t="s">
        <v>710</v>
      </c>
      <c r="H4951" s="84" t="s">
        <v>3943</v>
      </c>
      <c r="I4951" s="606">
        <v>14766</v>
      </c>
      <c r="J4951" s="105"/>
    </row>
    <row r="4952" spans="2:10" x14ac:dyDescent="0.2">
      <c r="B4952" s="72">
        <v>4947</v>
      </c>
      <c r="E4952" s="87" t="s">
        <v>572</v>
      </c>
      <c r="F4952" s="87" t="s">
        <v>1143</v>
      </c>
      <c r="G4952" s="87" t="s">
        <v>3888</v>
      </c>
      <c r="H4952" s="87" t="s">
        <v>2770</v>
      </c>
      <c r="I4952" s="609">
        <v>13197</v>
      </c>
      <c r="J4952" s="105" t="s">
        <v>940</v>
      </c>
    </row>
    <row r="4953" spans="2:10" x14ac:dyDescent="0.2">
      <c r="B4953" s="72">
        <v>4948</v>
      </c>
      <c r="E4953" s="84" t="s">
        <v>3745</v>
      </c>
      <c r="F4953" s="84" t="s">
        <v>3291</v>
      </c>
      <c r="G4953" s="84" t="s">
        <v>707</v>
      </c>
      <c r="H4953" s="84" t="s">
        <v>2770</v>
      </c>
      <c r="I4953" s="606">
        <v>14662</v>
      </c>
      <c r="J4953" s="105" t="s">
        <v>939</v>
      </c>
    </row>
    <row r="4954" spans="2:10" x14ac:dyDescent="0.2">
      <c r="B4954" s="72">
        <v>4949</v>
      </c>
      <c r="E4954" s="84" t="s">
        <v>3745</v>
      </c>
      <c r="F4954" s="84" t="s">
        <v>90</v>
      </c>
      <c r="G4954" s="84" t="s">
        <v>3890</v>
      </c>
      <c r="H4954" s="84" t="s">
        <v>1533</v>
      </c>
      <c r="I4954" s="606">
        <v>14873</v>
      </c>
      <c r="J4954" s="105" t="s">
        <v>940</v>
      </c>
    </row>
    <row r="4955" spans="2:10" x14ac:dyDescent="0.2">
      <c r="B4955" s="72">
        <v>4950</v>
      </c>
      <c r="E4955" s="88" t="s">
        <v>3745</v>
      </c>
      <c r="F4955" s="88" t="s">
        <v>3624</v>
      </c>
      <c r="G4955" s="88" t="s">
        <v>702</v>
      </c>
      <c r="H4955" s="88" t="s">
        <v>1469</v>
      </c>
      <c r="I4955" s="608">
        <v>13151</v>
      </c>
      <c r="J4955" s="105" t="s">
        <v>940</v>
      </c>
    </row>
    <row r="4956" spans="2:10" x14ac:dyDescent="0.2">
      <c r="B4956" s="72">
        <v>4951</v>
      </c>
      <c r="E4956" s="84" t="s">
        <v>573</v>
      </c>
      <c r="F4956" s="84" t="s">
        <v>96</v>
      </c>
      <c r="G4956" s="84" t="s">
        <v>710</v>
      </c>
      <c r="H4956" s="84" t="s">
        <v>2770</v>
      </c>
      <c r="I4956" s="606">
        <v>14894</v>
      </c>
      <c r="J4956" s="105" t="s">
        <v>940</v>
      </c>
    </row>
    <row r="4957" spans="2:10" x14ac:dyDescent="0.2">
      <c r="B4957" s="72">
        <v>4952</v>
      </c>
      <c r="E4957" s="846" t="str">
        <f>'Комиссары и юристы'!CC741</f>
        <v>ТАИРОВ</v>
      </c>
      <c r="F4957" s="846" t="str">
        <f>'Комиссары и юристы'!CD741</f>
        <v xml:space="preserve">Владимир </v>
      </c>
      <c r="G4957" s="846" t="str">
        <f>'Комиссары и юристы'!CE741</f>
        <v>Христофорович</v>
      </c>
      <c r="H4957" s="846" t="str">
        <f>'Комиссары и юристы'!CF741</f>
        <v>Бриг. комис.</v>
      </c>
      <c r="I4957" s="868" t="str">
        <f>'Комиссары и юристы'!CG741</f>
        <v>00.00.1935</v>
      </c>
      <c r="J4957" s="105"/>
    </row>
    <row r="4958" spans="2:10" x14ac:dyDescent="0.2">
      <c r="B4958" s="72">
        <v>4953</v>
      </c>
      <c r="E4958" s="84" t="s">
        <v>1102</v>
      </c>
      <c r="F4958" s="84" t="s">
        <v>905</v>
      </c>
      <c r="G4958" s="84" t="s">
        <v>94</v>
      </c>
      <c r="H4958" s="84" t="s">
        <v>3942</v>
      </c>
      <c r="I4958" s="606">
        <v>14727</v>
      </c>
      <c r="J4958" s="105" t="s">
        <v>940</v>
      </c>
    </row>
    <row r="4959" spans="2:10" x14ac:dyDescent="0.2">
      <c r="B4959" s="72">
        <v>4954</v>
      </c>
      <c r="E4959" s="84" t="s">
        <v>3664</v>
      </c>
      <c r="F4959" s="84" t="s">
        <v>786</v>
      </c>
      <c r="G4959" s="84" t="s">
        <v>710</v>
      </c>
      <c r="H4959" s="84" t="s">
        <v>1469</v>
      </c>
      <c r="I4959" s="606">
        <v>13365</v>
      </c>
      <c r="J4959" s="105" t="s">
        <v>1245</v>
      </c>
    </row>
    <row r="4960" spans="2:10" x14ac:dyDescent="0.2">
      <c r="B4960" s="72">
        <v>4955</v>
      </c>
      <c r="E4960" s="87" t="s">
        <v>3746</v>
      </c>
      <c r="F4960" s="87" t="s">
        <v>905</v>
      </c>
      <c r="G4960" s="87" t="s">
        <v>707</v>
      </c>
      <c r="H4960" s="87" t="s">
        <v>1533</v>
      </c>
      <c r="I4960" s="609">
        <v>13280</v>
      </c>
      <c r="J4960" s="105" t="s">
        <v>940</v>
      </c>
    </row>
    <row r="4961" spans="2:10" x14ac:dyDescent="0.2">
      <c r="B4961" s="72">
        <v>4956</v>
      </c>
      <c r="E4961" s="87" t="s">
        <v>1888</v>
      </c>
      <c r="F4961" s="87" t="s">
        <v>3624</v>
      </c>
      <c r="G4961" s="87" t="s">
        <v>702</v>
      </c>
      <c r="H4961" s="87" t="s">
        <v>10</v>
      </c>
      <c r="I4961" s="609">
        <v>13116</v>
      </c>
      <c r="J4961" s="105" t="s">
        <v>940</v>
      </c>
    </row>
    <row r="4962" spans="2:10" x14ac:dyDescent="0.2">
      <c r="B4962" s="72">
        <v>4957</v>
      </c>
      <c r="E4962" s="87" t="s">
        <v>2176</v>
      </c>
      <c r="F4962" s="87" t="s">
        <v>905</v>
      </c>
      <c r="G4962" s="87" t="s">
        <v>707</v>
      </c>
      <c r="H4962" s="87" t="s">
        <v>2535</v>
      </c>
      <c r="I4962" s="609">
        <v>13114</v>
      </c>
      <c r="J4962" s="105" t="s">
        <v>940</v>
      </c>
    </row>
    <row r="4963" spans="2:10" x14ac:dyDescent="0.2">
      <c r="B4963" s="72">
        <v>4958</v>
      </c>
      <c r="E4963" s="84" t="s">
        <v>1299</v>
      </c>
      <c r="F4963" s="84" t="s">
        <v>1300</v>
      </c>
      <c r="G4963" s="84" t="s">
        <v>917</v>
      </c>
      <c r="H4963" s="645" t="s">
        <v>3046</v>
      </c>
      <c r="I4963" s="606">
        <v>14727</v>
      </c>
      <c r="J4963" s="105" t="s">
        <v>940</v>
      </c>
    </row>
    <row r="4964" spans="2:10" x14ac:dyDescent="0.2">
      <c r="B4964" s="72">
        <v>4959</v>
      </c>
      <c r="D4964" s="75">
        <v>1</v>
      </c>
      <c r="E4964" s="275" t="s">
        <v>3826</v>
      </c>
      <c r="F4964" s="275" t="s">
        <v>96</v>
      </c>
      <c r="G4964" s="275" t="s">
        <v>3634</v>
      </c>
      <c r="H4964" s="275" t="s">
        <v>479</v>
      </c>
      <c r="I4964" s="642">
        <v>14281</v>
      </c>
      <c r="J4964" s="105" t="s">
        <v>940</v>
      </c>
    </row>
    <row r="4965" spans="2:10" x14ac:dyDescent="0.2">
      <c r="B4965" s="72">
        <v>4960</v>
      </c>
      <c r="D4965" s="75"/>
      <c r="E4965" s="84" t="s">
        <v>3826</v>
      </c>
      <c r="F4965" s="84" t="s">
        <v>96</v>
      </c>
      <c r="G4965" s="84" t="s">
        <v>3634</v>
      </c>
      <c r="H4965" s="84" t="s">
        <v>2681</v>
      </c>
      <c r="I4965" s="606">
        <v>14766</v>
      </c>
      <c r="J4965" s="105"/>
    </row>
    <row r="4966" spans="2:10" x14ac:dyDescent="0.2">
      <c r="B4966" s="72">
        <v>4961</v>
      </c>
      <c r="E4966" s="84" t="s">
        <v>3827</v>
      </c>
      <c r="F4966" s="84" t="s">
        <v>709</v>
      </c>
      <c r="G4966" s="84" t="s">
        <v>702</v>
      </c>
      <c r="H4966" s="84" t="s">
        <v>479</v>
      </c>
      <c r="I4966" s="606">
        <v>14703</v>
      </c>
      <c r="J4966" s="105" t="s">
        <v>940</v>
      </c>
    </row>
    <row r="4967" spans="2:10" x14ac:dyDescent="0.2">
      <c r="B4967" s="72">
        <v>4962</v>
      </c>
      <c r="E4967" s="87" t="s">
        <v>3828</v>
      </c>
      <c r="F4967" s="87" t="s">
        <v>3829</v>
      </c>
      <c r="G4967" s="87" t="s">
        <v>4003</v>
      </c>
      <c r="H4967" s="87" t="s">
        <v>479</v>
      </c>
      <c r="I4967" s="609">
        <v>13116</v>
      </c>
      <c r="J4967" s="105" t="s">
        <v>940</v>
      </c>
    </row>
    <row r="4968" spans="2:10" x14ac:dyDescent="0.2">
      <c r="B4968" s="72">
        <v>4963</v>
      </c>
      <c r="E4968" s="884" t="s">
        <v>3747</v>
      </c>
      <c r="F4968" s="884" t="s">
        <v>103</v>
      </c>
      <c r="G4968" s="884" t="s">
        <v>787</v>
      </c>
      <c r="H4968" s="884" t="s">
        <v>1533</v>
      </c>
      <c r="I4968" s="887">
        <v>13280</v>
      </c>
      <c r="J4968" s="105" t="s">
        <v>940</v>
      </c>
    </row>
    <row r="4969" spans="2:10" x14ac:dyDescent="0.2">
      <c r="B4969" s="72">
        <v>4964</v>
      </c>
      <c r="D4969" s="75">
        <v>1</v>
      </c>
      <c r="E4969" s="640" t="s">
        <v>3830</v>
      </c>
      <c r="F4969" s="275" t="s">
        <v>96</v>
      </c>
      <c r="G4969" s="275" t="s">
        <v>240</v>
      </c>
      <c r="H4969" s="275" t="s">
        <v>479</v>
      </c>
      <c r="I4969" s="642">
        <v>14661</v>
      </c>
      <c r="J4969" s="105" t="s">
        <v>940</v>
      </c>
    </row>
    <row r="4970" spans="2:10" x14ac:dyDescent="0.2">
      <c r="B4970" s="72">
        <v>4965</v>
      </c>
      <c r="D4970" s="75"/>
      <c r="E4970" s="84" t="s">
        <v>3830</v>
      </c>
      <c r="F4970" s="84" t="s">
        <v>96</v>
      </c>
      <c r="G4970" s="84" t="s">
        <v>240</v>
      </c>
      <c r="H4970" s="84" t="s">
        <v>3944</v>
      </c>
      <c r="I4970" s="606">
        <v>14766</v>
      </c>
      <c r="J4970" s="105"/>
    </row>
    <row r="4971" spans="2:10" x14ac:dyDescent="0.2">
      <c r="B4971" s="72">
        <v>4966</v>
      </c>
      <c r="E4971" s="87" t="s">
        <v>2177</v>
      </c>
      <c r="F4971" s="87" t="s">
        <v>96</v>
      </c>
      <c r="G4971" s="87" t="s">
        <v>710</v>
      </c>
      <c r="H4971" s="87" t="s">
        <v>2535</v>
      </c>
      <c r="I4971" s="609">
        <v>13114</v>
      </c>
      <c r="J4971" s="105" t="s">
        <v>940</v>
      </c>
    </row>
    <row r="4972" spans="2:10" x14ac:dyDescent="0.2">
      <c r="B4972" s="72">
        <v>4967</v>
      </c>
      <c r="D4972" s="75">
        <v>1</v>
      </c>
      <c r="E4972" s="112" t="s">
        <v>574</v>
      </c>
      <c r="F4972" s="112" t="s">
        <v>920</v>
      </c>
      <c r="G4972" s="112" t="s">
        <v>707</v>
      </c>
      <c r="H4972" s="112" t="s">
        <v>1469</v>
      </c>
      <c r="I4972" s="605">
        <v>13701</v>
      </c>
      <c r="J4972" s="105" t="s">
        <v>940</v>
      </c>
    </row>
    <row r="4973" spans="2:10" x14ac:dyDescent="0.2">
      <c r="B4973" s="72">
        <v>4968</v>
      </c>
      <c r="D4973" s="75">
        <v>1</v>
      </c>
      <c r="E4973" s="275" t="s">
        <v>574</v>
      </c>
      <c r="F4973" s="275" t="s">
        <v>920</v>
      </c>
      <c r="G4973" s="275" t="s">
        <v>707</v>
      </c>
      <c r="H4973" s="275" t="s">
        <v>2535</v>
      </c>
      <c r="I4973" s="642">
        <v>14285</v>
      </c>
      <c r="J4973" s="105" t="s">
        <v>940</v>
      </c>
    </row>
    <row r="4974" spans="2:10" x14ac:dyDescent="0.2">
      <c r="B4974" s="72">
        <v>4969</v>
      </c>
      <c r="D4974" s="75"/>
      <c r="E4974" s="84" t="s">
        <v>574</v>
      </c>
      <c r="F4974" s="84" t="s">
        <v>920</v>
      </c>
      <c r="G4974" s="84" t="s">
        <v>707</v>
      </c>
      <c r="H4974" s="84" t="s">
        <v>3943</v>
      </c>
      <c r="I4974" s="606">
        <v>14766</v>
      </c>
      <c r="J4974" s="105"/>
    </row>
    <row r="4975" spans="2:10" x14ac:dyDescent="0.2">
      <c r="B4975" s="72">
        <v>4970</v>
      </c>
      <c r="E4975" s="87" t="s">
        <v>574</v>
      </c>
      <c r="F4975" s="87" t="s">
        <v>908</v>
      </c>
      <c r="G4975" s="87" t="s">
        <v>702</v>
      </c>
      <c r="H4975" s="87" t="s">
        <v>2535</v>
      </c>
      <c r="I4975" s="609">
        <v>13114</v>
      </c>
      <c r="J4975" s="105" t="s">
        <v>940</v>
      </c>
    </row>
    <row r="4976" spans="2:10" x14ac:dyDescent="0.2">
      <c r="B4976" s="72">
        <v>4971</v>
      </c>
      <c r="E4976" s="343" t="s">
        <v>574</v>
      </c>
      <c r="F4976" s="343" t="s">
        <v>786</v>
      </c>
      <c r="G4976" s="343" t="s">
        <v>3292</v>
      </c>
      <c r="H4976" s="343" t="s">
        <v>2770</v>
      </c>
      <c r="I4976" s="493">
        <v>13933</v>
      </c>
      <c r="J4976" s="105" t="s">
        <v>940</v>
      </c>
    </row>
    <row r="4977" spans="2:10" x14ac:dyDescent="0.2">
      <c r="B4977" s="72">
        <v>4972</v>
      </c>
      <c r="E4977" s="88" t="s">
        <v>3831</v>
      </c>
      <c r="F4977" s="88" t="s">
        <v>905</v>
      </c>
      <c r="G4977" s="88" t="s">
        <v>552</v>
      </c>
      <c r="H4977" s="88" t="s">
        <v>479</v>
      </c>
      <c r="I4977" s="608">
        <v>13116</v>
      </c>
      <c r="J4977" s="105" t="s">
        <v>940</v>
      </c>
    </row>
    <row r="4978" spans="2:10" ht="13.5" thickBot="1" x14ac:dyDescent="0.25">
      <c r="B4978" s="72">
        <v>4973</v>
      </c>
      <c r="E4978" s="87" t="s">
        <v>3665</v>
      </c>
      <c r="F4978" s="87" t="s">
        <v>905</v>
      </c>
      <c r="G4978" s="87" t="s">
        <v>710</v>
      </c>
      <c r="H4978" s="87" t="s">
        <v>1469</v>
      </c>
      <c r="I4978" s="609">
        <v>13116</v>
      </c>
      <c r="J4978" s="105" t="s">
        <v>940</v>
      </c>
    </row>
    <row r="4979" spans="2:10" x14ac:dyDescent="0.2">
      <c r="B4979" s="72">
        <v>4974</v>
      </c>
      <c r="D4979" s="649">
        <v>1</v>
      </c>
      <c r="E4979" s="275" t="s">
        <v>3832</v>
      </c>
      <c r="F4979" s="275" t="s">
        <v>3887</v>
      </c>
      <c r="G4979" s="275" t="s">
        <v>3833</v>
      </c>
      <c r="H4979" s="275" t="s">
        <v>479</v>
      </c>
      <c r="I4979" s="642">
        <v>13173</v>
      </c>
      <c r="J4979" s="105" t="s">
        <v>940</v>
      </c>
    </row>
    <row r="4980" spans="2:10" ht="13.5" thickBot="1" x14ac:dyDescent="0.25">
      <c r="B4980" s="72">
        <v>4975</v>
      </c>
      <c r="D4980" s="650"/>
      <c r="E4980" s="84" t="s">
        <v>3832</v>
      </c>
      <c r="F4980" s="84" t="s">
        <v>3887</v>
      </c>
      <c r="G4980" s="84" t="s">
        <v>3833</v>
      </c>
      <c r="H4980" s="84" t="s">
        <v>3943</v>
      </c>
      <c r="I4980" s="606">
        <v>14766</v>
      </c>
      <c r="J4980" s="105"/>
    </row>
    <row r="4981" spans="2:10" x14ac:dyDescent="0.2">
      <c r="B4981" s="72">
        <v>4976</v>
      </c>
      <c r="D4981" s="649">
        <v>1</v>
      </c>
      <c r="E4981" s="112" t="s">
        <v>3834</v>
      </c>
      <c r="F4981" s="112" t="s">
        <v>920</v>
      </c>
      <c r="G4981" s="112" t="s">
        <v>106</v>
      </c>
      <c r="H4981" s="112" t="s">
        <v>479</v>
      </c>
      <c r="I4981" s="605">
        <v>13286</v>
      </c>
      <c r="J4981" s="105" t="s">
        <v>940</v>
      </c>
    </row>
    <row r="4982" spans="2:10" x14ac:dyDescent="0.2">
      <c r="B4982" s="72">
        <v>4977</v>
      </c>
      <c r="D4982" s="651">
        <v>1</v>
      </c>
      <c r="E4982" s="275" t="s">
        <v>3834</v>
      </c>
      <c r="F4982" s="275" t="s">
        <v>920</v>
      </c>
      <c r="G4982" s="275" t="s">
        <v>106</v>
      </c>
      <c r="H4982" s="275" t="s">
        <v>2535</v>
      </c>
      <c r="I4982" s="642">
        <v>14710</v>
      </c>
      <c r="J4982" s="105" t="s">
        <v>939</v>
      </c>
    </row>
    <row r="4983" spans="2:10" ht="13.5" thickBot="1" x14ac:dyDescent="0.25">
      <c r="B4983" s="72">
        <v>4978</v>
      </c>
      <c r="D4983" s="650"/>
      <c r="E4983" s="84" t="s">
        <v>3834</v>
      </c>
      <c r="F4983" s="84" t="s">
        <v>920</v>
      </c>
      <c r="G4983" s="84" t="s">
        <v>106</v>
      </c>
      <c r="H4983" s="84" t="s">
        <v>175</v>
      </c>
      <c r="I4983" s="606">
        <v>14766</v>
      </c>
      <c r="J4983" s="105"/>
    </row>
    <row r="4984" spans="2:10" x14ac:dyDescent="0.2">
      <c r="B4984" s="72">
        <v>4979</v>
      </c>
      <c r="D4984" s="649">
        <v>1</v>
      </c>
      <c r="E4984" s="640" t="s">
        <v>3835</v>
      </c>
      <c r="F4984" s="640" t="s">
        <v>3633</v>
      </c>
      <c r="G4984" s="640" t="s">
        <v>702</v>
      </c>
      <c r="H4984" s="275" t="s">
        <v>479</v>
      </c>
      <c r="I4984" s="642">
        <v>13140</v>
      </c>
      <c r="J4984" s="105" t="s">
        <v>940</v>
      </c>
    </row>
    <row r="4985" spans="2:10" ht="13.5" thickBot="1" x14ac:dyDescent="0.25">
      <c r="B4985" s="72">
        <v>4980</v>
      </c>
      <c r="D4985" s="650"/>
      <c r="E4985" s="84" t="s">
        <v>3835</v>
      </c>
      <c r="F4985" s="84" t="s">
        <v>3633</v>
      </c>
      <c r="G4985" s="84" t="s">
        <v>702</v>
      </c>
      <c r="H4985" s="84" t="s">
        <v>3945</v>
      </c>
      <c r="I4985" s="606">
        <v>14766</v>
      </c>
      <c r="J4985" s="105"/>
    </row>
    <row r="4986" spans="2:10" ht="13.5" thickBot="1" x14ac:dyDescent="0.25">
      <c r="B4986" s="72">
        <v>4981</v>
      </c>
      <c r="E4986" s="88" t="s">
        <v>3748</v>
      </c>
      <c r="F4986" s="88" t="s">
        <v>3749</v>
      </c>
      <c r="G4986" s="88" t="s">
        <v>2000</v>
      </c>
      <c r="H4986" s="88" t="s">
        <v>1533</v>
      </c>
      <c r="I4986" s="608">
        <v>13151</v>
      </c>
      <c r="J4986" s="105" t="s">
        <v>940</v>
      </c>
    </row>
    <row r="4987" spans="2:10" x14ac:dyDescent="0.2">
      <c r="B4987" s="72">
        <v>4982</v>
      </c>
      <c r="D4987" s="649">
        <v>1</v>
      </c>
      <c r="E4987" s="640" t="s">
        <v>2499</v>
      </c>
      <c r="F4987" s="640" t="s">
        <v>914</v>
      </c>
      <c r="G4987" s="640" t="s">
        <v>702</v>
      </c>
      <c r="H4987" s="275" t="s">
        <v>479</v>
      </c>
      <c r="I4987" s="642">
        <v>14735</v>
      </c>
      <c r="J4987" s="105" t="s">
        <v>940</v>
      </c>
    </row>
    <row r="4988" spans="2:10" ht="13.5" thickBot="1" x14ac:dyDescent="0.25">
      <c r="B4988" s="72">
        <v>4983</v>
      </c>
      <c r="D4988" s="650"/>
      <c r="E4988" s="84" t="s">
        <v>2499</v>
      </c>
      <c r="F4988" s="84" t="s">
        <v>914</v>
      </c>
      <c r="G4988" s="84" t="s">
        <v>702</v>
      </c>
      <c r="H4988" s="84" t="s">
        <v>3945</v>
      </c>
      <c r="I4988" s="606">
        <v>14766</v>
      </c>
      <c r="J4988" s="105"/>
    </row>
    <row r="4989" spans="2:10" x14ac:dyDescent="0.2">
      <c r="B4989" s="72">
        <v>4984</v>
      </c>
      <c r="D4989" s="649">
        <v>1</v>
      </c>
      <c r="E4989" s="643" t="s">
        <v>3750</v>
      </c>
      <c r="F4989" s="643" t="s">
        <v>905</v>
      </c>
      <c r="G4989" s="643" t="s">
        <v>106</v>
      </c>
      <c r="H4989" s="112" t="s">
        <v>1533</v>
      </c>
      <c r="I4989" s="605">
        <v>14552</v>
      </c>
      <c r="J4989" s="105" t="s">
        <v>940</v>
      </c>
    </row>
    <row r="4990" spans="2:10" ht="13.5" thickBot="1" x14ac:dyDescent="0.25">
      <c r="B4990" s="72">
        <v>4985</v>
      </c>
      <c r="D4990" s="650"/>
      <c r="E4990" s="84" t="s">
        <v>3750</v>
      </c>
      <c r="F4990" s="84" t="s">
        <v>905</v>
      </c>
      <c r="G4990" s="84" t="s">
        <v>106</v>
      </c>
      <c r="H4990" s="84" t="s">
        <v>1469</v>
      </c>
      <c r="I4990" s="606">
        <v>14756</v>
      </c>
      <c r="J4990" s="105" t="s">
        <v>940</v>
      </c>
    </row>
    <row r="4991" spans="2:10" x14ac:dyDescent="0.2">
      <c r="B4991" s="72">
        <v>4986</v>
      </c>
      <c r="E4991" s="84" t="s">
        <v>3751</v>
      </c>
      <c r="F4991" s="84" t="s">
        <v>202</v>
      </c>
      <c r="G4991" s="84" t="s">
        <v>3636</v>
      </c>
      <c r="H4991" s="84" t="s">
        <v>1533</v>
      </c>
      <c r="I4991" s="606">
        <v>13862</v>
      </c>
      <c r="J4991" s="105" t="s">
        <v>1245</v>
      </c>
    </row>
    <row r="4992" spans="2:10" x14ac:dyDescent="0.2">
      <c r="B4992" s="72">
        <v>4987</v>
      </c>
      <c r="E4992" s="88" t="s">
        <v>3752</v>
      </c>
      <c r="F4992" s="88" t="s">
        <v>3624</v>
      </c>
      <c r="G4992" s="88" t="s">
        <v>1852</v>
      </c>
      <c r="H4992" s="88" t="s">
        <v>1533</v>
      </c>
      <c r="I4992" s="608">
        <v>13151</v>
      </c>
      <c r="J4992" s="105" t="s">
        <v>940</v>
      </c>
    </row>
    <row r="4993" spans="2:10" x14ac:dyDescent="0.2">
      <c r="B4993" s="72">
        <v>4988</v>
      </c>
      <c r="E4993" s="84" t="s">
        <v>3666</v>
      </c>
      <c r="F4993" s="84" t="s">
        <v>3650</v>
      </c>
      <c r="G4993" s="84" t="s">
        <v>3617</v>
      </c>
      <c r="H4993" s="84" t="s">
        <v>1469</v>
      </c>
      <c r="I4993" s="613" t="s">
        <v>3681</v>
      </c>
      <c r="J4993" s="105" t="s">
        <v>940</v>
      </c>
    </row>
    <row r="4994" spans="2:10" ht="13.5" thickBot="1" x14ac:dyDescent="0.25">
      <c r="B4994" s="72">
        <v>4989</v>
      </c>
      <c r="E4994" s="84" t="s">
        <v>1301</v>
      </c>
      <c r="F4994" s="84" t="s">
        <v>3811</v>
      </c>
      <c r="G4994" s="84" t="s">
        <v>515</v>
      </c>
      <c r="H4994" s="645" t="s">
        <v>3046</v>
      </c>
      <c r="I4994" s="606">
        <v>14894</v>
      </c>
      <c r="J4994" s="105" t="s">
        <v>940</v>
      </c>
    </row>
    <row r="4995" spans="2:10" x14ac:dyDescent="0.2">
      <c r="B4995" s="72">
        <v>4990</v>
      </c>
      <c r="D4995" s="649">
        <v>1</v>
      </c>
      <c r="E4995" s="640" t="s">
        <v>2500</v>
      </c>
      <c r="F4995" s="640" t="s">
        <v>3291</v>
      </c>
      <c r="G4995" s="640" t="s">
        <v>3913</v>
      </c>
      <c r="H4995" s="275" t="s">
        <v>479</v>
      </c>
      <c r="I4995" s="642">
        <v>14382</v>
      </c>
      <c r="J4995" s="105" t="s">
        <v>940</v>
      </c>
    </row>
    <row r="4996" spans="2:10" ht="13.5" thickBot="1" x14ac:dyDescent="0.25">
      <c r="B4996" s="72">
        <v>4991</v>
      </c>
      <c r="D4996" s="650"/>
      <c r="E4996" s="84" t="s">
        <v>2500</v>
      </c>
      <c r="F4996" s="84" t="s">
        <v>3291</v>
      </c>
      <c r="G4996" s="84" t="s">
        <v>3913</v>
      </c>
      <c r="H4996" s="84" t="s">
        <v>3945</v>
      </c>
      <c r="I4996" s="606">
        <v>14766</v>
      </c>
      <c r="J4996" s="105"/>
    </row>
    <row r="4997" spans="2:10" x14ac:dyDescent="0.2">
      <c r="B4997" s="72">
        <v>4992</v>
      </c>
      <c r="E4997" s="836" t="s">
        <v>4326</v>
      </c>
      <c r="F4997" s="836" t="s">
        <v>701</v>
      </c>
      <c r="G4997" s="836" t="s">
        <v>1302</v>
      </c>
      <c r="H4997" s="925" t="s">
        <v>3046</v>
      </c>
      <c r="I4997" s="838">
        <v>13142</v>
      </c>
      <c r="J4997" s="105" t="s">
        <v>940</v>
      </c>
    </row>
    <row r="4998" spans="2:10" x14ac:dyDescent="0.2">
      <c r="B4998" s="72">
        <v>4993</v>
      </c>
      <c r="E4998" s="87" t="s">
        <v>3753</v>
      </c>
      <c r="F4998" s="87" t="s">
        <v>3754</v>
      </c>
      <c r="G4998" s="87" t="s">
        <v>3755</v>
      </c>
      <c r="H4998" s="87" t="s">
        <v>1533</v>
      </c>
      <c r="I4998" s="609">
        <v>13151</v>
      </c>
      <c r="J4998" s="105" t="s">
        <v>940</v>
      </c>
    </row>
    <row r="4999" spans="2:10" x14ac:dyDescent="0.2">
      <c r="B4999" s="72">
        <v>4994</v>
      </c>
      <c r="E4999" s="89" t="s">
        <v>3756</v>
      </c>
      <c r="F4999" s="89" t="s">
        <v>905</v>
      </c>
      <c r="G4999" s="89" t="s">
        <v>710</v>
      </c>
      <c r="H4999" s="89" t="s">
        <v>1469</v>
      </c>
      <c r="I4999" s="607">
        <v>13151</v>
      </c>
      <c r="J4999" s="105" t="s">
        <v>940</v>
      </c>
    </row>
    <row r="5000" spans="2:10" x14ac:dyDescent="0.2">
      <c r="B5000" s="72">
        <v>4995</v>
      </c>
      <c r="E5000" s="84" t="s">
        <v>3756</v>
      </c>
      <c r="F5000" s="84" t="s">
        <v>706</v>
      </c>
      <c r="G5000" s="84" t="s">
        <v>4003</v>
      </c>
      <c r="H5000" s="84" t="s">
        <v>1533</v>
      </c>
      <c r="I5000" s="606">
        <v>14873</v>
      </c>
      <c r="J5000" s="105" t="s">
        <v>940</v>
      </c>
    </row>
    <row r="5001" spans="2:10" x14ac:dyDescent="0.2">
      <c r="B5001" s="72">
        <v>4996</v>
      </c>
      <c r="D5001" s="75">
        <v>1</v>
      </c>
      <c r="E5001" s="275" t="s">
        <v>2178</v>
      </c>
      <c r="F5001" s="275" t="s">
        <v>52</v>
      </c>
      <c r="G5001" s="275" t="s">
        <v>3580</v>
      </c>
      <c r="H5001" s="275" t="s">
        <v>2535</v>
      </c>
      <c r="I5001" s="642">
        <v>14578</v>
      </c>
      <c r="J5001" s="105" t="s">
        <v>940</v>
      </c>
    </row>
    <row r="5002" spans="2:10" x14ac:dyDescent="0.2">
      <c r="B5002" s="72">
        <v>4997</v>
      </c>
      <c r="D5002" s="75"/>
      <c r="E5002" s="84" t="s">
        <v>2178</v>
      </c>
      <c r="F5002" s="84" t="s">
        <v>52</v>
      </c>
      <c r="G5002" s="84" t="s">
        <v>3580</v>
      </c>
      <c r="H5002" s="84" t="s">
        <v>2684</v>
      </c>
      <c r="I5002" s="606">
        <v>14766</v>
      </c>
      <c r="J5002" s="105"/>
    </row>
    <row r="5003" spans="2:10" x14ac:dyDescent="0.2">
      <c r="B5003" s="72">
        <v>4998</v>
      </c>
      <c r="E5003" s="343" t="s">
        <v>587</v>
      </c>
      <c r="F5003" s="343" t="s">
        <v>101</v>
      </c>
      <c r="G5003" s="343" t="s">
        <v>702</v>
      </c>
      <c r="H5003" s="343" t="s">
        <v>479</v>
      </c>
      <c r="I5003" s="493">
        <v>13933</v>
      </c>
      <c r="J5003" s="105" t="s">
        <v>940</v>
      </c>
    </row>
    <row r="5004" spans="2:10" x14ac:dyDescent="0.2">
      <c r="B5004" s="72">
        <v>4999</v>
      </c>
      <c r="E5004" s="84" t="s">
        <v>836</v>
      </c>
      <c r="F5004" s="84" t="s">
        <v>920</v>
      </c>
      <c r="G5004" s="84" t="s">
        <v>91</v>
      </c>
      <c r="H5004" s="84" t="s">
        <v>3943</v>
      </c>
      <c r="I5004" s="606">
        <v>14766</v>
      </c>
      <c r="J5004" s="105"/>
    </row>
    <row r="5005" spans="2:10" x14ac:dyDescent="0.2">
      <c r="B5005" s="72">
        <v>5000</v>
      </c>
      <c r="D5005" s="75">
        <v>1</v>
      </c>
      <c r="E5005" s="640" t="s">
        <v>588</v>
      </c>
      <c r="F5005" s="640" t="s">
        <v>3291</v>
      </c>
      <c r="G5005" s="640" t="s">
        <v>589</v>
      </c>
      <c r="H5005" s="275" t="s">
        <v>479</v>
      </c>
      <c r="I5005" s="642">
        <v>13120</v>
      </c>
      <c r="J5005" s="105" t="s">
        <v>940</v>
      </c>
    </row>
    <row r="5006" spans="2:10" x14ac:dyDescent="0.2">
      <c r="B5006" s="72">
        <v>5001</v>
      </c>
      <c r="D5006" s="75"/>
      <c r="E5006" s="84" t="s">
        <v>588</v>
      </c>
      <c r="F5006" s="84" t="s">
        <v>3291</v>
      </c>
      <c r="G5006" s="84" t="s">
        <v>589</v>
      </c>
      <c r="H5006" s="84" t="s">
        <v>3943</v>
      </c>
      <c r="I5006" s="606">
        <v>14766</v>
      </c>
      <c r="J5006" s="105"/>
    </row>
    <row r="5007" spans="2:10" x14ac:dyDescent="0.2">
      <c r="B5007" s="72">
        <v>5002</v>
      </c>
      <c r="E5007" s="81" t="s">
        <v>588</v>
      </c>
      <c r="F5007" s="81" t="s">
        <v>701</v>
      </c>
      <c r="G5007" s="81" t="s">
        <v>3636</v>
      </c>
      <c r="H5007" s="81" t="s">
        <v>479</v>
      </c>
      <c r="I5007" s="611">
        <v>13141</v>
      </c>
      <c r="J5007" s="105" t="s">
        <v>1245</v>
      </c>
    </row>
    <row r="5008" spans="2:10" x14ac:dyDescent="0.2">
      <c r="B5008" s="72">
        <v>5003</v>
      </c>
      <c r="E5008" s="88" t="s">
        <v>2179</v>
      </c>
      <c r="F5008" s="88" t="s">
        <v>506</v>
      </c>
      <c r="G5008" s="88" t="s">
        <v>710</v>
      </c>
      <c r="H5008" s="88" t="s">
        <v>2535</v>
      </c>
      <c r="I5008" s="608">
        <v>13108</v>
      </c>
      <c r="J5008" s="105" t="s">
        <v>940</v>
      </c>
    </row>
    <row r="5009" spans="2:10" x14ac:dyDescent="0.2">
      <c r="B5009" s="72">
        <v>5004</v>
      </c>
      <c r="E5009" s="87" t="s">
        <v>2283</v>
      </c>
      <c r="F5009" s="87" t="s">
        <v>905</v>
      </c>
      <c r="G5009" s="87" t="s">
        <v>707</v>
      </c>
      <c r="H5009" s="87" t="s">
        <v>2770</v>
      </c>
      <c r="I5009" s="609">
        <v>13754</v>
      </c>
      <c r="J5009" s="105" t="s">
        <v>940</v>
      </c>
    </row>
    <row r="5010" spans="2:10" x14ac:dyDescent="0.2">
      <c r="B5010" s="72">
        <v>5005</v>
      </c>
      <c r="E5010" s="87" t="s">
        <v>3401</v>
      </c>
      <c r="F5010" s="87" t="s">
        <v>3705</v>
      </c>
      <c r="G5010" s="87" t="s">
        <v>906</v>
      </c>
      <c r="H5010" s="87" t="s">
        <v>479</v>
      </c>
      <c r="I5010" s="609">
        <v>13928</v>
      </c>
      <c r="J5010" s="105" t="s">
        <v>940</v>
      </c>
    </row>
    <row r="5011" spans="2:10" x14ac:dyDescent="0.2">
      <c r="B5011" s="72">
        <v>5006</v>
      </c>
      <c r="E5011" s="87" t="s">
        <v>1889</v>
      </c>
      <c r="F5011" s="87" t="s">
        <v>701</v>
      </c>
      <c r="G5011" s="87" t="s">
        <v>707</v>
      </c>
      <c r="H5011" s="87" t="s">
        <v>10</v>
      </c>
      <c r="I5011" s="609">
        <v>13224</v>
      </c>
      <c r="J5011" s="105" t="s">
        <v>940</v>
      </c>
    </row>
    <row r="5012" spans="2:10" x14ac:dyDescent="0.2">
      <c r="B5012" s="72">
        <v>5007</v>
      </c>
      <c r="D5012" s="75">
        <v>1</v>
      </c>
      <c r="E5012" s="640" t="s">
        <v>3402</v>
      </c>
      <c r="F5012" s="640" t="s">
        <v>3158</v>
      </c>
      <c r="G5012" s="640" t="s">
        <v>2542</v>
      </c>
      <c r="H5012" s="275" t="s">
        <v>479</v>
      </c>
      <c r="I5012" s="642">
        <v>14276</v>
      </c>
      <c r="J5012" s="105" t="s">
        <v>940</v>
      </c>
    </row>
    <row r="5013" spans="2:10" x14ac:dyDescent="0.2">
      <c r="B5013" s="72">
        <v>5008</v>
      </c>
      <c r="D5013" s="75"/>
      <c r="E5013" s="84" t="s">
        <v>3402</v>
      </c>
      <c r="F5013" s="84" t="s">
        <v>3158</v>
      </c>
      <c r="G5013" s="84" t="s">
        <v>2542</v>
      </c>
      <c r="H5013" s="84" t="s">
        <v>3943</v>
      </c>
      <c r="I5013" s="606">
        <v>14766</v>
      </c>
      <c r="J5013" s="105"/>
    </row>
    <row r="5014" spans="2:10" x14ac:dyDescent="0.2">
      <c r="B5014" s="72">
        <v>5009</v>
      </c>
      <c r="E5014" s="84" t="s">
        <v>3402</v>
      </c>
      <c r="F5014" s="84" t="s">
        <v>786</v>
      </c>
      <c r="G5014" s="84" t="s">
        <v>3617</v>
      </c>
      <c r="H5014" s="84" t="s">
        <v>1533</v>
      </c>
      <c r="I5014" s="606">
        <v>13897</v>
      </c>
      <c r="J5014" s="105" t="s">
        <v>940</v>
      </c>
    </row>
    <row r="5015" spans="2:10" ht="13.5" thickBot="1" x14ac:dyDescent="0.25">
      <c r="B5015" s="72">
        <v>5010</v>
      </c>
      <c r="E5015" s="88" t="s">
        <v>1303</v>
      </c>
      <c r="F5015" s="88" t="s">
        <v>698</v>
      </c>
      <c r="G5015" s="88" t="s">
        <v>490</v>
      </c>
      <c r="H5015" s="666" t="s">
        <v>3046</v>
      </c>
      <c r="I5015" s="608">
        <v>13251</v>
      </c>
      <c r="J5015" s="105" t="s">
        <v>940</v>
      </c>
    </row>
    <row r="5016" spans="2:10" x14ac:dyDescent="0.2">
      <c r="B5016" s="72">
        <v>5011</v>
      </c>
      <c r="D5016" s="649">
        <v>1</v>
      </c>
      <c r="E5016" s="112" t="s">
        <v>334</v>
      </c>
      <c r="F5016" s="112" t="s">
        <v>506</v>
      </c>
      <c r="G5016" s="112" t="s">
        <v>3173</v>
      </c>
      <c r="H5016" s="112" t="s">
        <v>2531</v>
      </c>
      <c r="I5016" s="605">
        <v>13108</v>
      </c>
      <c r="J5016" s="105" t="s">
        <v>940</v>
      </c>
    </row>
    <row r="5017" spans="2:10" x14ac:dyDescent="0.2">
      <c r="B5017" s="72">
        <v>5012</v>
      </c>
      <c r="D5017" s="651">
        <v>1</v>
      </c>
      <c r="E5017" s="112" t="s">
        <v>334</v>
      </c>
      <c r="F5017" s="112" t="s">
        <v>506</v>
      </c>
      <c r="G5017" s="112" t="s">
        <v>3173</v>
      </c>
      <c r="H5017" s="112" t="s">
        <v>2782</v>
      </c>
      <c r="I5017" s="605">
        <v>13724</v>
      </c>
      <c r="J5017" s="105" t="s">
        <v>1677</v>
      </c>
    </row>
    <row r="5018" spans="2:10" x14ac:dyDescent="0.2">
      <c r="B5018" s="72">
        <v>5013</v>
      </c>
      <c r="D5018" s="651">
        <v>1</v>
      </c>
      <c r="E5018" s="112" t="s">
        <v>334</v>
      </c>
      <c r="F5018" s="112" t="s">
        <v>506</v>
      </c>
      <c r="G5018" s="112" t="s">
        <v>3173</v>
      </c>
      <c r="H5018" s="114" t="s">
        <v>3764</v>
      </c>
      <c r="I5018" s="605">
        <v>14285</v>
      </c>
      <c r="J5018" s="105" t="s">
        <v>1706</v>
      </c>
    </row>
    <row r="5019" spans="2:10" ht="13.5" thickBot="1" x14ac:dyDescent="0.25">
      <c r="B5019" s="72">
        <v>5014</v>
      </c>
      <c r="D5019" s="650"/>
      <c r="E5019" s="84" t="s">
        <v>334</v>
      </c>
      <c r="F5019" s="84" t="s">
        <v>506</v>
      </c>
      <c r="G5019" s="84" t="s">
        <v>3173</v>
      </c>
      <c r="H5019" s="84" t="s">
        <v>192</v>
      </c>
      <c r="I5019" s="606">
        <v>14738</v>
      </c>
      <c r="J5019" s="105"/>
    </row>
    <row r="5020" spans="2:10" x14ac:dyDescent="0.2">
      <c r="B5020" s="72">
        <v>5015</v>
      </c>
      <c r="D5020" s="649">
        <v>1</v>
      </c>
      <c r="E5020" s="640" t="s">
        <v>3403</v>
      </c>
      <c r="F5020" s="640" t="s">
        <v>701</v>
      </c>
      <c r="G5020" s="640" t="s">
        <v>3631</v>
      </c>
      <c r="H5020" s="275" t="s">
        <v>479</v>
      </c>
      <c r="I5020" s="642">
        <v>13123</v>
      </c>
      <c r="J5020" s="105" t="s">
        <v>940</v>
      </c>
    </row>
    <row r="5021" spans="2:10" ht="13.5" thickBot="1" x14ac:dyDescent="0.25">
      <c r="B5021" s="72">
        <v>5016</v>
      </c>
      <c r="D5021" s="650"/>
      <c r="E5021" s="84" t="s">
        <v>3403</v>
      </c>
      <c r="F5021" s="84" t="s">
        <v>701</v>
      </c>
      <c r="G5021" s="84" t="s">
        <v>3631</v>
      </c>
      <c r="H5021" s="84" t="s">
        <v>3943</v>
      </c>
      <c r="I5021" s="606">
        <v>14766</v>
      </c>
      <c r="J5021" s="105"/>
    </row>
    <row r="5022" spans="2:10" x14ac:dyDescent="0.2">
      <c r="B5022" s="72">
        <v>5017</v>
      </c>
      <c r="E5022" s="84" t="s">
        <v>3404</v>
      </c>
      <c r="F5022" s="84" t="s">
        <v>905</v>
      </c>
      <c r="G5022" s="84" t="s">
        <v>3888</v>
      </c>
      <c r="H5022" s="84" t="s">
        <v>479</v>
      </c>
      <c r="I5022" s="606">
        <v>13114</v>
      </c>
      <c r="J5022" s="105" t="s">
        <v>940</v>
      </c>
    </row>
    <row r="5023" spans="2:10" x14ac:dyDescent="0.2">
      <c r="B5023" s="72">
        <v>5018</v>
      </c>
      <c r="D5023" s="75">
        <v>1</v>
      </c>
      <c r="E5023" s="640" t="s">
        <v>3404</v>
      </c>
      <c r="F5023" s="640" t="s">
        <v>920</v>
      </c>
      <c r="G5023" s="640" t="s">
        <v>1640</v>
      </c>
      <c r="H5023" s="275" t="s">
        <v>479</v>
      </c>
      <c r="I5023" s="642">
        <v>13924</v>
      </c>
      <c r="J5023" s="105" t="s">
        <v>940</v>
      </c>
    </row>
    <row r="5024" spans="2:10" x14ac:dyDescent="0.2">
      <c r="B5024" s="72">
        <v>5019</v>
      </c>
      <c r="D5024" s="75"/>
      <c r="E5024" s="84" t="s">
        <v>3404</v>
      </c>
      <c r="F5024" s="84" t="s">
        <v>920</v>
      </c>
      <c r="G5024" s="84" t="s">
        <v>1640</v>
      </c>
      <c r="H5024" s="84" t="s">
        <v>3944</v>
      </c>
      <c r="I5024" s="606">
        <v>14766</v>
      </c>
      <c r="J5024" s="105"/>
    </row>
    <row r="5025" spans="2:10" x14ac:dyDescent="0.2">
      <c r="B5025" s="72">
        <v>5020</v>
      </c>
      <c r="E5025" s="836" t="s">
        <v>3404</v>
      </c>
      <c r="F5025" s="836" t="s">
        <v>90</v>
      </c>
      <c r="G5025" s="836" t="s">
        <v>3292</v>
      </c>
      <c r="H5025" s="836" t="s">
        <v>1533</v>
      </c>
      <c r="I5025" s="838">
        <v>13151</v>
      </c>
      <c r="J5025" s="105" t="s">
        <v>940</v>
      </c>
    </row>
    <row r="5026" spans="2:10" x14ac:dyDescent="0.2">
      <c r="B5026" s="72">
        <v>5021</v>
      </c>
      <c r="E5026" s="84" t="s">
        <v>3404</v>
      </c>
      <c r="F5026" s="84" t="s">
        <v>786</v>
      </c>
      <c r="G5026" s="84" t="s">
        <v>702</v>
      </c>
      <c r="H5026" s="84" t="s">
        <v>3047</v>
      </c>
      <c r="I5026" s="606">
        <v>14894</v>
      </c>
      <c r="J5026" s="105" t="s">
        <v>940</v>
      </c>
    </row>
    <row r="5027" spans="2:10" x14ac:dyDescent="0.2">
      <c r="B5027" s="72">
        <v>5022</v>
      </c>
      <c r="E5027" s="343" t="s">
        <v>1103</v>
      </c>
      <c r="F5027" s="343" t="s">
        <v>3006</v>
      </c>
      <c r="G5027" s="343" t="s">
        <v>3634</v>
      </c>
      <c r="H5027" s="343" t="s">
        <v>3942</v>
      </c>
      <c r="I5027" s="493">
        <v>13181</v>
      </c>
      <c r="J5027" s="105" t="s">
        <v>940</v>
      </c>
    </row>
    <row r="5028" spans="2:10" x14ac:dyDescent="0.2">
      <c r="B5028" s="72">
        <v>5023</v>
      </c>
      <c r="E5028" s="84" t="s">
        <v>1104</v>
      </c>
      <c r="F5028" s="84" t="s">
        <v>3158</v>
      </c>
      <c r="G5028" s="84" t="s">
        <v>702</v>
      </c>
      <c r="H5028" s="84" t="s">
        <v>3942</v>
      </c>
      <c r="I5028" s="606">
        <v>15003</v>
      </c>
      <c r="J5028" s="105" t="s">
        <v>940</v>
      </c>
    </row>
    <row r="5029" spans="2:10" x14ac:dyDescent="0.2">
      <c r="B5029" s="72">
        <v>5024</v>
      </c>
      <c r="E5029" s="87" t="s">
        <v>3405</v>
      </c>
      <c r="F5029" s="87" t="s">
        <v>90</v>
      </c>
      <c r="G5029" s="87" t="s">
        <v>702</v>
      </c>
      <c r="H5029" s="654" t="s">
        <v>3046</v>
      </c>
      <c r="I5029" s="609">
        <v>13142</v>
      </c>
      <c r="J5029" s="105" t="s">
        <v>940</v>
      </c>
    </row>
    <row r="5030" spans="2:10" x14ac:dyDescent="0.2">
      <c r="B5030" s="72">
        <v>5025</v>
      </c>
      <c r="D5030" s="75">
        <v>1</v>
      </c>
      <c r="E5030" s="640" t="s">
        <v>3405</v>
      </c>
      <c r="F5030" s="640" t="s">
        <v>96</v>
      </c>
      <c r="G5030" s="640" t="s">
        <v>710</v>
      </c>
      <c r="H5030" s="275" t="s">
        <v>479</v>
      </c>
      <c r="I5030" s="642">
        <v>14553</v>
      </c>
      <c r="J5030" s="105" t="s">
        <v>940</v>
      </c>
    </row>
    <row r="5031" spans="2:10" x14ac:dyDescent="0.2">
      <c r="B5031" s="72">
        <v>5026</v>
      </c>
      <c r="D5031" s="75"/>
      <c r="E5031" s="84" t="s">
        <v>3405</v>
      </c>
      <c r="F5031" s="84" t="s">
        <v>96</v>
      </c>
      <c r="G5031" s="84" t="s">
        <v>710</v>
      </c>
      <c r="H5031" s="84" t="s">
        <v>3943</v>
      </c>
      <c r="I5031" s="606">
        <v>14766</v>
      </c>
      <c r="J5031" s="105"/>
    </row>
    <row r="5032" spans="2:10" x14ac:dyDescent="0.2">
      <c r="B5032" s="72">
        <v>5027</v>
      </c>
      <c r="E5032" s="88" t="s">
        <v>3405</v>
      </c>
      <c r="F5032" s="88" t="s">
        <v>3633</v>
      </c>
      <c r="G5032" s="88" t="s">
        <v>94</v>
      </c>
      <c r="H5032" s="88" t="s">
        <v>479</v>
      </c>
      <c r="I5032" s="608">
        <v>13117</v>
      </c>
      <c r="J5032" s="105" t="s">
        <v>940</v>
      </c>
    </row>
    <row r="5033" spans="2:10" x14ac:dyDescent="0.2">
      <c r="B5033" s="72">
        <v>5028</v>
      </c>
      <c r="D5033" s="75">
        <v>1</v>
      </c>
      <c r="E5033" s="640" t="s">
        <v>3405</v>
      </c>
      <c r="F5033" s="640" t="s">
        <v>698</v>
      </c>
      <c r="G5033" s="640" t="s">
        <v>242</v>
      </c>
      <c r="H5033" s="275" t="s">
        <v>479</v>
      </c>
      <c r="I5033" s="642">
        <v>14609</v>
      </c>
      <c r="J5033" s="105" t="s">
        <v>940</v>
      </c>
    </row>
    <row r="5034" spans="2:10" x14ac:dyDescent="0.2">
      <c r="B5034" s="72">
        <v>5029</v>
      </c>
      <c r="D5034" s="75"/>
      <c r="E5034" s="84" t="s">
        <v>3405</v>
      </c>
      <c r="F5034" s="84" t="s">
        <v>698</v>
      </c>
      <c r="G5034" s="84" t="s">
        <v>242</v>
      </c>
      <c r="H5034" s="84" t="s">
        <v>3943</v>
      </c>
      <c r="I5034" s="606">
        <v>14766</v>
      </c>
      <c r="J5034" s="105"/>
    </row>
    <row r="5035" spans="2:10" x14ac:dyDescent="0.2">
      <c r="B5035" s="72">
        <v>5030</v>
      </c>
      <c r="E5035" s="343" t="s">
        <v>3405</v>
      </c>
      <c r="F5035" s="343" t="s">
        <v>3705</v>
      </c>
      <c r="G5035" s="343" t="s">
        <v>3888</v>
      </c>
      <c r="H5035" s="343" t="s">
        <v>479</v>
      </c>
      <c r="I5035" s="493">
        <v>13114</v>
      </c>
      <c r="J5035" s="105" t="s">
        <v>940</v>
      </c>
    </row>
    <row r="5036" spans="2:10" x14ac:dyDescent="0.2">
      <c r="B5036" s="72">
        <v>5031</v>
      </c>
      <c r="E5036" s="343" t="s">
        <v>3405</v>
      </c>
      <c r="F5036" s="343" t="s">
        <v>701</v>
      </c>
      <c r="G5036" s="343" t="s">
        <v>906</v>
      </c>
      <c r="H5036" s="343" t="s">
        <v>1533</v>
      </c>
      <c r="I5036" s="493">
        <v>13151</v>
      </c>
      <c r="J5036" s="105" t="s">
        <v>940</v>
      </c>
    </row>
    <row r="5037" spans="2:10" x14ac:dyDescent="0.2">
      <c r="B5037" s="72">
        <v>5032</v>
      </c>
      <c r="E5037" s="884" t="s">
        <v>3757</v>
      </c>
      <c r="F5037" s="884" t="s">
        <v>3705</v>
      </c>
      <c r="G5037" s="884" t="s">
        <v>91</v>
      </c>
      <c r="H5037" s="884" t="s">
        <v>1533</v>
      </c>
      <c r="I5037" s="887">
        <v>13308</v>
      </c>
      <c r="J5037" s="105" t="s">
        <v>940</v>
      </c>
    </row>
    <row r="5038" spans="2:10" x14ac:dyDescent="0.2">
      <c r="B5038" s="72">
        <v>5033</v>
      </c>
      <c r="D5038" s="75">
        <v>1</v>
      </c>
      <c r="E5038" s="640" t="s">
        <v>3406</v>
      </c>
      <c r="F5038" s="640" t="s">
        <v>101</v>
      </c>
      <c r="G5038" s="640" t="s">
        <v>242</v>
      </c>
      <c r="H5038" s="275" t="s">
        <v>479</v>
      </c>
      <c r="I5038" s="642">
        <v>13114</v>
      </c>
      <c r="J5038" s="105" t="s">
        <v>940</v>
      </c>
    </row>
    <row r="5039" spans="2:10" x14ac:dyDescent="0.2">
      <c r="B5039" s="72">
        <v>5034</v>
      </c>
      <c r="D5039" s="75"/>
      <c r="E5039" s="84" t="s">
        <v>3406</v>
      </c>
      <c r="F5039" s="84" t="s">
        <v>101</v>
      </c>
      <c r="G5039" s="84" t="s">
        <v>242</v>
      </c>
      <c r="H5039" s="84" t="s">
        <v>3944</v>
      </c>
      <c r="I5039" s="606">
        <v>14766</v>
      </c>
      <c r="J5039" s="105"/>
    </row>
    <row r="5040" spans="2:10" x14ac:dyDescent="0.2">
      <c r="B5040" s="72">
        <v>5035</v>
      </c>
      <c r="E5040" s="88" t="s">
        <v>3407</v>
      </c>
      <c r="F5040" s="88" t="s">
        <v>4097</v>
      </c>
      <c r="G5040" s="88" t="s">
        <v>3888</v>
      </c>
      <c r="H5040" s="88" t="s">
        <v>479</v>
      </c>
      <c r="I5040" s="608">
        <v>13114</v>
      </c>
      <c r="J5040" s="105" t="s">
        <v>940</v>
      </c>
    </row>
    <row r="5041" spans="2:10" x14ac:dyDescent="0.2">
      <c r="B5041" s="72">
        <v>5036</v>
      </c>
      <c r="E5041" s="87" t="s">
        <v>2180</v>
      </c>
      <c r="F5041" s="87" t="s">
        <v>3705</v>
      </c>
      <c r="G5041" s="87" t="s">
        <v>2520</v>
      </c>
      <c r="H5041" s="87" t="s">
        <v>2535</v>
      </c>
      <c r="I5041" s="609">
        <v>13108</v>
      </c>
      <c r="J5041" s="105" t="s">
        <v>940</v>
      </c>
    </row>
    <row r="5042" spans="2:10" x14ac:dyDescent="0.2">
      <c r="B5042" s="72">
        <v>5037</v>
      </c>
      <c r="E5042" s="87" t="s">
        <v>3408</v>
      </c>
      <c r="F5042" s="87" t="s">
        <v>3624</v>
      </c>
      <c r="G5042" s="87" t="s">
        <v>3636</v>
      </c>
      <c r="H5042" s="87" t="s">
        <v>2531</v>
      </c>
      <c r="I5042" s="609">
        <v>13199</v>
      </c>
      <c r="J5042" s="105" t="s">
        <v>940</v>
      </c>
    </row>
    <row r="5043" spans="2:10" x14ac:dyDescent="0.2">
      <c r="B5043" s="72">
        <v>5038</v>
      </c>
      <c r="E5043" s="87" t="s">
        <v>3408</v>
      </c>
      <c r="F5043" s="87" t="s">
        <v>1145</v>
      </c>
      <c r="G5043" s="87" t="s">
        <v>3913</v>
      </c>
      <c r="H5043" s="87" t="s">
        <v>479</v>
      </c>
      <c r="I5043" s="609">
        <v>13108</v>
      </c>
      <c r="J5043" s="105" t="s">
        <v>940</v>
      </c>
    </row>
    <row r="5044" spans="2:10" x14ac:dyDescent="0.2">
      <c r="B5044" s="72">
        <v>5039</v>
      </c>
      <c r="E5044" s="84" t="s">
        <v>3408</v>
      </c>
      <c r="F5044" s="84" t="s">
        <v>3409</v>
      </c>
      <c r="G5044" s="84" t="s">
        <v>3292</v>
      </c>
      <c r="H5044" s="84" t="s">
        <v>479</v>
      </c>
      <c r="I5044" s="606">
        <v>13178</v>
      </c>
      <c r="J5044" s="105" t="s">
        <v>940</v>
      </c>
    </row>
    <row r="5045" spans="2:10" x14ac:dyDescent="0.2">
      <c r="B5045" s="72">
        <v>5040</v>
      </c>
      <c r="D5045" s="75">
        <v>1</v>
      </c>
      <c r="E5045" s="640" t="s">
        <v>3410</v>
      </c>
      <c r="F5045" s="640" t="s">
        <v>3158</v>
      </c>
      <c r="G5045" s="640" t="s">
        <v>91</v>
      </c>
      <c r="H5045" s="275" t="s">
        <v>479</v>
      </c>
      <c r="I5045" s="642">
        <v>14382</v>
      </c>
      <c r="J5045" s="105" t="s">
        <v>940</v>
      </c>
    </row>
    <row r="5046" spans="2:10" x14ac:dyDescent="0.2">
      <c r="B5046" s="72">
        <v>5041</v>
      </c>
      <c r="D5046" s="75"/>
      <c r="E5046" s="84" t="s">
        <v>3410</v>
      </c>
      <c r="F5046" s="84" t="s">
        <v>3158</v>
      </c>
      <c r="G5046" s="84" t="s">
        <v>91</v>
      </c>
      <c r="H5046" s="84" t="s">
        <v>3944</v>
      </c>
      <c r="I5046" s="606">
        <v>14766</v>
      </c>
      <c r="J5046" s="105"/>
    </row>
    <row r="5047" spans="2:10" x14ac:dyDescent="0.2">
      <c r="B5047" s="72">
        <v>5042</v>
      </c>
      <c r="E5047" s="84" t="s">
        <v>3410</v>
      </c>
      <c r="F5047" s="84" t="s">
        <v>3624</v>
      </c>
      <c r="G5047" s="84" t="s">
        <v>3634</v>
      </c>
      <c r="H5047" s="84" t="s">
        <v>1533</v>
      </c>
      <c r="I5047" s="606">
        <v>14873</v>
      </c>
      <c r="J5047" s="105" t="s">
        <v>940</v>
      </c>
    </row>
    <row r="5048" spans="2:10" x14ac:dyDescent="0.2">
      <c r="B5048" s="72">
        <v>5043</v>
      </c>
      <c r="E5048" s="84" t="s">
        <v>3410</v>
      </c>
      <c r="F5048" s="84" t="s">
        <v>3625</v>
      </c>
      <c r="G5048" s="84" t="s">
        <v>3888</v>
      </c>
      <c r="H5048" s="84" t="s">
        <v>1533</v>
      </c>
      <c r="I5048" s="606">
        <v>14338</v>
      </c>
      <c r="J5048" s="105" t="s">
        <v>939</v>
      </c>
    </row>
    <row r="5049" spans="2:10" x14ac:dyDescent="0.2">
      <c r="B5049" s="72">
        <v>5044</v>
      </c>
      <c r="D5049" s="75">
        <v>1</v>
      </c>
      <c r="E5049" s="640" t="s">
        <v>3410</v>
      </c>
      <c r="F5049" s="640" t="s">
        <v>506</v>
      </c>
      <c r="G5049" s="640" t="s">
        <v>3885</v>
      </c>
      <c r="H5049" s="275" t="s">
        <v>479</v>
      </c>
      <c r="I5049" s="642">
        <v>14730</v>
      </c>
      <c r="J5049" s="105" t="s">
        <v>940</v>
      </c>
    </row>
    <row r="5050" spans="2:10" x14ac:dyDescent="0.2">
      <c r="B5050" s="72">
        <v>5045</v>
      </c>
      <c r="D5050" s="75"/>
      <c r="E5050" s="84" t="s">
        <v>3410</v>
      </c>
      <c r="F5050" s="84" t="s">
        <v>506</v>
      </c>
      <c r="G5050" s="84" t="s">
        <v>3885</v>
      </c>
      <c r="H5050" s="84" t="s">
        <v>3943</v>
      </c>
      <c r="I5050" s="606">
        <v>14766</v>
      </c>
      <c r="J5050" s="105"/>
    </row>
    <row r="5051" spans="2:10" x14ac:dyDescent="0.2">
      <c r="B5051" s="72">
        <v>5046</v>
      </c>
      <c r="E5051" s="89" t="s">
        <v>4027</v>
      </c>
      <c r="F5051" s="89" t="s">
        <v>905</v>
      </c>
      <c r="G5051" s="89" t="s">
        <v>702</v>
      </c>
      <c r="H5051" s="89" t="s">
        <v>2531</v>
      </c>
      <c r="I5051" s="607">
        <v>13108</v>
      </c>
      <c r="J5051" s="105" t="s">
        <v>940</v>
      </c>
    </row>
    <row r="5052" spans="2:10" x14ac:dyDescent="0.2">
      <c r="B5052" s="72">
        <v>5047</v>
      </c>
      <c r="D5052" s="75">
        <v>1</v>
      </c>
      <c r="E5052" s="640" t="s">
        <v>3411</v>
      </c>
      <c r="F5052" s="640" t="s">
        <v>3624</v>
      </c>
      <c r="G5052" s="640" t="s">
        <v>94</v>
      </c>
      <c r="H5052" s="275" t="s">
        <v>479</v>
      </c>
      <c r="I5052" s="642">
        <v>13933</v>
      </c>
      <c r="J5052" s="105" t="s">
        <v>940</v>
      </c>
    </row>
    <row r="5053" spans="2:10" x14ac:dyDescent="0.2">
      <c r="B5053" s="72">
        <v>5048</v>
      </c>
      <c r="D5053" s="75"/>
      <c r="E5053" s="84" t="s">
        <v>3411</v>
      </c>
      <c r="F5053" s="84" t="s">
        <v>3624</v>
      </c>
      <c r="G5053" s="84" t="s">
        <v>94</v>
      </c>
      <c r="H5053" s="84" t="s">
        <v>3943</v>
      </c>
      <c r="I5053" s="606">
        <v>14766</v>
      </c>
      <c r="J5053" s="105"/>
    </row>
    <row r="5054" spans="2:10" x14ac:dyDescent="0.2">
      <c r="B5054" s="72">
        <v>5049</v>
      </c>
      <c r="E5054" s="84" t="s">
        <v>3411</v>
      </c>
      <c r="F5054" s="84" t="s">
        <v>786</v>
      </c>
      <c r="G5054" s="84" t="s">
        <v>707</v>
      </c>
      <c r="H5054" s="84" t="s">
        <v>1533</v>
      </c>
      <c r="I5054" s="606">
        <v>13904</v>
      </c>
      <c r="J5054" s="105" t="s">
        <v>939</v>
      </c>
    </row>
    <row r="5055" spans="2:10" x14ac:dyDescent="0.2">
      <c r="B5055" s="72">
        <v>5050</v>
      </c>
      <c r="D5055" s="75">
        <v>1</v>
      </c>
      <c r="E5055" s="112" t="s">
        <v>3412</v>
      </c>
      <c r="F5055" s="112" t="s">
        <v>493</v>
      </c>
      <c r="G5055" s="112" t="s">
        <v>702</v>
      </c>
      <c r="H5055" s="112" t="s">
        <v>479</v>
      </c>
      <c r="I5055" s="605">
        <v>13116</v>
      </c>
      <c r="J5055" s="105" t="s">
        <v>940</v>
      </c>
    </row>
    <row r="5056" spans="2:10" x14ac:dyDescent="0.2">
      <c r="B5056" s="72">
        <v>5051</v>
      </c>
      <c r="D5056" s="75">
        <v>1</v>
      </c>
      <c r="E5056" s="275" t="s">
        <v>3412</v>
      </c>
      <c r="F5056" s="275" t="s">
        <v>493</v>
      </c>
      <c r="G5056" s="275" t="s">
        <v>702</v>
      </c>
      <c r="H5056" s="275" t="s">
        <v>2535</v>
      </c>
      <c r="I5056" s="642">
        <v>14076</v>
      </c>
      <c r="J5056" s="105" t="s">
        <v>940</v>
      </c>
    </row>
    <row r="5057" spans="2:10" x14ac:dyDescent="0.2">
      <c r="B5057" s="72">
        <v>5052</v>
      </c>
      <c r="D5057" s="75"/>
      <c r="E5057" s="84" t="s">
        <v>3412</v>
      </c>
      <c r="F5057" s="84" t="s">
        <v>493</v>
      </c>
      <c r="G5057" s="84" t="s">
        <v>702</v>
      </c>
      <c r="H5057" s="84" t="s">
        <v>3943</v>
      </c>
      <c r="I5057" s="606">
        <v>14766</v>
      </c>
      <c r="J5057" s="105"/>
    </row>
    <row r="5058" spans="2:10" x14ac:dyDescent="0.2">
      <c r="B5058" s="72">
        <v>5053</v>
      </c>
      <c r="E5058" s="84" t="s">
        <v>3413</v>
      </c>
      <c r="F5058" s="84" t="s">
        <v>786</v>
      </c>
      <c r="G5058" s="84" t="s">
        <v>702</v>
      </c>
      <c r="H5058" s="84" t="s">
        <v>1533</v>
      </c>
      <c r="I5058" s="606">
        <v>13821</v>
      </c>
      <c r="J5058" s="105" t="s">
        <v>940</v>
      </c>
    </row>
    <row r="5059" spans="2:10" x14ac:dyDescent="0.2">
      <c r="B5059" s="72">
        <v>5054</v>
      </c>
      <c r="E5059" s="87" t="s">
        <v>3413</v>
      </c>
      <c r="F5059" s="87" t="s">
        <v>3414</v>
      </c>
      <c r="G5059" s="87" t="s">
        <v>3617</v>
      </c>
      <c r="H5059" s="87" t="s">
        <v>479</v>
      </c>
      <c r="I5059" s="609">
        <v>13114</v>
      </c>
      <c r="J5059" s="105" t="s">
        <v>940</v>
      </c>
    </row>
    <row r="5060" spans="2:10" x14ac:dyDescent="0.2">
      <c r="B5060" s="72">
        <v>5055</v>
      </c>
      <c r="E5060" s="84" t="s">
        <v>3415</v>
      </c>
      <c r="F5060" s="84" t="s">
        <v>101</v>
      </c>
      <c r="G5060" s="84" t="s">
        <v>106</v>
      </c>
      <c r="H5060" s="84" t="s">
        <v>1533</v>
      </c>
      <c r="I5060" s="606">
        <v>14873</v>
      </c>
      <c r="J5060" s="105" t="s">
        <v>940</v>
      </c>
    </row>
    <row r="5061" spans="2:10" x14ac:dyDescent="0.2">
      <c r="B5061" s="72">
        <v>5056</v>
      </c>
      <c r="E5061" s="343" t="s">
        <v>3415</v>
      </c>
      <c r="F5061" s="343" t="s">
        <v>493</v>
      </c>
      <c r="G5061" s="343" t="s">
        <v>3913</v>
      </c>
      <c r="H5061" s="343" t="s">
        <v>479</v>
      </c>
      <c r="I5061" s="493">
        <v>14702</v>
      </c>
      <c r="J5061" s="105" t="s">
        <v>940</v>
      </c>
    </row>
    <row r="5062" spans="2:10" x14ac:dyDescent="0.2">
      <c r="B5062" s="72">
        <v>5057</v>
      </c>
      <c r="E5062" s="84" t="s">
        <v>1890</v>
      </c>
      <c r="F5062" s="84" t="s">
        <v>908</v>
      </c>
      <c r="G5062" s="84" t="s">
        <v>2887</v>
      </c>
      <c r="H5062" s="84" t="s">
        <v>10</v>
      </c>
      <c r="I5062" s="606">
        <v>14577</v>
      </c>
      <c r="J5062" s="105" t="s">
        <v>939</v>
      </c>
    </row>
    <row r="5063" spans="2:10" x14ac:dyDescent="0.2">
      <c r="B5063" s="72">
        <v>5058</v>
      </c>
      <c r="E5063" s="81" t="s">
        <v>1890</v>
      </c>
      <c r="F5063" s="81" t="s">
        <v>3624</v>
      </c>
      <c r="G5063" s="81" t="s">
        <v>707</v>
      </c>
      <c r="H5063" s="81" t="s">
        <v>2535</v>
      </c>
      <c r="I5063" s="611">
        <v>13108</v>
      </c>
      <c r="J5063" s="105" t="s">
        <v>940</v>
      </c>
    </row>
    <row r="5064" spans="2:10" x14ac:dyDescent="0.2">
      <c r="B5064" s="72">
        <v>5059</v>
      </c>
      <c r="E5064" s="84" t="s">
        <v>837</v>
      </c>
      <c r="F5064" s="84" t="s">
        <v>838</v>
      </c>
      <c r="G5064" s="84" t="s">
        <v>188</v>
      </c>
      <c r="H5064" s="84" t="s">
        <v>3943</v>
      </c>
      <c r="I5064" s="606">
        <v>14974</v>
      </c>
      <c r="J5064" s="105"/>
    </row>
    <row r="5065" spans="2:10" x14ac:dyDescent="0.2">
      <c r="B5065" s="72">
        <v>5060</v>
      </c>
      <c r="E5065" s="884" t="s">
        <v>575</v>
      </c>
      <c r="F5065" s="884" t="s">
        <v>905</v>
      </c>
      <c r="G5065" s="884" t="s">
        <v>3888</v>
      </c>
      <c r="H5065" s="884" t="s">
        <v>2770</v>
      </c>
      <c r="I5065" s="887">
        <v>13266</v>
      </c>
      <c r="J5065" s="105" t="s">
        <v>940</v>
      </c>
    </row>
    <row r="5066" spans="2:10" x14ac:dyDescent="0.2">
      <c r="B5066" s="72">
        <v>5061</v>
      </c>
      <c r="E5066" s="84" t="s">
        <v>1304</v>
      </c>
      <c r="F5066" s="84" t="s">
        <v>93</v>
      </c>
      <c r="G5066" s="84" t="s">
        <v>906</v>
      </c>
      <c r="H5066" s="645" t="s">
        <v>3046</v>
      </c>
      <c r="I5066" s="606">
        <v>14894</v>
      </c>
      <c r="J5066" s="105" t="s">
        <v>940</v>
      </c>
    </row>
    <row r="5067" spans="2:10" x14ac:dyDescent="0.2">
      <c r="B5067" s="72">
        <v>5062</v>
      </c>
      <c r="D5067" s="79"/>
      <c r="E5067" s="84" t="s">
        <v>3251</v>
      </c>
      <c r="F5067" s="84" t="s">
        <v>96</v>
      </c>
      <c r="G5067" s="84" t="s">
        <v>106</v>
      </c>
      <c r="H5067" s="84" t="s">
        <v>2773</v>
      </c>
      <c r="I5067" s="606">
        <v>13173</v>
      </c>
      <c r="J5067" s="105" t="s">
        <v>940</v>
      </c>
    </row>
    <row r="5068" spans="2:10" x14ac:dyDescent="0.2">
      <c r="B5068" s="72">
        <v>5063</v>
      </c>
      <c r="D5068" s="651">
        <v>1</v>
      </c>
      <c r="E5068" s="640" t="s">
        <v>3416</v>
      </c>
      <c r="F5068" s="640" t="s">
        <v>706</v>
      </c>
      <c r="G5068" s="640" t="s">
        <v>702</v>
      </c>
      <c r="H5068" s="275" t="s">
        <v>479</v>
      </c>
      <c r="I5068" s="642">
        <v>14553</v>
      </c>
      <c r="J5068" s="105" t="s">
        <v>940</v>
      </c>
    </row>
    <row r="5069" spans="2:10" ht="13.5" thickBot="1" x14ac:dyDescent="0.25">
      <c r="B5069" s="72">
        <v>5064</v>
      </c>
      <c r="D5069" s="650"/>
      <c r="E5069" s="84" t="s">
        <v>3416</v>
      </c>
      <c r="F5069" s="84" t="s">
        <v>706</v>
      </c>
      <c r="G5069" s="84" t="s">
        <v>702</v>
      </c>
      <c r="H5069" s="84" t="s">
        <v>3943</v>
      </c>
      <c r="I5069" s="606">
        <v>14766</v>
      </c>
      <c r="J5069" s="105"/>
    </row>
    <row r="5070" spans="2:10" x14ac:dyDescent="0.2">
      <c r="B5070" s="72">
        <v>5065</v>
      </c>
      <c r="E5070" s="84" t="s">
        <v>3758</v>
      </c>
      <c r="F5070" s="84" t="s">
        <v>698</v>
      </c>
      <c r="G5070" s="84" t="s">
        <v>552</v>
      </c>
      <c r="H5070" s="84" t="s">
        <v>1533</v>
      </c>
      <c r="I5070" s="606">
        <v>13308</v>
      </c>
      <c r="J5070" s="105" t="s">
        <v>940</v>
      </c>
    </row>
    <row r="5071" spans="2:10" x14ac:dyDescent="0.2">
      <c r="B5071" s="72">
        <v>5066</v>
      </c>
      <c r="E5071" s="87" t="s">
        <v>3759</v>
      </c>
      <c r="F5071" s="87" t="s">
        <v>709</v>
      </c>
      <c r="G5071" s="87" t="s">
        <v>3636</v>
      </c>
      <c r="H5071" s="87" t="s">
        <v>1533</v>
      </c>
      <c r="I5071" s="609">
        <v>13151</v>
      </c>
      <c r="J5071" s="105" t="s">
        <v>940</v>
      </c>
    </row>
    <row r="5072" spans="2:10" x14ac:dyDescent="0.2">
      <c r="B5072" s="72">
        <v>5067</v>
      </c>
      <c r="E5072" s="84" t="s">
        <v>3760</v>
      </c>
      <c r="F5072" s="84" t="s">
        <v>786</v>
      </c>
      <c r="G5072" s="84" t="s">
        <v>3617</v>
      </c>
      <c r="H5072" s="84" t="s">
        <v>1533</v>
      </c>
      <c r="I5072" s="606">
        <v>14453</v>
      </c>
      <c r="J5072" s="105" t="s">
        <v>939</v>
      </c>
    </row>
    <row r="5073" spans="2:10" x14ac:dyDescent="0.2">
      <c r="B5073" s="72">
        <v>5068</v>
      </c>
      <c r="E5073" s="87" t="s">
        <v>3417</v>
      </c>
      <c r="F5073" s="87" t="s">
        <v>698</v>
      </c>
      <c r="G5073" s="87" t="s">
        <v>710</v>
      </c>
      <c r="H5073" s="87" t="s">
        <v>479</v>
      </c>
      <c r="I5073" s="609">
        <v>13141</v>
      </c>
      <c r="J5073" s="105" t="s">
        <v>1245</v>
      </c>
    </row>
    <row r="5074" spans="2:10" x14ac:dyDescent="0.2">
      <c r="B5074" s="72">
        <v>5069</v>
      </c>
      <c r="E5074" s="87" t="s">
        <v>2181</v>
      </c>
      <c r="F5074" s="87" t="s">
        <v>786</v>
      </c>
      <c r="G5074" s="87" t="s">
        <v>702</v>
      </c>
      <c r="H5074" s="87" t="s">
        <v>2535</v>
      </c>
      <c r="I5074" s="609">
        <v>13114</v>
      </c>
      <c r="J5074" s="105" t="s">
        <v>940</v>
      </c>
    </row>
    <row r="5075" spans="2:10" x14ac:dyDescent="0.2">
      <c r="B5075" s="72">
        <v>5070</v>
      </c>
      <c r="D5075" s="75">
        <v>1</v>
      </c>
      <c r="E5075" s="112" t="s">
        <v>1891</v>
      </c>
      <c r="F5075" s="112" t="s">
        <v>698</v>
      </c>
      <c r="G5075" s="112" t="s">
        <v>3622</v>
      </c>
      <c r="H5075" s="112" t="s">
        <v>10</v>
      </c>
      <c r="I5075" s="605">
        <v>14332</v>
      </c>
      <c r="J5075" s="105" t="s">
        <v>939</v>
      </c>
    </row>
    <row r="5076" spans="2:10" x14ac:dyDescent="0.2">
      <c r="B5076" s="72">
        <v>5071</v>
      </c>
      <c r="D5076" s="75">
        <v>1</v>
      </c>
      <c r="E5076" s="275" t="s">
        <v>1891</v>
      </c>
      <c r="F5076" s="275" t="s">
        <v>698</v>
      </c>
      <c r="G5076" s="275" t="s">
        <v>3622</v>
      </c>
      <c r="H5076" s="275" t="s">
        <v>3036</v>
      </c>
      <c r="I5076" s="642">
        <v>14704</v>
      </c>
      <c r="J5076" s="105" t="s">
        <v>939</v>
      </c>
    </row>
    <row r="5077" spans="2:10" x14ac:dyDescent="0.2">
      <c r="B5077" s="72">
        <v>5072</v>
      </c>
      <c r="D5077" s="75"/>
      <c r="E5077" s="84" t="s">
        <v>1891</v>
      </c>
      <c r="F5077" s="84" t="s">
        <v>698</v>
      </c>
      <c r="G5077" s="84" t="s">
        <v>3622</v>
      </c>
      <c r="H5077" s="84" t="s">
        <v>401</v>
      </c>
      <c r="I5077" s="606">
        <v>14766</v>
      </c>
      <c r="J5077" s="105"/>
    </row>
    <row r="5078" spans="2:10" x14ac:dyDescent="0.2">
      <c r="B5078" s="72">
        <v>5073</v>
      </c>
      <c r="E5078" s="87" t="s">
        <v>2952</v>
      </c>
      <c r="F5078" s="87" t="s">
        <v>920</v>
      </c>
      <c r="G5078" s="87" t="s">
        <v>787</v>
      </c>
      <c r="H5078" s="87" t="s">
        <v>1469</v>
      </c>
      <c r="I5078" s="609">
        <v>13151</v>
      </c>
      <c r="J5078" s="105" t="s">
        <v>940</v>
      </c>
    </row>
    <row r="5079" spans="2:10" x14ac:dyDescent="0.2">
      <c r="B5079" s="72">
        <v>5074</v>
      </c>
      <c r="D5079" s="79"/>
      <c r="E5079" s="84" t="s">
        <v>2952</v>
      </c>
      <c r="F5079" s="84" t="s">
        <v>786</v>
      </c>
      <c r="G5079" s="84" t="s">
        <v>710</v>
      </c>
      <c r="H5079" s="84" t="s">
        <v>8</v>
      </c>
      <c r="I5079" s="606">
        <v>14552</v>
      </c>
      <c r="J5079" s="105" t="s">
        <v>939</v>
      </c>
    </row>
    <row r="5080" spans="2:10" x14ac:dyDescent="0.2">
      <c r="B5080" s="72">
        <v>5075</v>
      </c>
      <c r="D5080" s="651">
        <v>1</v>
      </c>
      <c r="E5080" s="112" t="s">
        <v>1892</v>
      </c>
      <c r="F5080" s="112" t="s">
        <v>96</v>
      </c>
      <c r="G5080" s="112" t="s">
        <v>3153</v>
      </c>
      <c r="H5080" s="112" t="s">
        <v>10</v>
      </c>
      <c r="I5080" s="605">
        <v>13925</v>
      </c>
      <c r="J5080" s="105" t="s">
        <v>939</v>
      </c>
    </row>
    <row r="5081" spans="2:10" x14ac:dyDescent="0.2">
      <c r="B5081" s="72">
        <v>5076</v>
      </c>
      <c r="D5081" s="651">
        <v>1</v>
      </c>
      <c r="E5081" s="112" t="s">
        <v>1892</v>
      </c>
      <c r="F5081" s="112" t="s">
        <v>96</v>
      </c>
      <c r="G5081" s="112" t="s">
        <v>3153</v>
      </c>
      <c r="H5081" s="112" t="s">
        <v>3036</v>
      </c>
      <c r="I5081" s="605">
        <v>14332</v>
      </c>
      <c r="J5081" s="105" t="s">
        <v>939</v>
      </c>
    </row>
    <row r="5082" spans="2:10" x14ac:dyDescent="0.2">
      <c r="B5082" s="72">
        <v>5077</v>
      </c>
      <c r="D5082" s="651">
        <v>1</v>
      </c>
      <c r="E5082" s="275" t="s">
        <v>1892</v>
      </c>
      <c r="F5082" s="275" t="s">
        <v>96</v>
      </c>
      <c r="G5082" s="275" t="s">
        <v>3153</v>
      </c>
      <c r="H5082" s="275" t="s">
        <v>3031</v>
      </c>
      <c r="I5082" s="642">
        <v>14638</v>
      </c>
      <c r="J5082" s="105" t="s">
        <v>939</v>
      </c>
    </row>
    <row r="5083" spans="2:10" ht="13.5" thickBot="1" x14ac:dyDescent="0.25">
      <c r="B5083" s="72">
        <v>5078</v>
      </c>
      <c r="D5083" s="650"/>
      <c r="E5083" s="84" t="s">
        <v>1892</v>
      </c>
      <c r="F5083" s="84" t="s">
        <v>387</v>
      </c>
      <c r="G5083" s="84" t="s">
        <v>3153</v>
      </c>
      <c r="H5083" s="84" t="s">
        <v>400</v>
      </c>
      <c r="I5083" s="606">
        <v>14766</v>
      </c>
      <c r="J5083" s="105"/>
    </row>
    <row r="5084" spans="2:10" x14ac:dyDescent="0.2">
      <c r="B5084" s="72">
        <v>5079</v>
      </c>
      <c r="E5084" s="88" t="s">
        <v>2182</v>
      </c>
      <c r="F5084" s="88" t="s">
        <v>709</v>
      </c>
      <c r="G5084" s="88" t="s">
        <v>91</v>
      </c>
      <c r="H5084" s="88" t="s">
        <v>2535</v>
      </c>
      <c r="I5084" s="608">
        <v>13108</v>
      </c>
      <c r="J5084" s="105" t="s">
        <v>940</v>
      </c>
    </row>
    <row r="5085" spans="2:10" x14ac:dyDescent="0.2">
      <c r="B5085" s="72">
        <v>5080</v>
      </c>
      <c r="E5085" s="84" t="s">
        <v>1305</v>
      </c>
      <c r="F5085" s="84" t="s">
        <v>905</v>
      </c>
      <c r="G5085" s="84" t="s">
        <v>710</v>
      </c>
      <c r="H5085" s="645" t="s">
        <v>3046</v>
      </c>
      <c r="I5085" s="606">
        <v>14831</v>
      </c>
      <c r="J5085" s="105" t="s">
        <v>939</v>
      </c>
    </row>
    <row r="5086" spans="2:10" x14ac:dyDescent="0.2">
      <c r="B5086" s="72">
        <v>5081</v>
      </c>
      <c r="E5086" s="87" t="s">
        <v>3418</v>
      </c>
      <c r="F5086" s="87" t="s">
        <v>2022</v>
      </c>
      <c r="G5086" s="87" t="s">
        <v>3888</v>
      </c>
      <c r="H5086" s="87" t="s">
        <v>479</v>
      </c>
      <c r="I5086" s="609">
        <v>13114</v>
      </c>
      <c r="J5086" s="105" t="s">
        <v>940</v>
      </c>
    </row>
    <row r="5087" spans="2:10" x14ac:dyDescent="0.2">
      <c r="B5087" s="72">
        <v>5082</v>
      </c>
      <c r="E5087" s="89" t="s">
        <v>3419</v>
      </c>
      <c r="F5087" s="89" t="s">
        <v>709</v>
      </c>
      <c r="G5087" s="89" t="s">
        <v>702</v>
      </c>
      <c r="H5087" s="89" t="s">
        <v>1533</v>
      </c>
      <c r="I5087" s="607">
        <v>13559</v>
      </c>
      <c r="J5087" s="105" t="s">
        <v>940</v>
      </c>
    </row>
    <row r="5088" spans="2:10" ht="13.5" thickBot="1" x14ac:dyDescent="0.25">
      <c r="B5088" s="72">
        <v>5083</v>
      </c>
      <c r="E5088" s="84" t="s">
        <v>3419</v>
      </c>
      <c r="F5088" s="84" t="s">
        <v>698</v>
      </c>
      <c r="G5088" s="84" t="s">
        <v>906</v>
      </c>
      <c r="H5088" s="84" t="s">
        <v>479</v>
      </c>
      <c r="I5088" s="606">
        <v>14703</v>
      </c>
      <c r="J5088" s="105" t="s">
        <v>940</v>
      </c>
    </row>
    <row r="5089" spans="2:10" x14ac:dyDescent="0.2">
      <c r="B5089" s="72">
        <v>5084</v>
      </c>
      <c r="D5089" s="649">
        <v>1</v>
      </c>
      <c r="E5089" s="112" t="s">
        <v>3420</v>
      </c>
      <c r="F5089" s="112" t="s">
        <v>701</v>
      </c>
      <c r="G5089" s="112" t="s">
        <v>242</v>
      </c>
      <c r="H5089" s="112" t="s">
        <v>479</v>
      </c>
      <c r="I5089" s="605">
        <v>14553</v>
      </c>
      <c r="J5089" s="105" t="s">
        <v>940</v>
      </c>
    </row>
    <row r="5090" spans="2:10" x14ac:dyDescent="0.2">
      <c r="B5090" s="72">
        <v>5085</v>
      </c>
      <c r="D5090" s="651">
        <v>1</v>
      </c>
      <c r="E5090" s="275" t="s">
        <v>3420</v>
      </c>
      <c r="F5090" s="275" t="s">
        <v>701</v>
      </c>
      <c r="G5090" s="275" t="s">
        <v>242</v>
      </c>
      <c r="H5090" s="275" t="s">
        <v>2535</v>
      </c>
      <c r="I5090" s="642">
        <v>14691</v>
      </c>
      <c r="J5090" s="105" t="s">
        <v>940</v>
      </c>
    </row>
    <row r="5091" spans="2:10" ht="13.5" thickBot="1" x14ac:dyDescent="0.25">
      <c r="B5091" s="72">
        <v>5086</v>
      </c>
      <c r="D5091" s="650"/>
      <c r="E5091" s="84" t="s">
        <v>3420</v>
      </c>
      <c r="F5091" s="84" t="s">
        <v>701</v>
      </c>
      <c r="G5091" s="84" t="s">
        <v>242</v>
      </c>
      <c r="H5091" s="84" t="s">
        <v>3943</v>
      </c>
      <c r="I5091" s="606">
        <v>14766</v>
      </c>
      <c r="J5091" s="105"/>
    </row>
    <row r="5092" spans="2:10" x14ac:dyDescent="0.2">
      <c r="B5092" s="72">
        <v>5087</v>
      </c>
      <c r="D5092" s="649">
        <v>1</v>
      </c>
      <c r="E5092" s="112" t="s">
        <v>3421</v>
      </c>
      <c r="F5092" s="112" t="s">
        <v>905</v>
      </c>
      <c r="G5092" s="112" t="s">
        <v>205</v>
      </c>
      <c r="H5092" s="112" t="s">
        <v>8</v>
      </c>
      <c r="I5092" s="605">
        <v>13974</v>
      </c>
      <c r="J5092" s="105" t="s">
        <v>939</v>
      </c>
    </row>
    <row r="5093" spans="2:10" x14ac:dyDescent="0.2">
      <c r="B5093" s="72">
        <v>5088</v>
      </c>
      <c r="D5093" s="651">
        <v>1</v>
      </c>
      <c r="E5093" s="275" t="s">
        <v>3421</v>
      </c>
      <c r="F5093" s="275" t="s">
        <v>905</v>
      </c>
      <c r="G5093" s="275" t="s">
        <v>205</v>
      </c>
      <c r="H5093" s="275" t="s">
        <v>2296</v>
      </c>
      <c r="I5093" s="642">
        <v>14710</v>
      </c>
      <c r="J5093" s="105" t="s">
        <v>939</v>
      </c>
    </row>
    <row r="5094" spans="2:10" ht="13.5" thickBot="1" x14ac:dyDescent="0.25">
      <c r="B5094" s="72">
        <v>5089</v>
      </c>
      <c r="D5094" s="650"/>
      <c r="E5094" s="84" t="s">
        <v>3421</v>
      </c>
      <c r="F5094" s="84" t="s">
        <v>905</v>
      </c>
      <c r="G5094" s="84" t="s">
        <v>205</v>
      </c>
      <c r="H5094" s="84" t="s">
        <v>402</v>
      </c>
      <c r="I5094" s="606">
        <v>14766</v>
      </c>
      <c r="J5094" s="105"/>
    </row>
    <row r="5095" spans="2:10" ht="13.5" thickBot="1" x14ac:dyDescent="0.25">
      <c r="B5095" s="72">
        <v>5090</v>
      </c>
      <c r="E5095" s="84" t="s">
        <v>3421</v>
      </c>
      <c r="F5095" s="84" t="s">
        <v>905</v>
      </c>
      <c r="G5095" s="84" t="s">
        <v>3627</v>
      </c>
      <c r="H5095" s="84" t="s">
        <v>479</v>
      </c>
      <c r="I5095" s="606">
        <v>14701</v>
      </c>
      <c r="J5095" s="105" t="s">
        <v>940</v>
      </c>
    </row>
    <row r="5096" spans="2:10" x14ac:dyDescent="0.2">
      <c r="B5096" s="72">
        <v>5091</v>
      </c>
      <c r="D5096" s="649">
        <v>1</v>
      </c>
      <c r="E5096" s="640" t="s">
        <v>3421</v>
      </c>
      <c r="F5096" s="640" t="s">
        <v>905</v>
      </c>
      <c r="G5096" s="640" t="s">
        <v>906</v>
      </c>
      <c r="H5096" s="275" t="s">
        <v>479</v>
      </c>
      <c r="I5096" s="642">
        <v>14703</v>
      </c>
      <c r="J5096" s="105" t="s">
        <v>940</v>
      </c>
    </row>
    <row r="5097" spans="2:10" ht="13.5" thickBot="1" x14ac:dyDescent="0.25">
      <c r="B5097" s="72">
        <v>5092</v>
      </c>
      <c r="D5097" s="650"/>
      <c r="E5097" s="84" t="s">
        <v>3421</v>
      </c>
      <c r="F5097" s="84" t="s">
        <v>905</v>
      </c>
      <c r="G5097" s="84" t="s">
        <v>906</v>
      </c>
      <c r="H5097" s="84" t="s">
        <v>181</v>
      </c>
      <c r="I5097" s="606">
        <v>14766</v>
      </c>
      <c r="J5097" s="105"/>
    </row>
    <row r="5098" spans="2:10" x14ac:dyDescent="0.2">
      <c r="B5098" s="72">
        <v>5093</v>
      </c>
      <c r="D5098" s="649">
        <v>1</v>
      </c>
      <c r="E5098" s="112" t="s">
        <v>3422</v>
      </c>
      <c r="F5098" s="112" t="s">
        <v>503</v>
      </c>
      <c r="G5098" s="112" t="s">
        <v>515</v>
      </c>
      <c r="H5098" s="112" t="s">
        <v>479</v>
      </c>
      <c r="I5098" s="605">
        <v>14102</v>
      </c>
      <c r="J5098" s="105" t="s">
        <v>940</v>
      </c>
    </row>
    <row r="5099" spans="2:10" x14ac:dyDescent="0.2">
      <c r="B5099" s="72">
        <v>5094</v>
      </c>
      <c r="D5099" s="651">
        <v>1</v>
      </c>
      <c r="E5099" s="275" t="s">
        <v>3422</v>
      </c>
      <c r="F5099" s="275" t="s">
        <v>503</v>
      </c>
      <c r="G5099" s="275" t="s">
        <v>515</v>
      </c>
      <c r="H5099" s="275" t="s">
        <v>2535</v>
      </c>
      <c r="I5099" s="642">
        <v>14553</v>
      </c>
      <c r="J5099" s="105" t="s">
        <v>940</v>
      </c>
    </row>
    <row r="5100" spans="2:10" ht="13.5" thickBot="1" x14ac:dyDescent="0.25">
      <c r="B5100" s="72">
        <v>5095</v>
      </c>
      <c r="D5100" s="650"/>
      <c r="E5100" s="84" t="s">
        <v>3422</v>
      </c>
      <c r="F5100" s="84" t="s">
        <v>503</v>
      </c>
      <c r="G5100" s="84" t="s">
        <v>515</v>
      </c>
      <c r="H5100" s="84" t="s">
        <v>3943</v>
      </c>
      <c r="I5100" s="606">
        <v>14766</v>
      </c>
      <c r="J5100" s="105"/>
    </row>
    <row r="5101" spans="2:10" x14ac:dyDescent="0.2">
      <c r="B5101" s="72">
        <v>5096</v>
      </c>
      <c r="E5101" s="84" t="s">
        <v>3761</v>
      </c>
      <c r="F5101" s="84" t="s">
        <v>3624</v>
      </c>
      <c r="G5101" s="84" t="s">
        <v>2396</v>
      </c>
      <c r="H5101" s="84" t="s">
        <v>1533</v>
      </c>
      <c r="I5101" s="606">
        <v>13151</v>
      </c>
      <c r="J5101" s="105" t="s">
        <v>940</v>
      </c>
    </row>
    <row r="5102" spans="2:10" x14ac:dyDescent="0.2">
      <c r="B5102" s="72">
        <v>5097</v>
      </c>
      <c r="E5102" s="84" t="s">
        <v>1105</v>
      </c>
      <c r="F5102" s="84" t="s">
        <v>3624</v>
      </c>
      <c r="G5102" s="84" t="s">
        <v>1640</v>
      </c>
      <c r="H5102" s="84" t="s">
        <v>3942</v>
      </c>
      <c r="I5102" s="606">
        <v>14726</v>
      </c>
      <c r="J5102" s="105" t="s">
        <v>940</v>
      </c>
    </row>
    <row r="5103" spans="2:10" x14ac:dyDescent="0.2">
      <c r="B5103" s="72">
        <v>5098</v>
      </c>
      <c r="E5103" s="87" t="s">
        <v>3500</v>
      </c>
      <c r="F5103" s="87" t="s">
        <v>3501</v>
      </c>
      <c r="G5103" s="87" t="s">
        <v>3502</v>
      </c>
      <c r="H5103" s="87" t="s">
        <v>1468</v>
      </c>
      <c r="I5103" s="609">
        <v>13108</v>
      </c>
      <c r="J5103" s="105" t="s">
        <v>940</v>
      </c>
    </row>
    <row r="5104" spans="2:10" x14ac:dyDescent="0.2">
      <c r="B5104" s="72">
        <v>5099</v>
      </c>
      <c r="D5104" s="75">
        <v>1</v>
      </c>
      <c r="E5104" s="112" t="s">
        <v>3423</v>
      </c>
      <c r="F5104" s="112" t="s">
        <v>786</v>
      </c>
      <c r="G5104" s="112" t="s">
        <v>3424</v>
      </c>
      <c r="H5104" s="112" t="s">
        <v>479</v>
      </c>
      <c r="I5104" s="605">
        <v>13116</v>
      </c>
      <c r="J5104" s="105" t="s">
        <v>940</v>
      </c>
    </row>
    <row r="5105" spans="2:10" x14ac:dyDescent="0.2">
      <c r="B5105" s="72">
        <v>5100</v>
      </c>
      <c r="D5105" s="75">
        <v>1</v>
      </c>
      <c r="E5105" s="112" t="s">
        <v>3423</v>
      </c>
      <c r="F5105" s="112" t="s">
        <v>786</v>
      </c>
      <c r="G5105" s="112" t="s">
        <v>3424</v>
      </c>
      <c r="H5105" s="112" t="s">
        <v>2535</v>
      </c>
      <c r="I5105" s="605">
        <v>14578</v>
      </c>
      <c r="J5105" s="105" t="s">
        <v>940</v>
      </c>
    </row>
    <row r="5106" spans="2:10" x14ac:dyDescent="0.2">
      <c r="B5106" s="72">
        <v>5101</v>
      </c>
      <c r="D5106" s="75">
        <v>1</v>
      </c>
      <c r="E5106" s="275" t="s">
        <v>3423</v>
      </c>
      <c r="F5106" s="275" t="s">
        <v>786</v>
      </c>
      <c r="G5106" s="275" t="s">
        <v>3424</v>
      </c>
      <c r="H5106" s="275" t="s">
        <v>2531</v>
      </c>
      <c r="I5106" s="642">
        <v>14706</v>
      </c>
      <c r="J5106" s="105" t="s">
        <v>940</v>
      </c>
    </row>
    <row r="5107" spans="2:10" x14ac:dyDescent="0.2">
      <c r="B5107" s="72">
        <v>5102</v>
      </c>
      <c r="D5107" s="75"/>
      <c r="E5107" s="84" t="s">
        <v>3423</v>
      </c>
      <c r="F5107" s="84" t="s">
        <v>786</v>
      </c>
      <c r="G5107" s="84" t="s">
        <v>3424</v>
      </c>
      <c r="H5107" s="84" t="s">
        <v>2685</v>
      </c>
      <c r="I5107" s="606">
        <v>14766</v>
      </c>
      <c r="J5107" s="105"/>
    </row>
    <row r="5108" spans="2:10" x14ac:dyDescent="0.2">
      <c r="B5108" s="72">
        <v>5103</v>
      </c>
      <c r="E5108" s="84" t="s">
        <v>3425</v>
      </c>
      <c r="F5108" s="84" t="s">
        <v>4000</v>
      </c>
      <c r="G5108" s="84" t="s">
        <v>906</v>
      </c>
      <c r="H5108" s="84" t="s">
        <v>479</v>
      </c>
      <c r="I5108" s="606">
        <v>13114</v>
      </c>
      <c r="J5108" s="105" t="s">
        <v>940</v>
      </c>
    </row>
    <row r="5109" spans="2:10" x14ac:dyDescent="0.2">
      <c r="B5109" s="72">
        <v>5104</v>
      </c>
      <c r="E5109" s="84" t="s">
        <v>3426</v>
      </c>
      <c r="F5109" s="84" t="s">
        <v>3624</v>
      </c>
      <c r="G5109" s="84" t="s">
        <v>3287</v>
      </c>
      <c r="H5109" s="84" t="s">
        <v>479</v>
      </c>
      <c r="I5109" s="606">
        <v>14610</v>
      </c>
      <c r="J5109" s="105" t="s">
        <v>940</v>
      </c>
    </row>
    <row r="5110" spans="2:10" x14ac:dyDescent="0.2">
      <c r="B5110" s="72">
        <v>5105</v>
      </c>
      <c r="D5110" s="75">
        <v>1</v>
      </c>
      <c r="E5110" s="640" t="s">
        <v>3427</v>
      </c>
      <c r="F5110" s="640" t="s">
        <v>3624</v>
      </c>
      <c r="G5110" s="640" t="s">
        <v>702</v>
      </c>
      <c r="H5110" s="275" t="s">
        <v>479</v>
      </c>
      <c r="I5110" s="642">
        <v>14691</v>
      </c>
      <c r="J5110" s="105" t="s">
        <v>940</v>
      </c>
    </row>
    <row r="5111" spans="2:10" x14ac:dyDescent="0.2">
      <c r="B5111" s="72">
        <v>5106</v>
      </c>
      <c r="D5111" s="75"/>
      <c r="E5111" s="84" t="s">
        <v>3427</v>
      </c>
      <c r="F5111" s="84" t="s">
        <v>3624</v>
      </c>
      <c r="G5111" s="84" t="s">
        <v>702</v>
      </c>
      <c r="H5111" s="84" t="s">
        <v>3943</v>
      </c>
      <c r="I5111" s="606">
        <v>14766</v>
      </c>
      <c r="J5111" s="105"/>
    </row>
    <row r="5112" spans="2:10" x14ac:dyDescent="0.2">
      <c r="B5112" s="72">
        <v>5107</v>
      </c>
      <c r="E5112" s="84" t="s">
        <v>3428</v>
      </c>
      <c r="F5112" s="84" t="s">
        <v>786</v>
      </c>
      <c r="G5112" s="84" t="s">
        <v>702</v>
      </c>
      <c r="H5112" s="84" t="s">
        <v>479</v>
      </c>
      <c r="I5112" s="606">
        <v>14702</v>
      </c>
      <c r="J5112" s="105" t="s">
        <v>940</v>
      </c>
    </row>
    <row r="5113" spans="2:10" x14ac:dyDescent="0.2">
      <c r="B5113" s="72">
        <v>5108</v>
      </c>
      <c r="E5113" s="87" t="s">
        <v>3771</v>
      </c>
      <c r="F5113" s="87" t="s">
        <v>3625</v>
      </c>
      <c r="G5113" s="87" t="s">
        <v>1176</v>
      </c>
      <c r="H5113" s="87" t="s">
        <v>3045</v>
      </c>
      <c r="I5113" s="609">
        <v>13120</v>
      </c>
      <c r="J5113" s="105" t="s">
        <v>940</v>
      </c>
    </row>
    <row r="5114" spans="2:10" ht="13.5" thickBot="1" x14ac:dyDescent="0.25">
      <c r="B5114" s="72">
        <v>5109</v>
      </c>
      <c r="E5114" s="87" t="s">
        <v>3429</v>
      </c>
      <c r="F5114" s="87" t="s">
        <v>3626</v>
      </c>
      <c r="G5114" s="87" t="s">
        <v>3636</v>
      </c>
      <c r="H5114" s="87" t="s">
        <v>479</v>
      </c>
      <c r="I5114" s="609">
        <v>13116</v>
      </c>
      <c r="J5114" s="105" t="s">
        <v>940</v>
      </c>
    </row>
    <row r="5115" spans="2:10" x14ac:dyDescent="0.2">
      <c r="B5115" s="72">
        <v>5110</v>
      </c>
      <c r="D5115" s="649">
        <v>1</v>
      </c>
      <c r="E5115" s="640" t="s">
        <v>3430</v>
      </c>
      <c r="F5115" s="640" t="s">
        <v>493</v>
      </c>
      <c r="G5115" s="640" t="s">
        <v>702</v>
      </c>
      <c r="H5115" s="275" t="s">
        <v>479</v>
      </c>
      <c r="I5115" s="642">
        <v>14382</v>
      </c>
      <c r="J5115" s="105" t="s">
        <v>940</v>
      </c>
    </row>
    <row r="5116" spans="2:10" ht="13.5" thickBot="1" x14ac:dyDescent="0.25">
      <c r="B5116" s="72">
        <v>5111</v>
      </c>
      <c r="D5116" s="650"/>
      <c r="E5116" s="84" t="s">
        <v>3430</v>
      </c>
      <c r="F5116" s="84" t="s">
        <v>493</v>
      </c>
      <c r="G5116" s="84" t="s">
        <v>702</v>
      </c>
      <c r="H5116" s="84" t="s">
        <v>3943</v>
      </c>
      <c r="I5116" s="606">
        <v>14766</v>
      </c>
      <c r="J5116" s="105"/>
    </row>
    <row r="5117" spans="2:10" x14ac:dyDescent="0.2">
      <c r="B5117" s="72">
        <v>5112</v>
      </c>
      <c r="D5117" s="649">
        <v>1</v>
      </c>
      <c r="E5117" s="640" t="s">
        <v>3386</v>
      </c>
      <c r="F5117" s="640" t="s">
        <v>786</v>
      </c>
      <c r="G5117" s="640" t="s">
        <v>106</v>
      </c>
      <c r="H5117" s="275" t="s">
        <v>479</v>
      </c>
      <c r="I5117" s="642">
        <v>14702</v>
      </c>
      <c r="J5117" s="105" t="s">
        <v>940</v>
      </c>
    </row>
    <row r="5118" spans="2:10" ht="13.5" thickBot="1" x14ac:dyDescent="0.25">
      <c r="B5118" s="72">
        <v>5113</v>
      </c>
      <c r="D5118" s="650"/>
      <c r="E5118" s="84" t="s">
        <v>3386</v>
      </c>
      <c r="F5118" s="84" t="s">
        <v>786</v>
      </c>
      <c r="G5118" s="84" t="s">
        <v>106</v>
      </c>
      <c r="H5118" s="84" t="s">
        <v>3944</v>
      </c>
      <c r="I5118" s="606">
        <v>14766</v>
      </c>
      <c r="J5118" s="105"/>
    </row>
    <row r="5119" spans="2:10" x14ac:dyDescent="0.2">
      <c r="B5119" s="72">
        <v>5114</v>
      </c>
      <c r="E5119" s="84" t="s">
        <v>3762</v>
      </c>
      <c r="F5119" s="84" t="s">
        <v>786</v>
      </c>
      <c r="G5119" s="84" t="s">
        <v>1393</v>
      </c>
      <c r="H5119" s="84" t="s">
        <v>1533</v>
      </c>
      <c r="I5119" s="606">
        <v>14742</v>
      </c>
      <c r="J5119" s="105" t="s">
        <v>1245</v>
      </c>
    </row>
    <row r="5120" spans="2:10" x14ac:dyDescent="0.2">
      <c r="B5120" s="72">
        <v>5115</v>
      </c>
      <c r="E5120" s="84" t="s">
        <v>1106</v>
      </c>
      <c r="F5120" s="84" t="s">
        <v>245</v>
      </c>
      <c r="G5120" s="84" t="s">
        <v>707</v>
      </c>
      <c r="H5120" s="84" t="s">
        <v>3942</v>
      </c>
      <c r="I5120" s="606">
        <v>13928</v>
      </c>
      <c r="J5120" s="105" t="s">
        <v>940</v>
      </c>
    </row>
    <row r="5121" spans="2:10" x14ac:dyDescent="0.2">
      <c r="B5121" s="72">
        <v>5116</v>
      </c>
      <c r="E5121" s="84" t="s">
        <v>576</v>
      </c>
      <c r="F5121" s="84" t="s">
        <v>96</v>
      </c>
      <c r="G5121" s="84" t="s">
        <v>94</v>
      </c>
      <c r="H5121" s="84" t="s">
        <v>2770</v>
      </c>
      <c r="I5121" s="606">
        <v>14781</v>
      </c>
      <c r="J5121" s="105" t="s">
        <v>940</v>
      </c>
    </row>
    <row r="5122" spans="2:10" x14ac:dyDescent="0.2">
      <c r="B5122" s="72">
        <v>5117</v>
      </c>
      <c r="E5122" s="84" t="s">
        <v>3387</v>
      </c>
      <c r="F5122" s="84" t="s">
        <v>3633</v>
      </c>
      <c r="G5122" s="84" t="s">
        <v>710</v>
      </c>
      <c r="H5122" s="84" t="s">
        <v>479</v>
      </c>
      <c r="I5122" s="606">
        <v>14691</v>
      </c>
      <c r="J5122" s="105" t="s">
        <v>940</v>
      </c>
    </row>
    <row r="5123" spans="2:10" ht="13.5" thickBot="1" x14ac:dyDescent="0.25">
      <c r="B5123" s="72">
        <v>5118</v>
      </c>
      <c r="E5123" s="343" t="s">
        <v>3763</v>
      </c>
      <c r="F5123" s="343" t="s">
        <v>3624</v>
      </c>
      <c r="G5123" s="343" t="s">
        <v>1640</v>
      </c>
      <c r="H5123" s="343" t="s">
        <v>1533</v>
      </c>
      <c r="I5123" s="493">
        <v>14661</v>
      </c>
      <c r="J5123" s="105" t="s">
        <v>940</v>
      </c>
    </row>
    <row r="5124" spans="2:10" x14ac:dyDescent="0.2">
      <c r="B5124" s="72">
        <v>5119</v>
      </c>
      <c r="D5124" s="649">
        <v>1</v>
      </c>
      <c r="E5124" s="643" t="s">
        <v>1658</v>
      </c>
      <c r="F5124" s="643" t="s">
        <v>1659</v>
      </c>
      <c r="G5124" s="643" t="s">
        <v>2828</v>
      </c>
      <c r="H5124" s="112" t="s">
        <v>1533</v>
      </c>
      <c r="I5124" s="605">
        <v>13111</v>
      </c>
      <c r="J5124" s="105" t="s">
        <v>940</v>
      </c>
    </row>
    <row r="5125" spans="2:10" ht="13.5" thickBot="1" x14ac:dyDescent="0.25">
      <c r="B5125" s="72">
        <v>5120</v>
      </c>
      <c r="D5125" s="650"/>
      <c r="E5125" s="84" t="s">
        <v>1658</v>
      </c>
      <c r="F5125" s="84" t="s">
        <v>1659</v>
      </c>
      <c r="G5125" s="84" t="s">
        <v>2828</v>
      </c>
      <c r="H5125" s="84" t="s">
        <v>1469</v>
      </c>
      <c r="I5125" s="606">
        <v>14781</v>
      </c>
      <c r="J5125" s="105" t="s">
        <v>940</v>
      </c>
    </row>
    <row r="5126" spans="2:10" ht="13.5" thickBot="1" x14ac:dyDescent="0.25">
      <c r="B5126" s="72">
        <v>5121</v>
      </c>
      <c r="E5126" s="87" t="s">
        <v>3388</v>
      </c>
      <c r="F5126" s="87" t="s">
        <v>3389</v>
      </c>
      <c r="G5126" s="87" t="s">
        <v>2165</v>
      </c>
      <c r="H5126" s="87" t="s">
        <v>479</v>
      </c>
      <c r="I5126" s="609">
        <v>13166</v>
      </c>
      <c r="J5126" s="105" t="s">
        <v>940</v>
      </c>
    </row>
    <row r="5127" spans="2:10" x14ac:dyDescent="0.2">
      <c r="B5127" s="72">
        <v>5122</v>
      </c>
      <c r="D5127" s="649">
        <v>1</v>
      </c>
      <c r="E5127" s="112" t="s">
        <v>2166</v>
      </c>
      <c r="F5127" s="112" t="s">
        <v>90</v>
      </c>
      <c r="G5127" s="112" t="s">
        <v>702</v>
      </c>
      <c r="H5127" s="112" t="s">
        <v>479</v>
      </c>
      <c r="I5127" s="605">
        <v>14076</v>
      </c>
      <c r="J5127" s="105" t="s">
        <v>940</v>
      </c>
    </row>
    <row r="5128" spans="2:10" x14ac:dyDescent="0.2">
      <c r="B5128" s="72">
        <v>5123</v>
      </c>
      <c r="D5128" s="651">
        <v>1</v>
      </c>
      <c r="E5128" s="275" t="s">
        <v>2166</v>
      </c>
      <c r="F5128" s="275" t="s">
        <v>90</v>
      </c>
      <c r="G5128" s="275" t="s">
        <v>702</v>
      </c>
      <c r="H5128" s="275" t="s">
        <v>2535</v>
      </c>
      <c r="I5128" s="642">
        <v>14553</v>
      </c>
      <c r="J5128" s="105" t="s">
        <v>940</v>
      </c>
    </row>
    <row r="5129" spans="2:10" ht="13.5" thickBot="1" x14ac:dyDescent="0.25">
      <c r="B5129" s="72">
        <v>5124</v>
      </c>
      <c r="D5129" s="650"/>
      <c r="E5129" s="84" t="s">
        <v>2166</v>
      </c>
      <c r="F5129" s="84" t="s">
        <v>90</v>
      </c>
      <c r="G5129" s="84" t="s">
        <v>702</v>
      </c>
      <c r="H5129" s="84" t="s">
        <v>3943</v>
      </c>
      <c r="I5129" s="606">
        <v>14766</v>
      </c>
      <c r="J5129" s="105"/>
    </row>
    <row r="5130" spans="2:10" x14ac:dyDescent="0.2">
      <c r="B5130" s="72">
        <v>5125</v>
      </c>
      <c r="D5130" s="649">
        <v>1</v>
      </c>
      <c r="E5130" s="275" t="s">
        <v>2167</v>
      </c>
      <c r="F5130" s="275" t="s">
        <v>905</v>
      </c>
      <c r="G5130" s="275" t="s">
        <v>707</v>
      </c>
      <c r="H5130" s="275" t="s">
        <v>2535</v>
      </c>
      <c r="I5130" s="642">
        <v>13116</v>
      </c>
      <c r="J5130" s="105" t="s">
        <v>940</v>
      </c>
    </row>
    <row r="5131" spans="2:10" ht="13.5" thickBot="1" x14ac:dyDescent="0.25">
      <c r="B5131" s="72">
        <v>5126</v>
      </c>
      <c r="D5131" s="650"/>
      <c r="E5131" s="84" t="s">
        <v>2167</v>
      </c>
      <c r="F5131" s="84" t="s">
        <v>905</v>
      </c>
      <c r="G5131" s="84" t="s">
        <v>707</v>
      </c>
      <c r="H5131" s="84" t="s">
        <v>3945</v>
      </c>
      <c r="I5131" s="606">
        <v>14766</v>
      </c>
      <c r="J5131" s="105"/>
    </row>
    <row r="5132" spans="2:10" x14ac:dyDescent="0.2">
      <c r="B5132" s="72">
        <v>5127</v>
      </c>
      <c r="E5132" s="84" t="s">
        <v>2167</v>
      </c>
      <c r="F5132" s="84" t="s">
        <v>3291</v>
      </c>
      <c r="G5132" s="84" t="s">
        <v>707</v>
      </c>
      <c r="H5132" s="84" t="s">
        <v>479</v>
      </c>
      <c r="I5132" s="606">
        <v>13613</v>
      </c>
      <c r="J5132" s="105" t="s">
        <v>940</v>
      </c>
    </row>
    <row r="5133" spans="2:10" x14ac:dyDescent="0.2">
      <c r="B5133" s="72">
        <v>5128</v>
      </c>
      <c r="E5133" s="84" t="s">
        <v>3265</v>
      </c>
      <c r="F5133" s="84" t="s">
        <v>816</v>
      </c>
      <c r="G5133" s="84" t="s">
        <v>702</v>
      </c>
      <c r="H5133" s="84" t="s">
        <v>2773</v>
      </c>
      <c r="I5133" s="606">
        <v>13173</v>
      </c>
      <c r="J5133" s="105" t="s">
        <v>940</v>
      </c>
    </row>
    <row r="5134" spans="2:10" x14ac:dyDescent="0.2">
      <c r="B5134" s="72">
        <v>5129</v>
      </c>
      <c r="E5134" s="87" t="s">
        <v>4028</v>
      </c>
      <c r="F5134" s="87" t="s">
        <v>506</v>
      </c>
      <c r="G5134" s="87" t="s">
        <v>3240</v>
      </c>
      <c r="H5134" s="87" t="s">
        <v>2531</v>
      </c>
      <c r="I5134" s="609">
        <v>13108</v>
      </c>
      <c r="J5134" s="105" t="s">
        <v>940</v>
      </c>
    </row>
    <row r="5135" spans="2:10" x14ac:dyDescent="0.2">
      <c r="B5135" s="72">
        <v>5130</v>
      </c>
      <c r="D5135" s="75">
        <v>1</v>
      </c>
      <c r="E5135" s="640" t="s">
        <v>2168</v>
      </c>
      <c r="F5135" s="640" t="s">
        <v>3624</v>
      </c>
      <c r="G5135" s="640" t="s">
        <v>1375</v>
      </c>
      <c r="H5135" s="275" t="s">
        <v>479</v>
      </c>
      <c r="I5135" s="642">
        <v>14266</v>
      </c>
      <c r="J5135" s="105" t="s">
        <v>940</v>
      </c>
    </row>
    <row r="5136" spans="2:10" x14ac:dyDescent="0.2">
      <c r="B5136" s="72">
        <v>5131</v>
      </c>
      <c r="D5136" s="75"/>
      <c r="E5136" s="84" t="s">
        <v>2168</v>
      </c>
      <c r="F5136" s="84" t="s">
        <v>3624</v>
      </c>
      <c r="G5136" s="84" t="s">
        <v>1375</v>
      </c>
      <c r="H5136" s="84" t="s">
        <v>3943</v>
      </c>
      <c r="I5136" s="606">
        <v>14766</v>
      </c>
      <c r="J5136" s="105"/>
    </row>
    <row r="5137" spans="2:10" x14ac:dyDescent="0.2">
      <c r="B5137" s="72">
        <v>5132</v>
      </c>
      <c r="E5137" s="89" t="s">
        <v>2169</v>
      </c>
      <c r="F5137" s="89" t="s">
        <v>96</v>
      </c>
      <c r="G5137" s="89" t="s">
        <v>2170</v>
      </c>
      <c r="H5137" s="89" t="s">
        <v>479</v>
      </c>
      <c r="I5137" s="607">
        <v>13114</v>
      </c>
      <c r="J5137" s="105" t="s">
        <v>940</v>
      </c>
    </row>
    <row r="5138" spans="2:10" x14ac:dyDescent="0.2">
      <c r="B5138" s="72">
        <v>5133</v>
      </c>
      <c r="E5138" s="836" t="s">
        <v>1306</v>
      </c>
      <c r="F5138" s="836" t="s">
        <v>786</v>
      </c>
      <c r="G5138" s="836" t="s">
        <v>702</v>
      </c>
      <c r="H5138" s="925" t="s">
        <v>3046</v>
      </c>
      <c r="I5138" s="838">
        <v>14894</v>
      </c>
      <c r="J5138" s="105" t="s">
        <v>940</v>
      </c>
    </row>
    <row r="5139" spans="2:10" x14ac:dyDescent="0.2">
      <c r="B5139" s="72">
        <v>5134</v>
      </c>
      <c r="E5139" s="87" t="s">
        <v>1660</v>
      </c>
      <c r="F5139" s="87" t="s">
        <v>786</v>
      </c>
      <c r="G5139" s="87" t="s">
        <v>2542</v>
      </c>
      <c r="H5139" s="87" t="s">
        <v>1533</v>
      </c>
      <c r="I5139" s="609">
        <v>13737</v>
      </c>
      <c r="J5139" s="105" t="s">
        <v>940</v>
      </c>
    </row>
    <row r="5140" spans="2:10" x14ac:dyDescent="0.2">
      <c r="B5140" s="72">
        <v>5135</v>
      </c>
      <c r="E5140" s="84" t="s">
        <v>1516</v>
      </c>
      <c r="F5140" s="84" t="s">
        <v>1515</v>
      </c>
      <c r="G5140" s="84" t="s">
        <v>787</v>
      </c>
      <c r="H5140" s="84" t="s">
        <v>1469</v>
      </c>
      <c r="I5140" s="606">
        <v>15137</v>
      </c>
      <c r="J5140" s="105" t="s">
        <v>940</v>
      </c>
    </row>
    <row r="5141" spans="2:10" x14ac:dyDescent="0.2">
      <c r="B5141" s="72">
        <v>5136</v>
      </c>
      <c r="E5141" s="87" t="s">
        <v>2183</v>
      </c>
      <c r="F5141" s="87" t="s">
        <v>3286</v>
      </c>
      <c r="G5141" s="87" t="s">
        <v>707</v>
      </c>
      <c r="H5141" s="87" t="s">
        <v>2535</v>
      </c>
      <c r="I5141" s="609">
        <v>13114</v>
      </c>
      <c r="J5141" s="105" t="s">
        <v>940</v>
      </c>
    </row>
    <row r="5142" spans="2:10" ht="13.5" thickBot="1" x14ac:dyDescent="0.25">
      <c r="B5142" s="72">
        <v>5137</v>
      </c>
      <c r="E5142" s="87" t="s">
        <v>585</v>
      </c>
      <c r="F5142" s="87" t="s">
        <v>333</v>
      </c>
      <c r="G5142" s="87" t="s">
        <v>106</v>
      </c>
      <c r="H5142" s="87" t="s">
        <v>192</v>
      </c>
      <c r="I5142" s="609">
        <v>13108</v>
      </c>
      <c r="J5142" s="105" t="s">
        <v>1677</v>
      </c>
    </row>
    <row r="5143" spans="2:10" x14ac:dyDescent="0.2">
      <c r="B5143" s="72">
        <v>5138</v>
      </c>
      <c r="D5143" s="649">
        <v>1</v>
      </c>
      <c r="E5143" s="640" t="s">
        <v>2171</v>
      </c>
      <c r="F5143" s="640" t="s">
        <v>3158</v>
      </c>
      <c r="G5143" s="640" t="s">
        <v>1393</v>
      </c>
      <c r="H5143" s="275" t="s">
        <v>479</v>
      </c>
      <c r="I5143" s="642">
        <v>14461</v>
      </c>
      <c r="J5143" s="105" t="s">
        <v>940</v>
      </c>
    </row>
    <row r="5144" spans="2:10" ht="13.5" thickBot="1" x14ac:dyDescent="0.25">
      <c r="B5144" s="72">
        <v>5139</v>
      </c>
      <c r="D5144" s="650"/>
      <c r="E5144" s="84" t="s">
        <v>2171</v>
      </c>
      <c r="F5144" s="84" t="s">
        <v>3158</v>
      </c>
      <c r="G5144" s="84" t="s">
        <v>1393</v>
      </c>
      <c r="H5144" s="84" t="s">
        <v>3945</v>
      </c>
      <c r="I5144" s="606">
        <v>14766</v>
      </c>
      <c r="J5144" s="105"/>
    </row>
    <row r="5145" spans="2:10" x14ac:dyDescent="0.2">
      <c r="B5145" s="72">
        <v>5140</v>
      </c>
      <c r="D5145" s="649">
        <v>1</v>
      </c>
      <c r="E5145" s="640" t="s">
        <v>2921</v>
      </c>
      <c r="F5145" s="640" t="s">
        <v>98</v>
      </c>
      <c r="G5145" s="640" t="s">
        <v>2922</v>
      </c>
      <c r="H5145" s="275" t="s">
        <v>479</v>
      </c>
      <c r="I5145" s="642">
        <v>13197</v>
      </c>
      <c r="J5145" s="105" t="s">
        <v>940</v>
      </c>
    </row>
    <row r="5146" spans="2:10" ht="13.5" thickBot="1" x14ac:dyDescent="0.25">
      <c r="B5146" s="72">
        <v>5141</v>
      </c>
      <c r="D5146" s="650"/>
      <c r="E5146" s="84" t="s">
        <v>2921</v>
      </c>
      <c r="F5146" s="84" t="s">
        <v>98</v>
      </c>
      <c r="G5146" s="84" t="s">
        <v>2922</v>
      </c>
      <c r="H5146" s="84" t="s">
        <v>3944</v>
      </c>
      <c r="I5146" s="606">
        <v>14766</v>
      </c>
      <c r="J5146" s="105"/>
    </row>
    <row r="5147" spans="2:10" x14ac:dyDescent="0.2">
      <c r="B5147" s="72">
        <v>5142</v>
      </c>
      <c r="E5147" s="88" t="s">
        <v>2923</v>
      </c>
      <c r="F5147" s="88" t="s">
        <v>2924</v>
      </c>
      <c r="G5147" s="88" t="s">
        <v>2257</v>
      </c>
      <c r="H5147" s="88" t="s">
        <v>479</v>
      </c>
      <c r="I5147" s="608">
        <v>13114</v>
      </c>
      <c r="J5147" s="105" t="s">
        <v>940</v>
      </c>
    </row>
    <row r="5148" spans="2:10" x14ac:dyDescent="0.2">
      <c r="B5148" s="72">
        <v>5143</v>
      </c>
      <c r="D5148" s="75">
        <v>1</v>
      </c>
      <c r="E5148" s="640" t="s">
        <v>2925</v>
      </c>
      <c r="F5148" s="640" t="s">
        <v>3624</v>
      </c>
      <c r="G5148" s="640" t="s">
        <v>94</v>
      </c>
      <c r="H5148" s="275" t="s">
        <v>479</v>
      </c>
      <c r="I5148" s="642">
        <v>14547</v>
      </c>
      <c r="J5148" s="105" t="s">
        <v>940</v>
      </c>
    </row>
    <row r="5149" spans="2:10" x14ac:dyDescent="0.2">
      <c r="B5149" s="72">
        <v>5144</v>
      </c>
      <c r="D5149" s="75"/>
      <c r="E5149" s="84" t="s">
        <v>2925</v>
      </c>
      <c r="F5149" s="84" t="s">
        <v>3624</v>
      </c>
      <c r="G5149" s="84" t="s">
        <v>94</v>
      </c>
      <c r="H5149" s="84" t="s">
        <v>3944</v>
      </c>
      <c r="I5149" s="606">
        <v>14766</v>
      </c>
      <c r="J5149" s="105"/>
    </row>
    <row r="5150" spans="2:10" ht="13.5" thickBot="1" x14ac:dyDescent="0.25">
      <c r="B5150" s="72">
        <v>5145</v>
      </c>
      <c r="E5150" s="84" t="s">
        <v>3390</v>
      </c>
      <c r="F5150" s="84" t="s">
        <v>2254</v>
      </c>
      <c r="G5150" s="84" t="s">
        <v>1770</v>
      </c>
      <c r="H5150" s="84" t="s">
        <v>2770</v>
      </c>
      <c r="I5150" s="606">
        <v>14781</v>
      </c>
      <c r="J5150" s="105" t="s">
        <v>940</v>
      </c>
    </row>
    <row r="5151" spans="2:10" x14ac:dyDescent="0.2">
      <c r="B5151" s="72">
        <v>5146</v>
      </c>
      <c r="D5151" s="649">
        <v>1</v>
      </c>
      <c r="E5151" s="112" t="s">
        <v>2184</v>
      </c>
      <c r="F5151" s="112" t="s">
        <v>3624</v>
      </c>
      <c r="G5151" s="112" t="s">
        <v>205</v>
      </c>
      <c r="H5151" s="112" t="s">
        <v>2535</v>
      </c>
      <c r="I5151" s="605">
        <v>13108</v>
      </c>
      <c r="J5151" s="105" t="s">
        <v>940</v>
      </c>
    </row>
    <row r="5152" spans="2:10" x14ac:dyDescent="0.2">
      <c r="B5152" s="72">
        <v>5147</v>
      </c>
      <c r="D5152" s="651">
        <v>1</v>
      </c>
      <c r="E5152" s="112" t="s">
        <v>2184</v>
      </c>
      <c r="F5152" s="112" t="s">
        <v>3624</v>
      </c>
      <c r="G5152" s="112" t="s">
        <v>205</v>
      </c>
      <c r="H5152" s="112" t="s">
        <v>2531</v>
      </c>
      <c r="I5152" s="605">
        <v>13933</v>
      </c>
      <c r="J5152" s="105" t="s">
        <v>940</v>
      </c>
    </row>
    <row r="5153" spans="2:10" x14ac:dyDescent="0.2">
      <c r="B5153" s="72">
        <v>5148</v>
      </c>
      <c r="D5153" s="651">
        <v>1</v>
      </c>
      <c r="E5153" s="275" t="s">
        <v>2184</v>
      </c>
      <c r="F5153" s="275" t="s">
        <v>3624</v>
      </c>
      <c r="G5153" s="275" t="s">
        <v>205</v>
      </c>
      <c r="H5153" s="275" t="s">
        <v>2782</v>
      </c>
      <c r="I5153" s="642">
        <v>14284</v>
      </c>
      <c r="J5153" s="105" t="s">
        <v>1706</v>
      </c>
    </row>
    <row r="5154" spans="2:10" ht="13.5" thickBot="1" x14ac:dyDescent="0.25">
      <c r="B5154" s="72">
        <v>5149</v>
      </c>
      <c r="D5154" s="650"/>
      <c r="E5154" s="84" t="s">
        <v>2184</v>
      </c>
      <c r="F5154" s="84" t="s">
        <v>3624</v>
      </c>
      <c r="G5154" s="84" t="s">
        <v>205</v>
      </c>
      <c r="H5154" s="84" t="s">
        <v>850</v>
      </c>
      <c r="I5154" s="606">
        <v>14766</v>
      </c>
      <c r="J5154" s="105"/>
    </row>
    <row r="5155" spans="2:10" x14ac:dyDescent="0.2">
      <c r="B5155" s="72">
        <v>5150</v>
      </c>
      <c r="D5155" s="649">
        <v>1</v>
      </c>
      <c r="E5155" s="112" t="s">
        <v>2926</v>
      </c>
      <c r="F5155" s="112" t="s">
        <v>905</v>
      </c>
      <c r="G5155" s="112" t="s">
        <v>3622</v>
      </c>
      <c r="H5155" s="112" t="s">
        <v>479</v>
      </c>
      <c r="I5155" s="605">
        <v>13114</v>
      </c>
      <c r="J5155" s="105" t="s">
        <v>940</v>
      </c>
    </row>
    <row r="5156" spans="2:10" x14ac:dyDescent="0.2">
      <c r="B5156" s="72">
        <v>5151</v>
      </c>
      <c r="D5156" s="651">
        <v>1</v>
      </c>
      <c r="E5156" s="275" t="s">
        <v>2926</v>
      </c>
      <c r="F5156" s="275" t="s">
        <v>905</v>
      </c>
      <c r="G5156" s="275" t="s">
        <v>3622</v>
      </c>
      <c r="H5156" s="275" t="s">
        <v>2535</v>
      </c>
      <c r="I5156" s="642">
        <v>14480</v>
      </c>
      <c r="J5156" s="105" t="s">
        <v>940</v>
      </c>
    </row>
    <row r="5157" spans="2:10" ht="13.5" thickBot="1" x14ac:dyDescent="0.25">
      <c r="B5157" s="72">
        <v>5152</v>
      </c>
      <c r="D5157" s="650"/>
      <c r="E5157" s="84" t="s">
        <v>2926</v>
      </c>
      <c r="F5157" s="84" t="s">
        <v>905</v>
      </c>
      <c r="G5157" s="84" t="s">
        <v>3622</v>
      </c>
      <c r="H5157" s="84" t="s">
        <v>2670</v>
      </c>
      <c r="I5157" s="606">
        <v>14766</v>
      </c>
      <c r="J5157" s="105"/>
    </row>
    <row r="5158" spans="2:10" x14ac:dyDescent="0.2">
      <c r="B5158" s="72">
        <v>5153</v>
      </c>
      <c r="E5158" s="84" t="s">
        <v>1107</v>
      </c>
      <c r="F5158" s="84" t="s">
        <v>3624</v>
      </c>
      <c r="G5158" s="84" t="s">
        <v>906</v>
      </c>
      <c r="H5158" s="84" t="s">
        <v>3942</v>
      </c>
      <c r="I5158" s="606">
        <v>13928</v>
      </c>
      <c r="J5158" s="105" t="s">
        <v>940</v>
      </c>
    </row>
    <row r="5159" spans="2:10" x14ac:dyDescent="0.2">
      <c r="B5159" s="72">
        <v>5154</v>
      </c>
      <c r="E5159" s="87" t="s">
        <v>335</v>
      </c>
      <c r="F5159" s="87" t="s">
        <v>336</v>
      </c>
      <c r="G5159" s="87" t="s">
        <v>906</v>
      </c>
      <c r="H5159" s="87" t="s">
        <v>3764</v>
      </c>
      <c r="I5159" s="609">
        <v>13108</v>
      </c>
      <c r="J5159" s="105" t="s">
        <v>1677</v>
      </c>
    </row>
    <row r="5160" spans="2:10" x14ac:dyDescent="0.2">
      <c r="B5160" s="72">
        <v>5155</v>
      </c>
      <c r="E5160" s="87" t="s">
        <v>1412</v>
      </c>
      <c r="F5160" s="87" t="s">
        <v>786</v>
      </c>
      <c r="G5160" s="87" t="s">
        <v>94</v>
      </c>
      <c r="H5160" s="87" t="s">
        <v>2535</v>
      </c>
      <c r="I5160" s="609">
        <v>13108</v>
      </c>
      <c r="J5160" s="105" t="s">
        <v>940</v>
      </c>
    </row>
    <row r="5161" spans="2:10" x14ac:dyDescent="0.2">
      <c r="B5161" s="72">
        <v>5156</v>
      </c>
      <c r="E5161" s="84" t="s">
        <v>1307</v>
      </c>
      <c r="F5161" s="84" t="s">
        <v>96</v>
      </c>
      <c r="G5161" s="84" t="s">
        <v>707</v>
      </c>
      <c r="H5161" s="645" t="s">
        <v>3046</v>
      </c>
      <c r="I5161" s="606">
        <v>13173</v>
      </c>
      <c r="J5161" s="105" t="s">
        <v>940</v>
      </c>
    </row>
    <row r="5162" spans="2:10" x14ac:dyDescent="0.2">
      <c r="B5162" s="72">
        <v>5157</v>
      </c>
      <c r="E5162" s="87" t="s">
        <v>4029</v>
      </c>
      <c r="F5162" s="87" t="s">
        <v>2797</v>
      </c>
      <c r="G5162" s="87" t="s">
        <v>787</v>
      </c>
      <c r="H5162" s="87" t="s">
        <v>2531</v>
      </c>
      <c r="I5162" s="609">
        <v>13197</v>
      </c>
      <c r="J5162" s="105" t="s">
        <v>940</v>
      </c>
    </row>
    <row r="5163" spans="2:10" x14ac:dyDescent="0.2">
      <c r="B5163" s="72">
        <v>5158</v>
      </c>
      <c r="E5163" s="87" t="s">
        <v>1517</v>
      </c>
      <c r="F5163" s="87" t="s">
        <v>1518</v>
      </c>
      <c r="G5163" s="87" t="s">
        <v>1519</v>
      </c>
      <c r="H5163" s="87" t="s">
        <v>1469</v>
      </c>
      <c r="I5163" s="609">
        <v>13151</v>
      </c>
      <c r="J5163" s="105" t="s">
        <v>940</v>
      </c>
    </row>
    <row r="5164" spans="2:10" x14ac:dyDescent="0.2">
      <c r="B5164" s="72">
        <v>5159</v>
      </c>
      <c r="E5164" s="84" t="s">
        <v>3772</v>
      </c>
      <c r="F5164" s="84" t="s">
        <v>3705</v>
      </c>
      <c r="G5164" s="84" t="s">
        <v>488</v>
      </c>
      <c r="H5164" s="84" t="s">
        <v>3045</v>
      </c>
      <c r="I5164" s="606">
        <v>14703</v>
      </c>
      <c r="J5164" s="105" t="s">
        <v>940</v>
      </c>
    </row>
    <row r="5165" spans="2:10" x14ac:dyDescent="0.2">
      <c r="B5165" s="72">
        <v>5160</v>
      </c>
      <c r="E5165" s="84" t="s">
        <v>839</v>
      </c>
      <c r="F5165" s="84" t="s">
        <v>3749</v>
      </c>
      <c r="G5165" s="84" t="s">
        <v>2919</v>
      </c>
      <c r="H5165" s="84" t="s">
        <v>3943</v>
      </c>
      <c r="I5165" s="606">
        <v>14974</v>
      </c>
      <c r="J5165" s="105"/>
    </row>
    <row r="5166" spans="2:10" x14ac:dyDescent="0.2">
      <c r="B5166" s="72">
        <v>5161</v>
      </c>
      <c r="E5166" s="413" t="s">
        <v>1520</v>
      </c>
      <c r="F5166" s="413" t="s">
        <v>3705</v>
      </c>
      <c r="G5166" s="413" t="s">
        <v>3634</v>
      </c>
      <c r="H5166" s="413" t="s">
        <v>1469</v>
      </c>
      <c r="I5166" s="661">
        <v>13116</v>
      </c>
      <c r="J5166" s="105" t="s">
        <v>940</v>
      </c>
    </row>
    <row r="5167" spans="2:10" x14ac:dyDescent="0.2">
      <c r="B5167" s="72">
        <v>5162</v>
      </c>
      <c r="E5167" s="343" t="s">
        <v>1308</v>
      </c>
      <c r="F5167" s="343" t="s">
        <v>786</v>
      </c>
      <c r="G5167" s="343" t="s">
        <v>91</v>
      </c>
      <c r="H5167" s="644" t="s">
        <v>3046</v>
      </c>
      <c r="I5167" s="493">
        <v>14703</v>
      </c>
      <c r="J5167" s="105" t="s">
        <v>940</v>
      </c>
    </row>
    <row r="5168" spans="2:10" x14ac:dyDescent="0.2">
      <c r="B5168" s="72">
        <v>5163</v>
      </c>
      <c r="E5168" s="87" t="s">
        <v>2927</v>
      </c>
      <c r="F5168" s="87" t="s">
        <v>506</v>
      </c>
      <c r="G5168" s="87" t="s">
        <v>2728</v>
      </c>
      <c r="H5168" s="87" t="s">
        <v>479</v>
      </c>
      <c r="I5168" s="609">
        <v>13114</v>
      </c>
      <c r="J5168" s="105" t="s">
        <v>940</v>
      </c>
    </row>
    <row r="5169" spans="2:10" x14ac:dyDescent="0.2">
      <c r="B5169" s="72">
        <v>5164</v>
      </c>
      <c r="E5169" s="87" t="s">
        <v>2928</v>
      </c>
      <c r="F5169" s="87" t="s">
        <v>2929</v>
      </c>
      <c r="G5169" s="87" t="s">
        <v>2136</v>
      </c>
      <c r="H5169" s="87" t="s">
        <v>479</v>
      </c>
      <c r="I5169" s="609">
        <v>13114</v>
      </c>
      <c r="J5169" s="105" t="s">
        <v>940</v>
      </c>
    </row>
    <row r="5170" spans="2:10" x14ac:dyDescent="0.2">
      <c r="B5170" s="72">
        <v>5165</v>
      </c>
      <c r="E5170" s="88" t="s">
        <v>2930</v>
      </c>
      <c r="F5170" s="88" t="s">
        <v>1151</v>
      </c>
      <c r="G5170" s="88" t="s">
        <v>2922</v>
      </c>
      <c r="H5170" s="88" t="s">
        <v>479</v>
      </c>
      <c r="I5170" s="608">
        <v>13141</v>
      </c>
      <c r="J5170" s="105" t="s">
        <v>1245</v>
      </c>
    </row>
    <row r="5171" spans="2:10" x14ac:dyDescent="0.2">
      <c r="B5171" s="72">
        <v>5166</v>
      </c>
      <c r="E5171" s="84" t="s">
        <v>3095</v>
      </c>
      <c r="F5171" s="84" t="s">
        <v>90</v>
      </c>
      <c r="G5171" s="84" t="s">
        <v>710</v>
      </c>
      <c r="H5171" s="84" t="s">
        <v>2783</v>
      </c>
      <c r="I5171" s="606">
        <v>13108</v>
      </c>
      <c r="J5171" s="105" t="s">
        <v>1677</v>
      </c>
    </row>
    <row r="5172" spans="2:10" x14ac:dyDescent="0.2">
      <c r="B5172" s="72">
        <v>5167</v>
      </c>
      <c r="E5172" s="84" t="s">
        <v>1661</v>
      </c>
      <c r="F5172" s="84" t="s">
        <v>90</v>
      </c>
      <c r="G5172" s="84" t="s">
        <v>906</v>
      </c>
      <c r="H5172" s="84" t="s">
        <v>1533</v>
      </c>
      <c r="I5172" s="606">
        <v>14873</v>
      </c>
      <c r="J5172" s="105" t="s">
        <v>940</v>
      </c>
    </row>
    <row r="5173" spans="2:10" x14ac:dyDescent="0.2">
      <c r="B5173" s="72">
        <v>5168</v>
      </c>
      <c r="D5173" s="75">
        <v>1</v>
      </c>
      <c r="E5173" s="226" t="s">
        <v>1108</v>
      </c>
      <c r="F5173" s="226" t="s">
        <v>786</v>
      </c>
      <c r="G5173" s="226" t="s">
        <v>702</v>
      </c>
      <c r="H5173" s="112" t="s">
        <v>3942</v>
      </c>
      <c r="I5173" s="605">
        <v>13197</v>
      </c>
      <c r="J5173" s="105" t="s">
        <v>940</v>
      </c>
    </row>
    <row r="5174" spans="2:10" x14ac:dyDescent="0.2">
      <c r="B5174" s="72">
        <v>5169</v>
      </c>
      <c r="D5174" s="75">
        <v>1</v>
      </c>
      <c r="E5174" s="275" t="s">
        <v>1108</v>
      </c>
      <c r="F5174" s="275" t="s">
        <v>786</v>
      </c>
      <c r="G5174" s="275" t="s">
        <v>702</v>
      </c>
      <c r="H5174" s="275" t="s">
        <v>2771</v>
      </c>
      <c r="I5174" s="642">
        <v>14582</v>
      </c>
      <c r="J5174" s="105" t="s">
        <v>939</v>
      </c>
    </row>
    <row r="5175" spans="2:10" x14ac:dyDescent="0.2">
      <c r="B5175" s="72">
        <v>5170</v>
      </c>
      <c r="D5175" s="75"/>
      <c r="E5175" s="84" t="s">
        <v>1108</v>
      </c>
      <c r="F5175" s="84" t="s">
        <v>786</v>
      </c>
      <c r="G5175" s="84" t="s">
        <v>702</v>
      </c>
      <c r="H5175" s="84" t="s">
        <v>180</v>
      </c>
      <c r="I5175" s="606">
        <v>14766</v>
      </c>
      <c r="J5175" s="105"/>
    </row>
    <row r="5176" spans="2:10" x14ac:dyDescent="0.2">
      <c r="B5176" s="72">
        <v>5171</v>
      </c>
      <c r="D5176" s="48"/>
      <c r="E5176" s="850" t="str">
        <f>'Комиссары и юристы'!CC769</f>
        <v>УНГУР</v>
      </c>
      <c r="F5176" s="850" t="str">
        <f>'Комиссары и юристы'!CD769</f>
        <v xml:space="preserve">Янис </v>
      </c>
      <c r="G5176" s="850" t="str">
        <f>'Комиссары и юристы'!CE769</f>
        <v>Карлович</v>
      </c>
      <c r="H5176" s="850" t="str">
        <f>'Комиссары и юристы'!CF769</f>
        <v>Бриг. комис.</v>
      </c>
      <c r="I5176" s="970" t="str">
        <f>'Комиссары и юристы'!CG769</f>
        <v>00.00.1937</v>
      </c>
      <c r="J5176" s="105"/>
    </row>
    <row r="5177" spans="2:10" x14ac:dyDescent="0.2">
      <c r="B5177" s="72">
        <v>5172</v>
      </c>
      <c r="E5177" s="84" t="s">
        <v>1309</v>
      </c>
      <c r="F5177" s="84" t="s">
        <v>2813</v>
      </c>
      <c r="G5177" s="84" t="s">
        <v>3580</v>
      </c>
      <c r="H5177" s="645" t="s">
        <v>3046</v>
      </c>
      <c r="I5177" s="606">
        <v>14727</v>
      </c>
      <c r="J5177" s="105" t="s">
        <v>940</v>
      </c>
    </row>
    <row r="5178" spans="2:10" x14ac:dyDescent="0.2">
      <c r="B5178" s="72">
        <v>5173</v>
      </c>
      <c r="D5178" s="75">
        <v>1</v>
      </c>
      <c r="E5178" s="112" t="s">
        <v>1893</v>
      </c>
      <c r="F5178" s="112" t="s">
        <v>3145</v>
      </c>
      <c r="G5178" s="112" t="s">
        <v>3890</v>
      </c>
      <c r="H5178" s="112" t="s">
        <v>10</v>
      </c>
      <c r="I5178" s="605">
        <v>13224</v>
      </c>
      <c r="J5178" s="105" t="s">
        <v>940</v>
      </c>
    </row>
    <row r="5179" spans="2:10" x14ac:dyDescent="0.2">
      <c r="B5179" s="72">
        <v>5174</v>
      </c>
      <c r="D5179" s="75">
        <v>1</v>
      </c>
      <c r="E5179" s="275" t="s">
        <v>1893</v>
      </c>
      <c r="F5179" s="275" t="s">
        <v>3145</v>
      </c>
      <c r="G5179" s="275" t="s">
        <v>3890</v>
      </c>
      <c r="H5179" s="275" t="s">
        <v>3036</v>
      </c>
      <c r="I5179" s="642">
        <v>14381</v>
      </c>
      <c r="J5179" s="105" t="s">
        <v>939</v>
      </c>
    </row>
    <row r="5180" spans="2:10" x14ac:dyDescent="0.2">
      <c r="B5180" s="72">
        <v>5175</v>
      </c>
      <c r="D5180" s="75"/>
      <c r="E5180" s="84" t="s">
        <v>1893</v>
      </c>
      <c r="F5180" s="84" t="s">
        <v>3145</v>
      </c>
      <c r="G5180" s="84" t="s">
        <v>3890</v>
      </c>
      <c r="H5180" s="84" t="s">
        <v>401</v>
      </c>
      <c r="I5180" s="606">
        <v>14766</v>
      </c>
      <c r="J5180" s="105"/>
    </row>
    <row r="5181" spans="2:10" x14ac:dyDescent="0.2">
      <c r="B5181" s="72">
        <v>5176</v>
      </c>
      <c r="E5181" s="88" t="s">
        <v>1109</v>
      </c>
      <c r="F5181" s="88" t="s">
        <v>786</v>
      </c>
      <c r="G5181" s="88" t="s">
        <v>3622</v>
      </c>
      <c r="H5181" s="88" t="s">
        <v>3942</v>
      </c>
      <c r="I5181" s="608">
        <v>13185</v>
      </c>
      <c r="J5181" s="105" t="s">
        <v>940</v>
      </c>
    </row>
    <row r="5182" spans="2:10" x14ac:dyDescent="0.2">
      <c r="B5182" s="72">
        <v>5177</v>
      </c>
      <c r="E5182" s="87" t="s">
        <v>4030</v>
      </c>
      <c r="F5182" s="87" t="s">
        <v>506</v>
      </c>
      <c r="G5182" s="87" t="s">
        <v>906</v>
      </c>
      <c r="H5182" s="87" t="s">
        <v>2531</v>
      </c>
      <c r="I5182" s="609">
        <v>13108</v>
      </c>
      <c r="J5182" s="105" t="s">
        <v>940</v>
      </c>
    </row>
    <row r="5183" spans="2:10" x14ac:dyDescent="0.2">
      <c r="B5183" s="72">
        <v>5178</v>
      </c>
      <c r="E5183" s="84" t="s">
        <v>1110</v>
      </c>
      <c r="F5183" s="84" t="s">
        <v>786</v>
      </c>
      <c r="G5183" s="84" t="s">
        <v>3890</v>
      </c>
      <c r="H5183" s="84" t="s">
        <v>3942</v>
      </c>
      <c r="I5183" s="606">
        <v>14108</v>
      </c>
      <c r="J5183" s="105" t="s">
        <v>940</v>
      </c>
    </row>
    <row r="5184" spans="2:10" ht="13.5" thickBot="1" x14ac:dyDescent="0.25">
      <c r="B5184" s="72">
        <v>5179</v>
      </c>
      <c r="E5184" s="81" t="s">
        <v>1521</v>
      </c>
      <c r="F5184" s="81" t="s">
        <v>905</v>
      </c>
      <c r="G5184" s="81" t="s">
        <v>710</v>
      </c>
      <c r="H5184" s="81" t="s">
        <v>1469</v>
      </c>
      <c r="I5184" s="611">
        <v>13116</v>
      </c>
      <c r="J5184" s="105" t="s">
        <v>940</v>
      </c>
    </row>
    <row r="5185" spans="2:11" x14ac:dyDescent="0.2">
      <c r="B5185" s="72">
        <v>5180</v>
      </c>
      <c r="D5185" s="649">
        <v>1</v>
      </c>
      <c r="E5185" s="112" t="s">
        <v>1662</v>
      </c>
      <c r="F5185" s="112" t="s">
        <v>506</v>
      </c>
      <c r="G5185" s="112" t="s">
        <v>106</v>
      </c>
      <c r="H5185" s="112" t="s">
        <v>8</v>
      </c>
      <c r="I5185" s="605">
        <v>14543</v>
      </c>
      <c r="J5185" s="105" t="s">
        <v>939</v>
      </c>
      <c r="K5185" s="11"/>
    </row>
    <row r="5186" spans="2:11" ht="13.5" thickBot="1" x14ac:dyDescent="0.25">
      <c r="B5186" s="72">
        <v>5181</v>
      </c>
      <c r="D5186" s="650"/>
      <c r="E5186" s="84" t="s">
        <v>1662</v>
      </c>
      <c r="F5186" s="84" t="s">
        <v>506</v>
      </c>
      <c r="G5186" s="84" t="s">
        <v>106</v>
      </c>
      <c r="H5186" s="84" t="s">
        <v>3942</v>
      </c>
      <c r="I5186" s="606">
        <v>14945</v>
      </c>
      <c r="J5186" s="105" t="s">
        <v>939</v>
      </c>
      <c r="K5186" s="11"/>
    </row>
    <row r="5187" spans="2:11" ht="13.5" thickBot="1" x14ac:dyDescent="0.25">
      <c r="B5187" s="72">
        <v>5182</v>
      </c>
      <c r="E5187" s="84" t="s">
        <v>1662</v>
      </c>
      <c r="F5187" s="84" t="s">
        <v>493</v>
      </c>
      <c r="G5187" s="84" t="s">
        <v>1663</v>
      </c>
      <c r="H5187" s="84" t="s">
        <v>1533</v>
      </c>
      <c r="I5187" s="606">
        <v>13151</v>
      </c>
      <c r="J5187" s="105" t="s">
        <v>940</v>
      </c>
    </row>
    <row r="5188" spans="2:11" x14ac:dyDescent="0.2">
      <c r="B5188" s="72">
        <v>5183</v>
      </c>
      <c r="D5188" s="649">
        <v>1</v>
      </c>
      <c r="E5188" s="640" t="s">
        <v>2931</v>
      </c>
      <c r="F5188" s="640" t="s">
        <v>3613</v>
      </c>
      <c r="G5188" s="640" t="s">
        <v>3622</v>
      </c>
      <c r="H5188" s="275" t="s">
        <v>479</v>
      </c>
      <c r="I5188" s="642">
        <v>14108</v>
      </c>
      <c r="J5188" s="105" t="s">
        <v>940</v>
      </c>
    </row>
    <row r="5189" spans="2:11" ht="13.5" thickBot="1" x14ac:dyDescent="0.25">
      <c r="B5189" s="72">
        <v>5184</v>
      </c>
      <c r="D5189" s="650"/>
      <c r="E5189" s="84" t="s">
        <v>2931</v>
      </c>
      <c r="F5189" s="84" t="s">
        <v>3613</v>
      </c>
      <c r="G5189" s="84" t="s">
        <v>3622</v>
      </c>
      <c r="H5189" s="84" t="s">
        <v>3943</v>
      </c>
      <c r="I5189" s="606">
        <v>14766</v>
      </c>
      <c r="J5189" s="105"/>
    </row>
    <row r="5190" spans="2:11" x14ac:dyDescent="0.2">
      <c r="B5190" s="72">
        <v>5185</v>
      </c>
      <c r="D5190" s="649">
        <v>1</v>
      </c>
      <c r="E5190" s="640" t="s">
        <v>2932</v>
      </c>
      <c r="F5190" s="640" t="s">
        <v>90</v>
      </c>
      <c r="G5190" s="640" t="s">
        <v>702</v>
      </c>
      <c r="H5190" s="275" t="s">
        <v>479</v>
      </c>
      <c r="I5190" s="642">
        <v>14281</v>
      </c>
      <c r="J5190" s="105" t="s">
        <v>940</v>
      </c>
    </row>
    <row r="5191" spans="2:11" ht="13.5" thickBot="1" x14ac:dyDescent="0.25">
      <c r="B5191" s="72">
        <v>5186</v>
      </c>
      <c r="D5191" s="650"/>
      <c r="E5191" s="84" t="s">
        <v>2932</v>
      </c>
      <c r="F5191" s="84" t="s">
        <v>90</v>
      </c>
      <c r="G5191" s="84" t="s">
        <v>702</v>
      </c>
      <c r="H5191" s="84" t="s">
        <v>2679</v>
      </c>
      <c r="I5191" s="606">
        <v>14766</v>
      </c>
      <c r="J5191" s="105"/>
    </row>
    <row r="5192" spans="2:11" ht="13.5" thickBot="1" x14ac:dyDescent="0.25">
      <c r="B5192" s="72">
        <v>5187</v>
      </c>
      <c r="E5192" s="343" t="s">
        <v>1664</v>
      </c>
      <c r="F5192" s="343" t="s">
        <v>96</v>
      </c>
      <c r="G5192" s="343" t="s">
        <v>3890</v>
      </c>
      <c r="H5192" s="343" t="s">
        <v>1533</v>
      </c>
      <c r="I5192" s="493">
        <v>14313</v>
      </c>
      <c r="J5192" s="105" t="s">
        <v>1245</v>
      </c>
    </row>
    <row r="5193" spans="2:11" x14ac:dyDescent="0.2">
      <c r="B5193" s="72">
        <v>5188</v>
      </c>
      <c r="D5193" s="649">
        <v>1</v>
      </c>
      <c r="E5193" s="640" t="s">
        <v>2933</v>
      </c>
      <c r="F5193" s="640" t="s">
        <v>905</v>
      </c>
      <c r="G5193" s="640" t="s">
        <v>1176</v>
      </c>
      <c r="H5193" s="275" t="s">
        <v>479</v>
      </c>
      <c r="I5193" s="642">
        <v>14162</v>
      </c>
      <c r="J5193" s="105" t="s">
        <v>940</v>
      </c>
    </row>
    <row r="5194" spans="2:11" ht="13.5" thickBot="1" x14ac:dyDescent="0.25">
      <c r="B5194" s="72">
        <v>5189</v>
      </c>
      <c r="D5194" s="650"/>
      <c r="E5194" s="84" t="s">
        <v>2933</v>
      </c>
      <c r="F5194" s="84" t="s">
        <v>905</v>
      </c>
      <c r="G5194" s="84" t="s">
        <v>1176</v>
      </c>
      <c r="H5194" s="84" t="s">
        <v>3945</v>
      </c>
      <c r="I5194" s="606">
        <v>14766</v>
      </c>
      <c r="J5194" s="105"/>
    </row>
    <row r="5195" spans="2:11" x14ac:dyDescent="0.2">
      <c r="B5195" s="72">
        <v>5190</v>
      </c>
      <c r="D5195" s="649">
        <v>1</v>
      </c>
      <c r="E5195" s="640" t="s">
        <v>2933</v>
      </c>
      <c r="F5195" s="640" t="s">
        <v>3624</v>
      </c>
      <c r="G5195" s="640" t="s">
        <v>3885</v>
      </c>
      <c r="H5195" s="275" t="s">
        <v>479</v>
      </c>
      <c r="I5195" s="642">
        <v>14382</v>
      </c>
      <c r="J5195" s="105" t="s">
        <v>940</v>
      </c>
    </row>
    <row r="5196" spans="2:11" ht="13.5" thickBot="1" x14ac:dyDescent="0.25">
      <c r="B5196" s="72">
        <v>5191</v>
      </c>
      <c r="D5196" s="650"/>
      <c r="E5196" s="84" t="s">
        <v>2933</v>
      </c>
      <c r="F5196" s="84" t="s">
        <v>3624</v>
      </c>
      <c r="G5196" s="84" t="s">
        <v>3885</v>
      </c>
      <c r="H5196" s="84" t="s">
        <v>3944</v>
      </c>
      <c r="I5196" s="606">
        <v>14766</v>
      </c>
      <c r="J5196" s="105"/>
    </row>
    <row r="5197" spans="2:11" x14ac:dyDescent="0.2">
      <c r="B5197" s="72">
        <v>5192</v>
      </c>
      <c r="E5197" s="84" t="s">
        <v>3773</v>
      </c>
      <c r="F5197" s="84" t="s">
        <v>3286</v>
      </c>
      <c r="G5197" s="84" t="s">
        <v>94</v>
      </c>
      <c r="H5197" s="84" t="s">
        <v>3045</v>
      </c>
      <c r="I5197" s="606">
        <v>14703</v>
      </c>
      <c r="J5197" s="105" t="s">
        <v>940</v>
      </c>
    </row>
    <row r="5198" spans="2:11" x14ac:dyDescent="0.2">
      <c r="B5198" s="72">
        <v>5193</v>
      </c>
      <c r="E5198" s="84" t="s">
        <v>3391</v>
      </c>
      <c r="F5198" s="84" t="s">
        <v>908</v>
      </c>
      <c r="G5198" s="84" t="s">
        <v>112</v>
      </c>
      <c r="H5198" s="84" t="s">
        <v>2770</v>
      </c>
      <c r="I5198" s="606">
        <v>13754</v>
      </c>
      <c r="J5198" s="105" t="s">
        <v>940</v>
      </c>
    </row>
    <row r="5199" spans="2:11" ht="13.5" thickBot="1" x14ac:dyDescent="0.25">
      <c r="B5199" s="72">
        <v>5194</v>
      </c>
      <c r="E5199" s="84" t="s">
        <v>2934</v>
      </c>
      <c r="F5199" s="84" t="s">
        <v>90</v>
      </c>
      <c r="G5199" s="84" t="s">
        <v>710</v>
      </c>
      <c r="H5199" s="84" t="s">
        <v>1533</v>
      </c>
      <c r="I5199" s="606">
        <v>14873</v>
      </c>
      <c r="J5199" s="105" t="s">
        <v>940</v>
      </c>
    </row>
    <row r="5200" spans="2:11" x14ac:dyDescent="0.2">
      <c r="B5200" s="72">
        <v>5195</v>
      </c>
      <c r="D5200" s="649">
        <v>1</v>
      </c>
      <c r="E5200" s="640" t="s">
        <v>2934</v>
      </c>
      <c r="F5200" s="640" t="s">
        <v>3705</v>
      </c>
      <c r="G5200" s="640" t="s">
        <v>710</v>
      </c>
      <c r="H5200" s="275" t="s">
        <v>479</v>
      </c>
      <c r="I5200" s="642">
        <v>14382</v>
      </c>
      <c r="J5200" s="105" t="s">
        <v>940</v>
      </c>
    </row>
    <row r="5201" spans="2:10" ht="13.5" thickBot="1" x14ac:dyDescent="0.25">
      <c r="B5201" s="72">
        <v>5196</v>
      </c>
      <c r="D5201" s="650"/>
      <c r="E5201" s="84" t="s">
        <v>2934</v>
      </c>
      <c r="F5201" s="84" t="s">
        <v>3705</v>
      </c>
      <c r="G5201" s="84" t="s">
        <v>710</v>
      </c>
      <c r="H5201" s="84" t="s">
        <v>178</v>
      </c>
      <c r="I5201" s="606">
        <v>14766</v>
      </c>
      <c r="J5201" s="105"/>
    </row>
    <row r="5202" spans="2:10" x14ac:dyDescent="0.2">
      <c r="B5202" s="72">
        <v>5197</v>
      </c>
      <c r="D5202" s="649">
        <v>1</v>
      </c>
      <c r="E5202" s="640" t="s">
        <v>2935</v>
      </c>
      <c r="F5202" s="640" t="s">
        <v>3624</v>
      </c>
      <c r="G5202" s="640" t="s">
        <v>488</v>
      </c>
      <c r="H5202" s="275" t="s">
        <v>479</v>
      </c>
      <c r="I5202" s="642">
        <v>13141</v>
      </c>
      <c r="J5202" s="105" t="s">
        <v>940</v>
      </c>
    </row>
    <row r="5203" spans="2:10" ht="13.5" thickBot="1" x14ac:dyDescent="0.25">
      <c r="B5203" s="72">
        <v>5198</v>
      </c>
      <c r="D5203" s="650"/>
      <c r="E5203" s="84" t="s">
        <v>2935</v>
      </c>
      <c r="F5203" s="84" t="s">
        <v>3624</v>
      </c>
      <c r="G5203" s="84" t="s">
        <v>488</v>
      </c>
      <c r="H5203" s="84" t="s">
        <v>3943</v>
      </c>
      <c r="I5203" s="606">
        <v>14766</v>
      </c>
      <c r="J5203" s="105" t="s">
        <v>1245</v>
      </c>
    </row>
    <row r="5204" spans="2:10" x14ac:dyDescent="0.2">
      <c r="B5204" s="72">
        <v>5199</v>
      </c>
      <c r="E5204" s="84" t="s">
        <v>2935</v>
      </c>
      <c r="F5204" s="84" t="s">
        <v>202</v>
      </c>
      <c r="G5204" s="84" t="s">
        <v>3292</v>
      </c>
      <c r="H5204" s="84" t="s">
        <v>8</v>
      </c>
      <c r="I5204" s="606">
        <v>14727</v>
      </c>
      <c r="J5204" s="105" t="s">
        <v>939</v>
      </c>
    </row>
    <row r="5205" spans="2:10" x14ac:dyDescent="0.2">
      <c r="B5205" s="72">
        <v>5200</v>
      </c>
      <c r="E5205" s="84" t="s">
        <v>2936</v>
      </c>
      <c r="F5205" s="84" t="s">
        <v>920</v>
      </c>
      <c r="G5205" s="84" t="s">
        <v>94</v>
      </c>
      <c r="H5205" s="84" t="s">
        <v>1533</v>
      </c>
      <c r="I5205" s="606">
        <v>14873</v>
      </c>
      <c r="J5205" s="105" t="s">
        <v>940</v>
      </c>
    </row>
    <row r="5206" spans="2:10" x14ac:dyDescent="0.2">
      <c r="B5206" s="72">
        <v>5201</v>
      </c>
      <c r="E5206" s="84" t="s">
        <v>2936</v>
      </c>
      <c r="F5206" s="84" t="s">
        <v>3158</v>
      </c>
      <c r="G5206" s="84" t="s">
        <v>710</v>
      </c>
      <c r="H5206" s="84" t="s">
        <v>1533</v>
      </c>
      <c r="I5206" s="606">
        <v>14730</v>
      </c>
      <c r="J5206" s="105" t="s">
        <v>940</v>
      </c>
    </row>
    <row r="5207" spans="2:10" x14ac:dyDescent="0.2">
      <c r="B5207" s="72">
        <v>5202</v>
      </c>
      <c r="E5207" s="88" t="s">
        <v>2936</v>
      </c>
      <c r="F5207" s="88" t="s">
        <v>202</v>
      </c>
      <c r="G5207" s="88" t="s">
        <v>906</v>
      </c>
      <c r="H5207" s="88" t="s">
        <v>2535</v>
      </c>
      <c r="I5207" s="608">
        <v>13114</v>
      </c>
      <c r="J5207" s="105" t="s">
        <v>940</v>
      </c>
    </row>
    <row r="5208" spans="2:10" x14ac:dyDescent="0.2">
      <c r="B5208" s="72">
        <v>5203</v>
      </c>
      <c r="E5208" s="84" t="s">
        <v>2936</v>
      </c>
      <c r="F5208" s="84" t="s">
        <v>786</v>
      </c>
      <c r="G5208" s="84" t="s">
        <v>702</v>
      </c>
      <c r="H5208" s="84" t="s">
        <v>3045</v>
      </c>
      <c r="I5208" s="606">
        <v>14726</v>
      </c>
      <c r="J5208" s="105" t="s">
        <v>940</v>
      </c>
    </row>
    <row r="5209" spans="2:10" x14ac:dyDescent="0.2">
      <c r="B5209" s="72">
        <v>5204</v>
      </c>
      <c r="E5209" s="343" t="s">
        <v>2936</v>
      </c>
      <c r="F5209" s="343" t="s">
        <v>786</v>
      </c>
      <c r="G5209" s="343" t="s">
        <v>94</v>
      </c>
      <c r="H5209" s="343" t="s">
        <v>479</v>
      </c>
      <c r="I5209" s="493">
        <v>13197</v>
      </c>
      <c r="J5209" s="105" t="s">
        <v>940</v>
      </c>
    </row>
    <row r="5210" spans="2:10" x14ac:dyDescent="0.2">
      <c r="B5210" s="72">
        <v>5205</v>
      </c>
      <c r="E5210" s="84" t="s">
        <v>2937</v>
      </c>
      <c r="F5210" s="84" t="s">
        <v>96</v>
      </c>
      <c r="G5210" s="84" t="s">
        <v>242</v>
      </c>
      <c r="H5210" s="84" t="s">
        <v>401</v>
      </c>
      <c r="I5210" s="606">
        <v>15117</v>
      </c>
      <c r="J5210" s="105"/>
    </row>
    <row r="5211" spans="2:10" x14ac:dyDescent="0.2">
      <c r="B5211" s="72">
        <v>5206</v>
      </c>
      <c r="D5211" s="75">
        <v>1</v>
      </c>
      <c r="E5211" s="640" t="s">
        <v>2937</v>
      </c>
      <c r="F5211" s="640" t="s">
        <v>3624</v>
      </c>
      <c r="G5211" s="640" t="s">
        <v>702</v>
      </c>
      <c r="H5211" s="275" t="s">
        <v>479</v>
      </c>
      <c r="I5211" s="642">
        <v>14553</v>
      </c>
      <c r="J5211" s="105" t="s">
        <v>940</v>
      </c>
    </row>
    <row r="5212" spans="2:10" x14ac:dyDescent="0.2">
      <c r="B5212" s="72">
        <v>5207</v>
      </c>
      <c r="D5212" s="75"/>
      <c r="E5212" s="84" t="s">
        <v>2937</v>
      </c>
      <c r="F5212" s="84" t="s">
        <v>3624</v>
      </c>
      <c r="G5212" s="84" t="s">
        <v>702</v>
      </c>
      <c r="H5212" s="84" t="s">
        <v>3943</v>
      </c>
      <c r="I5212" s="606">
        <v>14766</v>
      </c>
      <c r="J5212" s="105"/>
    </row>
    <row r="5213" spans="2:10" x14ac:dyDescent="0.2">
      <c r="B5213" s="72">
        <v>5208</v>
      </c>
      <c r="E5213" s="89" t="s">
        <v>2937</v>
      </c>
      <c r="F5213" s="89" t="s">
        <v>786</v>
      </c>
      <c r="G5213" s="89" t="s">
        <v>495</v>
      </c>
      <c r="H5213" s="89" t="s">
        <v>2770</v>
      </c>
      <c r="I5213" s="607">
        <v>13197</v>
      </c>
      <c r="J5213" s="105" t="s">
        <v>940</v>
      </c>
    </row>
    <row r="5214" spans="2:10" x14ac:dyDescent="0.2">
      <c r="B5214" s="72">
        <v>5209</v>
      </c>
      <c r="E5214" s="343" t="s">
        <v>2937</v>
      </c>
      <c r="F5214" s="343" t="s">
        <v>3705</v>
      </c>
      <c r="G5214" s="343" t="s">
        <v>91</v>
      </c>
      <c r="H5214" s="343" t="s">
        <v>1533</v>
      </c>
      <c r="I5214" s="493">
        <v>14873</v>
      </c>
      <c r="J5214" s="105" t="s">
        <v>940</v>
      </c>
    </row>
    <row r="5215" spans="2:10" x14ac:dyDescent="0.2">
      <c r="B5215" s="72">
        <v>5210</v>
      </c>
      <c r="D5215" s="75">
        <v>1</v>
      </c>
      <c r="E5215" s="640" t="s">
        <v>2938</v>
      </c>
      <c r="F5215" s="640" t="s">
        <v>96</v>
      </c>
      <c r="G5215" s="640" t="s">
        <v>710</v>
      </c>
      <c r="H5215" s="275" t="s">
        <v>479</v>
      </c>
      <c r="I5215" s="642">
        <v>14522</v>
      </c>
      <c r="J5215" s="105" t="s">
        <v>939</v>
      </c>
    </row>
    <row r="5216" spans="2:10" x14ac:dyDescent="0.2">
      <c r="B5216" s="72">
        <v>5211</v>
      </c>
      <c r="D5216" s="75"/>
      <c r="E5216" s="84" t="s">
        <v>2938</v>
      </c>
      <c r="F5216" s="84" t="s">
        <v>96</v>
      </c>
      <c r="G5216" s="84" t="s">
        <v>710</v>
      </c>
      <c r="H5216" s="84" t="s">
        <v>175</v>
      </c>
      <c r="I5216" s="606">
        <v>14766</v>
      </c>
      <c r="J5216" s="105"/>
    </row>
    <row r="5217" spans="2:10" x14ac:dyDescent="0.2">
      <c r="B5217" s="72">
        <v>5212</v>
      </c>
      <c r="E5217" s="87" t="s">
        <v>1111</v>
      </c>
      <c r="F5217" s="87" t="s">
        <v>706</v>
      </c>
      <c r="G5217" s="87" t="s">
        <v>3702</v>
      </c>
      <c r="H5217" s="87" t="s">
        <v>3942</v>
      </c>
      <c r="I5217" s="609">
        <v>13131</v>
      </c>
      <c r="J5217" s="105" t="s">
        <v>940</v>
      </c>
    </row>
    <row r="5218" spans="2:10" x14ac:dyDescent="0.2">
      <c r="B5218" s="72">
        <v>5213</v>
      </c>
      <c r="D5218" s="75">
        <v>1</v>
      </c>
      <c r="E5218" s="640" t="s">
        <v>2939</v>
      </c>
      <c r="F5218" s="640" t="s">
        <v>493</v>
      </c>
      <c r="G5218" s="640" t="s">
        <v>787</v>
      </c>
      <c r="H5218" s="275" t="s">
        <v>479</v>
      </c>
      <c r="I5218" s="642">
        <v>13931</v>
      </c>
      <c r="J5218" s="105" t="s">
        <v>940</v>
      </c>
    </row>
    <row r="5219" spans="2:10" x14ac:dyDescent="0.2">
      <c r="B5219" s="72">
        <v>5214</v>
      </c>
      <c r="D5219" s="75"/>
      <c r="E5219" s="84" t="s">
        <v>2939</v>
      </c>
      <c r="F5219" s="84" t="s">
        <v>493</v>
      </c>
      <c r="G5219" s="84" t="s">
        <v>787</v>
      </c>
      <c r="H5219" s="84" t="s">
        <v>3945</v>
      </c>
      <c r="I5219" s="606">
        <v>14766</v>
      </c>
      <c r="J5219" s="105"/>
    </row>
    <row r="5220" spans="2:10" x14ac:dyDescent="0.2">
      <c r="B5220" s="72">
        <v>5215</v>
      </c>
      <c r="E5220" s="84" t="s">
        <v>1112</v>
      </c>
      <c r="F5220" s="84" t="s">
        <v>786</v>
      </c>
      <c r="G5220" s="84" t="s">
        <v>702</v>
      </c>
      <c r="H5220" s="84" t="s">
        <v>3942</v>
      </c>
      <c r="I5220" s="606">
        <v>14108</v>
      </c>
      <c r="J5220" s="105" t="s">
        <v>940</v>
      </c>
    </row>
    <row r="5221" spans="2:10" x14ac:dyDescent="0.2">
      <c r="B5221" s="72">
        <v>5216</v>
      </c>
      <c r="E5221" s="84" t="s">
        <v>1113</v>
      </c>
      <c r="F5221" s="84" t="s">
        <v>86</v>
      </c>
      <c r="G5221" s="84" t="s">
        <v>3888</v>
      </c>
      <c r="H5221" s="84" t="s">
        <v>3942</v>
      </c>
      <c r="I5221" s="606">
        <v>14703</v>
      </c>
      <c r="J5221" s="105" t="s">
        <v>940</v>
      </c>
    </row>
    <row r="5222" spans="2:10" x14ac:dyDescent="0.2">
      <c r="B5222" s="72">
        <v>5217</v>
      </c>
      <c r="E5222" s="343" t="s">
        <v>3392</v>
      </c>
      <c r="F5222" s="343" t="s">
        <v>202</v>
      </c>
      <c r="G5222" s="343" t="s">
        <v>906</v>
      </c>
      <c r="H5222" s="343" t="s">
        <v>2770</v>
      </c>
      <c r="I5222" s="493">
        <v>14781</v>
      </c>
      <c r="J5222" s="105" t="s">
        <v>940</v>
      </c>
    </row>
    <row r="5223" spans="2:10" x14ac:dyDescent="0.2">
      <c r="B5223" s="72">
        <v>5218</v>
      </c>
      <c r="E5223" s="84" t="s">
        <v>1665</v>
      </c>
      <c r="F5223" s="84" t="s">
        <v>3291</v>
      </c>
      <c r="G5223" s="84" t="s">
        <v>1666</v>
      </c>
      <c r="H5223" s="84" t="s">
        <v>1533</v>
      </c>
      <c r="I5223" s="606">
        <v>14501</v>
      </c>
      <c r="J5223" s="105" t="s">
        <v>940</v>
      </c>
    </row>
    <row r="5224" spans="2:10" x14ac:dyDescent="0.2">
      <c r="B5224" s="72">
        <v>5219</v>
      </c>
      <c r="E5224" s="87" t="s">
        <v>2940</v>
      </c>
      <c r="F5224" s="87" t="s">
        <v>914</v>
      </c>
      <c r="G5224" s="87" t="s">
        <v>1643</v>
      </c>
      <c r="H5224" s="87" t="s">
        <v>479</v>
      </c>
      <c r="I5224" s="609">
        <v>13114</v>
      </c>
      <c r="J5224" s="105" t="s">
        <v>940</v>
      </c>
    </row>
    <row r="5225" spans="2:10" x14ac:dyDescent="0.2">
      <c r="B5225" s="72">
        <v>5220</v>
      </c>
      <c r="D5225" s="75">
        <v>1</v>
      </c>
      <c r="E5225" s="112" t="s">
        <v>2941</v>
      </c>
      <c r="F5225" s="112" t="s">
        <v>706</v>
      </c>
      <c r="G5225" s="112" t="s">
        <v>106</v>
      </c>
      <c r="H5225" s="112" t="s">
        <v>479</v>
      </c>
      <c r="I5225" s="605">
        <v>13114</v>
      </c>
      <c r="J5225" s="105" t="s">
        <v>940</v>
      </c>
    </row>
    <row r="5226" spans="2:10" x14ac:dyDescent="0.2">
      <c r="B5226" s="72">
        <v>5221</v>
      </c>
      <c r="D5226" s="75">
        <v>1</v>
      </c>
      <c r="E5226" s="275" t="s">
        <v>2941</v>
      </c>
      <c r="F5226" s="275" t="s">
        <v>706</v>
      </c>
      <c r="G5226" s="275" t="s">
        <v>106</v>
      </c>
      <c r="H5226" s="275" t="s">
        <v>2535</v>
      </c>
      <c r="I5226" s="642">
        <v>14553</v>
      </c>
      <c r="J5226" s="105" t="s">
        <v>940</v>
      </c>
    </row>
    <row r="5227" spans="2:10" x14ac:dyDescent="0.2">
      <c r="B5227" s="72">
        <v>5222</v>
      </c>
      <c r="D5227" s="75"/>
      <c r="E5227" s="84" t="s">
        <v>2941</v>
      </c>
      <c r="F5227" s="84" t="s">
        <v>706</v>
      </c>
      <c r="G5227" s="84" t="s">
        <v>106</v>
      </c>
      <c r="H5227" s="84" t="s">
        <v>2684</v>
      </c>
      <c r="I5227" s="606">
        <v>14766</v>
      </c>
      <c r="J5227" s="105"/>
    </row>
    <row r="5228" spans="2:10" x14ac:dyDescent="0.2">
      <c r="B5228" s="72">
        <v>5223</v>
      </c>
      <c r="E5228" s="84" t="s">
        <v>2333</v>
      </c>
      <c r="F5228" s="84" t="s">
        <v>90</v>
      </c>
      <c r="G5228" s="84" t="s">
        <v>906</v>
      </c>
      <c r="H5228" s="84" t="s">
        <v>479</v>
      </c>
      <c r="I5228" s="606">
        <v>14703</v>
      </c>
      <c r="J5228" s="105" t="s">
        <v>940</v>
      </c>
    </row>
    <row r="5229" spans="2:10" x14ac:dyDescent="0.2">
      <c r="B5229" s="72">
        <v>5224</v>
      </c>
      <c r="E5229" s="87" t="s">
        <v>2333</v>
      </c>
      <c r="F5229" s="87" t="s">
        <v>90</v>
      </c>
      <c r="G5229" s="87" t="s">
        <v>3636</v>
      </c>
      <c r="H5229" s="87" t="s">
        <v>2772</v>
      </c>
      <c r="I5229" s="609">
        <v>13108</v>
      </c>
      <c r="J5229" s="105" t="s">
        <v>940</v>
      </c>
    </row>
    <row r="5230" spans="2:10" x14ac:dyDescent="0.2">
      <c r="B5230" s="72">
        <v>5225</v>
      </c>
      <c r="D5230" s="75">
        <v>1</v>
      </c>
      <c r="E5230" s="640" t="s">
        <v>2333</v>
      </c>
      <c r="F5230" s="640" t="s">
        <v>3286</v>
      </c>
      <c r="G5230" s="640" t="s">
        <v>702</v>
      </c>
      <c r="H5230" s="275" t="s">
        <v>479</v>
      </c>
      <c r="I5230" s="642">
        <v>14293</v>
      </c>
      <c r="J5230" s="105" t="s">
        <v>940</v>
      </c>
    </row>
    <row r="5231" spans="2:10" x14ac:dyDescent="0.2">
      <c r="B5231" s="72">
        <v>5226</v>
      </c>
      <c r="D5231" s="75"/>
      <c r="E5231" s="84" t="s">
        <v>2333</v>
      </c>
      <c r="F5231" s="84" t="s">
        <v>3286</v>
      </c>
      <c r="G5231" s="84" t="s">
        <v>702</v>
      </c>
      <c r="H5231" s="84" t="s">
        <v>3944</v>
      </c>
      <c r="I5231" s="606">
        <v>14766</v>
      </c>
      <c r="J5231" s="105"/>
    </row>
    <row r="5232" spans="2:10" x14ac:dyDescent="0.2">
      <c r="B5232" s="72">
        <v>5227</v>
      </c>
      <c r="E5232" s="84" t="s">
        <v>2333</v>
      </c>
      <c r="F5232" s="84" t="s">
        <v>3516</v>
      </c>
      <c r="G5232" s="84" t="s">
        <v>707</v>
      </c>
      <c r="H5232" s="84" t="s">
        <v>2770</v>
      </c>
      <c r="I5232" s="613" t="s">
        <v>1534</v>
      </c>
      <c r="J5232" s="105" t="s">
        <v>940</v>
      </c>
    </row>
    <row r="5233" spans="2:11" x14ac:dyDescent="0.2">
      <c r="B5233" s="72">
        <v>5228</v>
      </c>
      <c r="E5233" s="87" t="s">
        <v>2333</v>
      </c>
      <c r="F5233" s="87" t="s">
        <v>3624</v>
      </c>
      <c r="G5233" s="87" t="s">
        <v>3622</v>
      </c>
      <c r="H5233" s="87" t="s">
        <v>3942</v>
      </c>
      <c r="I5233" s="609">
        <v>13117</v>
      </c>
      <c r="J5233" s="105" t="s">
        <v>940</v>
      </c>
    </row>
    <row r="5234" spans="2:11" x14ac:dyDescent="0.2">
      <c r="B5234" s="72">
        <v>5229</v>
      </c>
      <c r="E5234" s="84" t="s">
        <v>2333</v>
      </c>
      <c r="F5234" s="84" t="s">
        <v>3624</v>
      </c>
      <c r="G5234" s="84" t="s">
        <v>3524</v>
      </c>
      <c r="H5234" s="84" t="s">
        <v>479</v>
      </c>
      <c r="I5234" s="606">
        <v>13301</v>
      </c>
      <c r="J5234" s="105" t="s">
        <v>940</v>
      </c>
      <c r="K5234" s="72" t="s">
        <v>1689</v>
      </c>
    </row>
    <row r="5235" spans="2:11" x14ac:dyDescent="0.2">
      <c r="B5235" s="72">
        <v>5230</v>
      </c>
      <c r="E5235" s="84" t="s">
        <v>2333</v>
      </c>
      <c r="F5235" s="84" t="s">
        <v>3624</v>
      </c>
      <c r="G5235" s="84" t="s">
        <v>94</v>
      </c>
      <c r="H5235" s="84" t="s">
        <v>3942</v>
      </c>
      <c r="I5235" s="606">
        <v>14703</v>
      </c>
      <c r="J5235" s="105" t="s">
        <v>940</v>
      </c>
    </row>
    <row r="5236" spans="2:11" x14ac:dyDescent="0.2">
      <c r="B5236" s="72">
        <v>5231</v>
      </c>
      <c r="E5236" s="84" t="s">
        <v>2333</v>
      </c>
      <c r="F5236" s="84" t="s">
        <v>3625</v>
      </c>
      <c r="G5236" s="84" t="s">
        <v>702</v>
      </c>
      <c r="H5236" s="84" t="s">
        <v>10</v>
      </c>
      <c r="I5236" s="606">
        <v>14698</v>
      </c>
      <c r="J5236" s="105" t="s">
        <v>939</v>
      </c>
    </row>
    <row r="5237" spans="2:11" x14ac:dyDescent="0.2">
      <c r="B5237" s="72">
        <v>5232</v>
      </c>
      <c r="E5237" s="84" t="s">
        <v>2333</v>
      </c>
      <c r="F5237" s="84" t="s">
        <v>786</v>
      </c>
      <c r="G5237" s="84" t="s">
        <v>707</v>
      </c>
      <c r="H5237" s="84" t="s">
        <v>1533</v>
      </c>
      <c r="I5237" s="606">
        <v>14729</v>
      </c>
      <c r="J5237" s="105" t="s">
        <v>940</v>
      </c>
    </row>
    <row r="5238" spans="2:11" x14ac:dyDescent="0.2">
      <c r="B5238" s="72">
        <v>5233</v>
      </c>
      <c r="E5238" s="81" t="s">
        <v>2333</v>
      </c>
      <c r="F5238" s="81" t="s">
        <v>786</v>
      </c>
      <c r="G5238" s="81" t="s">
        <v>106</v>
      </c>
      <c r="H5238" s="81" t="s">
        <v>479</v>
      </c>
      <c r="I5238" s="611">
        <v>13836</v>
      </c>
      <c r="J5238" s="105" t="s">
        <v>1245</v>
      </c>
    </row>
    <row r="5239" spans="2:11" x14ac:dyDescent="0.2">
      <c r="B5239" s="72">
        <v>5234</v>
      </c>
      <c r="E5239" s="89" t="s">
        <v>2333</v>
      </c>
      <c r="F5239" s="89" t="s">
        <v>786</v>
      </c>
      <c r="G5239" s="89" t="s">
        <v>3636</v>
      </c>
      <c r="H5239" s="89" t="s">
        <v>479</v>
      </c>
      <c r="I5239" s="607">
        <v>13114</v>
      </c>
      <c r="J5239" s="105" t="s">
        <v>940</v>
      </c>
    </row>
    <row r="5240" spans="2:11" x14ac:dyDescent="0.2">
      <c r="B5240" s="72">
        <v>5235</v>
      </c>
      <c r="E5240" s="84" t="s">
        <v>2333</v>
      </c>
      <c r="F5240" s="84" t="s">
        <v>3705</v>
      </c>
      <c r="G5240" s="84" t="s">
        <v>702</v>
      </c>
      <c r="H5240" s="84" t="s">
        <v>3942</v>
      </c>
      <c r="I5240" s="606">
        <v>14578</v>
      </c>
      <c r="J5240" s="105" t="s">
        <v>940</v>
      </c>
    </row>
    <row r="5241" spans="2:11" x14ac:dyDescent="0.2">
      <c r="B5241" s="72">
        <v>5236</v>
      </c>
      <c r="D5241" s="75">
        <v>1</v>
      </c>
      <c r="E5241" s="640" t="s">
        <v>2333</v>
      </c>
      <c r="F5241" s="640" t="s">
        <v>493</v>
      </c>
      <c r="G5241" s="640" t="s">
        <v>4106</v>
      </c>
      <c r="H5241" s="275" t="s">
        <v>479</v>
      </c>
      <c r="I5241" s="642">
        <v>14721</v>
      </c>
      <c r="J5241" s="105" t="s">
        <v>940</v>
      </c>
    </row>
    <row r="5242" spans="2:11" x14ac:dyDescent="0.2">
      <c r="B5242" s="72">
        <v>5237</v>
      </c>
      <c r="D5242" s="75"/>
      <c r="E5242" s="84" t="s">
        <v>2333</v>
      </c>
      <c r="F5242" s="84" t="s">
        <v>493</v>
      </c>
      <c r="G5242" s="84" t="s">
        <v>4106</v>
      </c>
      <c r="H5242" s="84" t="s">
        <v>3945</v>
      </c>
      <c r="I5242" s="606">
        <v>14766</v>
      </c>
      <c r="J5242" s="105"/>
    </row>
    <row r="5243" spans="2:11" x14ac:dyDescent="0.2">
      <c r="B5243" s="72">
        <v>5238</v>
      </c>
      <c r="E5243" s="87" t="s">
        <v>2334</v>
      </c>
      <c r="F5243" s="87" t="s">
        <v>905</v>
      </c>
      <c r="G5243" s="87" t="s">
        <v>106</v>
      </c>
      <c r="H5243" s="87" t="s">
        <v>479</v>
      </c>
      <c r="I5243" s="609">
        <v>14133</v>
      </c>
      <c r="J5243" s="105" t="s">
        <v>1245</v>
      </c>
    </row>
    <row r="5244" spans="2:11" x14ac:dyDescent="0.2">
      <c r="B5244" s="72">
        <v>5239</v>
      </c>
      <c r="E5244" s="87" t="s">
        <v>2334</v>
      </c>
      <c r="F5244" s="87" t="s">
        <v>908</v>
      </c>
      <c r="G5244" s="87" t="s">
        <v>710</v>
      </c>
      <c r="H5244" s="87" t="s">
        <v>2535</v>
      </c>
      <c r="I5244" s="609">
        <v>13108</v>
      </c>
      <c r="J5244" s="105" t="s">
        <v>940</v>
      </c>
    </row>
    <row r="5245" spans="2:11" ht="13.5" thickBot="1" x14ac:dyDescent="0.25">
      <c r="B5245" s="72">
        <v>5240</v>
      </c>
      <c r="E5245" s="87" t="s">
        <v>2334</v>
      </c>
      <c r="F5245" s="87" t="s">
        <v>3625</v>
      </c>
      <c r="G5245" s="87" t="s">
        <v>710</v>
      </c>
      <c r="H5245" s="87" t="s">
        <v>1533</v>
      </c>
      <c r="I5245" s="609">
        <v>13122</v>
      </c>
      <c r="J5245" s="105" t="s">
        <v>940</v>
      </c>
    </row>
    <row r="5246" spans="2:11" x14ac:dyDescent="0.2">
      <c r="B5246" s="72">
        <v>5241</v>
      </c>
      <c r="D5246" s="649">
        <v>1</v>
      </c>
      <c r="E5246" s="112" t="s">
        <v>337</v>
      </c>
      <c r="F5246" s="112" t="s">
        <v>3624</v>
      </c>
      <c r="G5246" s="112" t="s">
        <v>3636</v>
      </c>
      <c r="H5246" s="112" t="s">
        <v>2782</v>
      </c>
      <c r="I5246" s="605">
        <v>13108</v>
      </c>
      <c r="J5246" s="105" t="s">
        <v>1677</v>
      </c>
    </row>
    <row r="5247" spans="2:11" ht="13.5" thickBot="1" x14ac:dyDescent="0.25">
      <c r="B5247" s="72">
        <v>5242</v>
      </c>
      <c r="D5247" s="650"/>
      <c r="E5247" s="87" t="s">
        <v>337</v>
      </c>
      <c r="F5247" s="87" t="s">
        <v>3624</v>
      </c>
      <c r="G5247" s="87" t="s">
        <v>3636</v>
      </c>
      <c r="H5247" s="87" t="s">
        <v>3764</v>
      </c>
      <c r="I5247" s="609">
        <v>13931</v>
      </c>
      <c r="J5247" s="105" t="s">
        <v>1706</v>
      </c>
    </row>
    <row r="5248" spans="2:11" x14ac:dyDescent="0.2">
      <c r="B5248" s="72">
        <v>5243</v>
      </c>
      <c r="D5248" s="649">
        <v>1</v>
      </c>
      <c r="E5248" s="640" t="s">
        <v>2335</v>
      </c>
      <c r="F5248" s="640" t="s">
        <v>914</v>
      </c>
      <c r="G5248" s="640" t="s">
        <v>2336</v>
      </c>
      <c r="H5248" s="275" t="s">
        <v>479</v>
      </c>
      <c r="I5248" s="642">
        <v>14702</v>
      </c>
      <c r="J5248" s="105" t="s">
        <v>940</v>
      </c>
    </row>
    <row r="5249" spans="2:10" ht="13.5" thickBot="1" x14ac:dyDescent="0.25">
      <c r="B5249" s="72">
        <v>5244</v>
      </c>
      <c r="D5249" s="650"/>
      <c r="E5249" s="84" t="s">
        <v>2335</v>
      </c>
      <c r="F5249" s="84" t="s">
        <v>914</v>
      </c>
      <c r="G5249" s="84" t="s">
        <v>2336</v>
      </c>
      <c r="H5249" s="84" t="s">
        <v>3943</v>
      </c>
      <c r="I5249" s="606">
        <v>14766</v>
      </c>
      <c r="J5249" s="105"/>
    </row>
    <row r="5250" spans="2:10" x14ac:dyDescent="0.2">
      <c r="B5250" s="72">
        <v>5245</v>
      </c>
      <c r="E5250" s="84" t="s">
        <v>2335</v>
      </c>
      <c r="F5250" s="84" t="s">
        <v>786</v>
      </c>
      <c r="G5250" s="84" t="s">
        <v>2728</v>
      </c>
      <c r="H5250" s="84" t="s">
        <v>3045</v>
      </c>
      <c r="I5250" s="606">
        <v>14726</v>
      </c>
      <c r="J5250" s="105" t="s">
        <v>940</v>
      </c>
    </row>
    <row r="5251" spans="2:10" x14ac:dyDescent="0.2">
      <c r="B5251" s="72">
        <v>5246</v>
      </c>
      <c r="E5251" s="84" t="s">
        <v>1310</v>
      </c>
      <c r="F5251" s="84" t="s">
        <v>632</v>
      </c>
      <c r="G5251" s="84" t="s">
        <v>2186</v>
      </c>
      <c r="H5251" s="645" t="s">
        <v>3046</v>
      </c>
      <c r="I5251" s="606">
        <v>14727</v>
      </c>
      <c r="J5251" s="105" t="s">
        <v>940</v>
      </c>
    </row>
    <row r="5252" spans="2:10" x14ac:dyDescent="0.2">
      <c r="B5252" s="72">
        <v>5247</v>
      </c>
      <c r="D5252" s="75">
        <v>1</v>
      </c>
      <c r="E5252" s="112" t="s">
        <v>2337</v>
      </c>
      <c r="F5252" s="112" t="s">
        <v>786</v>
      </c>
      <c r="G5252" s="112" t="s">
        <v>205</v>
      </c>
      <c r="H5252" s="112" t="s">
        <v>479</v>
      </c>
      <c r="I5252" s="605">
        <v>14108</v>
      </c>
      <c r="J5252" s="105" t="s">
        <v>940</v>
      </c>
    </row>
    <row r="5253" spans="2:10" x14ac:dyDescent="0.2">
      <c r="B5253" s="72">
        <v>5248</v>
      </c>
      <c r="D5253" s="75">
        <v>1</v>
      </c>
      <c r="E5253" s="275" t="s">
        <v>2337</v>
      </c>
      <c r="F5253" s="275" t="s">
        <v>786</v>
      </c>
      <c r="G5253" s="275" t="s">
        <v>205</v>
      </c>
      <c r="H5253" s="275" t="s">
        <v>2535</v>
      </c>
      <c r="I5253" s="642">
        <v>14133</v>
      </c>
      <c r="J5253" s="105" t="s">
        <v>940</v>
      </c>
    </row>
    <row r="5254" spans="2:10" x14ac:dyDescent="0.2">
      <c r="B5254" s="72">
        <v>5249</v>
      </c>
      <c r="D5254" s="75"/>
      <c r="E5254" s="84" t="s">
        <v>2337</v>
      </c>
      <c r="F5254" s="84" t="s">
        <v>786</v>
      </c>
      <c r="G5254" s="84" t="s">
        <v>205</v>
      </c>
      <c r="H5254" s="84" t="s">
        <v>2681</v>
      </c>
      <c r="I5254" s="606">
        <v>14766</v>
      </c>
      <c r="J5254" s="105"/>
    </row>
    <row r="5255" spans="2:10" x14ac:dyDescent="0.2">
      <c r="B5255" s="72">
        <v>5250</v>
      </c>
      <c r="E5255" s="87" t="s">
        <v>1894</v>
      </c>
      <c r="F5255" s="87" t="s">
        <v>3291</v>
      </c>
      <c r="G5255" s="87" t="s">
        <v>1608</v>
      </c>
      <c r="H5255" s="87" t="s">
        <v>2531</v>
      </c>
      <c r="I5255" s="609">
        <v>13108</v>
      </c>
      <c r="J5255" s="105" t="s">
        <v>940</v>
      </c>
    </row>
    <row r="5256" spans="2:10" x14ac:dyDescent="0.2">
      <c r="B5256" s="72">
        <v>5251</v>
      </c>
      <c r="E5256" s="84" t="s">
        <v>1894</v>
      </c>
      <c r="F5256" s="84" t="s">
        <v>786</v>
      </c>
      <c r="G5256" s="84" t="s">
        <v>521</v>
      </c>
      <c r="H5256" s="84" t="s">
        <v>10</v>
      </c>
      <c r="I5256" s="606">
        <v>14552</v>
      </c>
      <c r="J5256" s="105" t="s">
        <v>939</v>
      </c>
    </row>
    <row r="5257" spans="2:10" x14ac:dyDescent="0.2">
      <c r="B5257" s="72">
        <v>5252</v>
      </c>
      <c r="E5257" s="87" t="s">
        <v>1894</v>
      </c>
      <c r="F5257" s="87" t="s">
        <v>3705</v>
      </c>
      <c r="G5257" s="87" t="s">
        <v>552</v>
      </c>
      <c r="H5257" s="87" t="s">
        <v>1469</v>
      </c>
      <c r="I5257" s="609">
        <v>13116</v>
      </c>
      <c r="J5257" s="105" t="s">
        <v>940</v>
      </c>
    </row>
    <row r="5258" spans="2:10" x14ac:dyDescent="0.2">
      <c r="B5258" s="72">
        <v>5253</v>
      </c>
      <c r="E5258" s="84" t="s">
        <v>2426</v>
      </c>
      <c r="F5258" s="84" t="s">
        <v>3291</v>
      </c>
      <c r="G5258" s="84" t="s">
        <v>906</v>
      </c>
      <c r="H5258" s="84" t="s">
        <v>8</v>
      </c>
      <c r="I5258" s="606">
        <v>14727</v>
      </c>
      <c r="J5258" s="105" t="s">
        <v>939</v>
      </c>
    </row>
    <row r="5259" spans="2:10" x14ac:dyDescent="0.2">
      <c r="B5259" s="72">
        <v>5254</v>
      </c>
      <c r="E5259" s="87" t="s">
        <v>2338</v>
      </c>
      <c r="F5259" s="87" t="s">
        <v>709</v>
      </c>
      <c r="G5259" s="87" t="s">
        <v>1640</v>
      </c>
      <c r="H5259" s="87" t="s">
        <v>2531</v>
      </c>
      <c r="I5259" s="609">
        <v>13108</v>
      </c>
      <c r="J5259" s="105" t="s">
        <v>940</v>
      </c>
    </row>
    <row r="5260" spans="2:10" x14ac:dyDescent="0.2">
      <c r="B5260" s="72">
        <v>5255</v>
      </c>
      <c r="E5260" s="84" t="s">
        <v>2338</v>
      </c>
      <c r="F5260" s="84" t="s">
        <v>698</v>
      </c>
      <c r="G5260" s="84" t="s">
        <v>515</v>
      </c>
      <c r="H5260" s="84" t="s">
        <v>479</v>
      </c>
      <c r="I5260" s="606">
        <v>13114</v>
      </c>
      <c r="J5260" s="105" t="s">
        <v>940</v>
      </c>
    </row>
    <row r="5261" spans="2:10" x14ac:dyDescent="0.2">
      <c r="B5261" s="72">
        <v>5256</v>
      </c>
      <c r="E5261" s="87" t="s">
        <v>1667</v>
      </c>
      <c r="F5261" s="87" t="s">
        <v>709</v>
      </c>
      <c r="G5261" s="87" t="s">
        <v>3922</v>
      </c>
      <c r="H5261" s="87" t="s">
        <v>1533</v>
      </c>
      <c r="I5261" s="609">
        <v>13151</v>
      </c>
      <c r="J5261" s="105" t="s">
        <v>940</v>
      </c>
    </row>
    <row r="5262" spans="2:10" ht="13.5" thickBot="1" x14ac:dyDescent="0.25">
      <c r="B5262" s="72">
        <v>5257</v>
      </c>
      <c r="E5262" s="84" t="s">
        <v>1668</v>
      </c>
      <c r="F5262" s="84" t="s">
        <v>698</v>
      </c>
      <c r="G5262" s="84" t="s">
        <v>106</v>
      </c>
      <c r="H5262" s="84" t="s">
        <v>1533</v>
      </c>
      <c r="I5262" s="606">
        <v>13880</v>
      </c>
      <c r="J5262" s="105" t="s">
        <v>940</v>
      </c>
    </row>
    <row r="5263" spans="2:10" x14ac:dyDescent="0.2">
      <c r="B5263" s="72">
        <v>5258</v>
      </c>
      <c r="D5263" s="649">
        <v>1</v>
      </c>
      <c r="E5263" s="112" t="s">
        <v>1311</v>
      </c>
      <c r="F5263" s="112" t="s">
        <v>202</v>
      </c>
      <c r="G5263" s="112" t="s">
        <v>94</v>
      </c>
      <c r="H5263" s="657" t="s">
        <v>3046</v>
      </c>
      <c r="I5263" s="605">
        <v>13173</v>
      </c>
      <c r="J5263" s="105" t="s">
        <v>940</v>
      </c>
    </row>
    <row r="5264" spans="2:10" ht="13.5" thickBot="1" x14ac:dyDescent="0.25">
      <c r="B5264" s="72">
        <v>5259</v>
      </c>
      <c r="D5264" s="650"/>
      <c r="E5264" s="84" t="s">
        <v>1311</v>
      </c>
      <c r="F5264" s="84" t="s">
        <v>202</v>
      </c>
      <c r="G5264" s="84" t="s">
        <v>94</v>
      </c>
      <c r="H5264" s="84" t="s">
        <v>2773</v>
      </c>
      <c r="I5264" s="606">
        <v>14727</v>
      </c>
      <c r="J5264" s="105" t="s">
        <v>940</v>
      </c>
    </row>
    <row r="5265" spans="2:10" ht="13.5" thickBot="1" x14ac:dyDescent="0.25">
      <c r="B5265" s="72">
        <v>5260</v>
      </c>
      <c r="E5265" s="84" t="s">
        <v>1669</v>
      </c>
      <c r="F5265" s="84" t="s">
        <v>905</v>
      </c>
      <c r="G5265" s="84" t="s">
        <v>106</v>
      </c>
      <c r="H5265" s="84" t="s">
        <v>1533</v>
      </c>
      <c r="I5265" s="606">
        <v>14428</v>
      </c>
      <c r="J5265" s="105" t="s">
        <v>939</v>
      </c>
    </row>
    <row r="5266" spans="2:10" x14ac:dyDescent="0.2">
      <c r="B5266" s="72">
        <v>5261</v>
      </c>
      <c r="D5266" s="649">
        <v>1</v>
      </c>
      <c r="E5266" s="640" t="s">
        <v>2339</v>
      </c>
      <c r="F5266" s="640" t="s">
        <v>905</v>
      </c>
      <c r="G5266" s="640" t="s">
        <v>3622</v>
      </c>
      <c r="H5266" s="275" t="s">
        <v>479</v>
      </c>
      <c r="I5266" s="642">
        <v>14553</v>
      </c>
      <c r="J5266" s="105" t="s">
        <v>940</v>
      </c>
    </row>
    <row r="5267" spans="2:10" ht="13.5" thickBot="1" x14ac:dyDescent="0.25">
      <c r="B5267" s="72">
        <v>5262</v>
      </c>
      <c r="D5267" s="650"/>
      <c r="E5267" s="84" t="s">
        <v>2339</v>
      </c>
      <c r="F5267" s="84" t="s">
        <v>905</v>
      </c>
      <c r="G5267" s="84" t="s">
        <v>3622</v>
      </c>
      <c r="H5267" s="84" t="s">
        <v>3943</v>
      </c>
      <c r="I5267" s="606">
        <v>14766</v>
      </c>
      <c r="J5267" s="105"/>
    </row>
    <row r="5268" spans="2:10" ht="13.5" thickBot="1" x14ac:dyDescent="0.25">
      <c r="B5268" s="72">
        <v>5263</v>
      </c>
      <c r="E5268" s="343" t="s">
        <v>2339</v>
      </c>
      <c r="F5268" s="343" t="s">
        <v>698</v>
      </c>
      <c r="G5268" s="343" t="s">
        <v>906</v>
      </c>
      <c r="H5268" s="343" t="s">
        <v>479</v>
      </c>
      <c r="I5268" s="493">
        <v>13933</v>
      </c>
      <c r="J5268" s="105" t="s">
        <v>940</v>
      </c>
    </row>
    <row r="5269" spans="2:10" x14ac:dyDescent="0.2">
      <c r="B5269" s="72">
        <v>5264</v>
      </c>
      <c r="D5269" s="649">
        <v>1</v>
      </c>
      <c r="E5269" s="112" t="s">
        <v>2339</v>
      </c>
      <c r="F5269" s="112" t="s">
        <v>3705</v>
      </c>
      <c r="G5269" s="112" t="s">
        <v>94</v>
      </c>
      <c r="H5269" s="112" t="s">
        <v>479</v>
      </c>
      <c r="I5269" s="605">
        <v>13197</v>
      </c>
      <c r="J5269" s="105" t="s">
        <v>940</v>
      </c>
    </row>
    <row r="5270" spans="2:10" x14ac:dyDescent="0.2">
      <c r="B5270" s="72">
        <v>5265</v>
      </c>
      <c r="D5270" s="651">
        <v>1</v>
      </c>
      <c r="E5270" s="112" t="s">
        <v>2339</v>
      </c>
      <c r="F5270" s="112" t="s">
        <v>3705</v>
      </c>
      <c r="G5270" s="112" t="s">
        <v>94</v>
      </c>
      <c r="H5270" s="112" t="s">
        <v>2535</v>
      </c>
      <c r="I5270" s="605">
        <v>13928</v>
      </c>
      <c r="J5270" s="105" t="s">
        <v>940</v>
      </c>
    </row>
    <row r="5271" spans="2:10" x14ac:dyDescent="0.2">
      <c r="B5271" s="72">
        <v>5266</v>
      </c>
      <c r="D5271" s="651">
        <v>1</v>
      </c>
      <c r="E5271" s="275" t="s">
        <v>2339</v>
      </c>
      <c r="F5271" s="275" t="s">
        <v>3705</v>
      </c>
      <c r="G5271" s="275" t="s">
        <v>94</v>
      </c>
      <c r="H5271" s="275" t="s">
        <v>2531</v>
      </c>
      <c r="I5271" s="642">
        <v>14045</v>
      </c>
      <c r="J5271" s="105" t="s">
        <v>940</v>
      </c>
    </row>
    <row r="5272" spans="2:10" ht="13.5" thickBot="1" x14ac:dyDescent="0.25">
      <c r="B5272" s="72">
        <v>5267</v>
      </c>
      <c r="D5272" s="650"/>
      <c r="E5272" s="84" t="s">
        <v>2339</v>
      </c>
      <c r="F5272" s="84" t="s">
        <v>3705</v>
      </c>
      <c r="G5272" s="84" t="s">
        <v>94</v>
      </c>
      <c r="H5272" s="84" t="s">
        <v>2670</v>
      </c>
      <c r="I5272" s="606">
        <v>14766</v>
      </c>
      <c r="J5272" s="105"/>
    </row>
    <row r="5273" spans="2:10" x14ac:dyDescent="0.2">
      <c r="B5273" s="72">
        <v>5268</v>
      </c>
      <c r="E5273" s="84" t="s">
        <v>1114</v>
      </c>
      <c r="F5273" s="84" t="s">
        <v>506</v>
      </c>
      <c r="G5273" s="84" t="s">
        <v>3634</v>
      </c>
      <c r="H5273" s="84" t="s">
        <v>3942</v>
      </c>
      <c r="I5273" s="606">
        <v>14727</v>
      </c>
      <c r="J5273" s="105" t="s">
        <v>940</v>
      </c>
    </row>
    <row r="5274" spans="2:10" x14ac:dyDescent="0.2">
      <c r="B5274" s="72">
        <v>5269</v>
      </c>
      <c r="D5274" s="75">
        <v>1</v>
      </c>
      <c r="E5274" s="226" t="s">
        <v>1115</v>
      </c>
      <c r="F5274" s="226" t="s">
        <v>905</v>
      </c>
      <c r="G5274" s="226" t="s">
        <v>702</v>
      </c>
      <c r="H5274" s="112" t="s">
        <v>3942</v>
      </c>
      <c r="I5274" s="605">
        <v>13947</v>
      </c>
      <c r="J5274" s="105" t="s">
        <v>940</v>
      </c>
    </row>
    <row r="5275" spans="2:10" x14ac:dyDescent="0.2">
      <c r="B5275" s="72">
        <v>5270</v>
      </c>
      <c r="D5275" s="75">
        <v>1</v>
      </c>
      <c r="E5275" s="275" t="s">
        <v>1115</v>
      </c>
      <c r="F5275" s="275" t="s">
        <v>905</v>
      </c>
      <c r="G5275" s="275" t="s">
        <v>702</v>
      </c>
      <c r="H5275" s="275" t="s">
        <v>2771</v>
      </c>
      <c r="I5275" s="642">
        <v>14578</v>
      </c>
      <c r="J5275" s="105" t="s">
        <v>940</v>
      </c>
    </row>
    <row r="5276" spans="2:10" x14ac:dyDescent="0.2">
      <c r="B5276" s="72">
        <v>5271</v>
      </c>
      <c r="D5276" s="75"/>
      <c r="E5276" s="87" t="s">
        <v>1115</v>
      </c>
      <c r="F5276" s="87" t="s">
        <v>905</v>
      </c>
      <c r="G5276" s="87" t="s">
        <v>702</v>
      </c>
      <c r="H5276" s="87" t="s">
        <v>3945</v>
      </c>
      <c r="I5276" s="609">
        <v>14766</v>
      </c>
      <c r="J5276" s="105"/>
    </row>
    <row r="5277" spans="2:10" ht="13.5" thickBot="1" x14ac:dyDescent="0.25">
      <c r="B5277" s="72">
        <v>5272</v>
      </c>
      <c r="E5277" s="84" t="s">
        <v>2340</v>
      </c>
      <c r="F5277" s="84" t="s">
        <v>905</v>
      </c>
      <c r="G5277" s="84" t="s">
        <v>94</v>
      </c>
      <c r="H5277" s="84" t="s">
        <v>1533</v>
      </c>
      <c r="I5277" s="606">
        <v>14873</v>
      </c>
      <c r="J5277" s="105" t="s">
        <v>940</v>
      </c>
    </row>
    <row r="5278" spans="2:10" x14ac:dyDescent="0.2">
      <c r="B5278" s="72">
        <v>5273</v>
      </c>
      <c r="D5278" s="649">
        <v>1</v>
      </c>
      <c r="E5278" s="640" t="s">
        <v>2340</v>
      </c>
      <c r="F5278" s="640" t="s">
        <v>2341</v>
      </c>
      <c r="G5278" s="640" t="s">
        <v>3153</v>
      </c>
      <c r="H5278" s="275" t="s">
        <v>479</v>
      </c>
      <c r="I5278" s="642">
        <v>14485</v>
      </c>
      <c r="J5278" s="105" t="s">
        <v>1245</v>
      </c>
    </row>
    <row r="5279" spans="2:10" ht="13.5" thickBot="1" x14ac:dyDescent="0.25">
      <c r="B5279" s="72">
        <v>5274</v>
      </c>
      <c r="D5279" s="650"/>
      <c r="E5279" s="84" t="s">
        <v>2340</v>
      </c>
      <c r="F5279" s="84" t="s">
        <v>2341</v>
      </c>
      <c r="G5279" s="84" t="s">
        <v>3153</v>
      </c>
      <c r="H5279" s="84" t="s">
        <v>3943</v>
      </c>
      <c r="I5279" s="606">
        <v>14766</v>
      </c>
      <c r="J5279" s="105"/>
    </row>
    <row r="5280" spans="2:10" x14ac:dyDescent="0.2">
      <c r="B5280" s="72">
        <v>5275</v>
      </c>
      <c r="D5280" s="649">
        <v>1</v>
      </c>
      <c r="E5280" s="640" t="s">
        <v>2340</v>
      </c>
      <c r="F5280" s="640" t="s">
        <v>493</v>
      </c>
      <c r="G5280" s="640" t="s">
        <v>515</v>
      </c>
      <c r="H5280" s="275" t="s">
        <v>479</v>
      </c>
      <c r="I5280" s="642">
        <v>13928</v>
      </c>
      <c r="J5280" s="105" t="s">
        <v>940</v>
      </c>
    </row>
    <row r="5281" spans="2:10" ht="13.5" thickBot="1" x14ac:dyDescent="0.25">
      <c r="B5281" s="72">
        <v>5276</v>
      </c>
      <c r="D5281" s="650"/>
      <c r="E5281" s="84" t="s">
        <v>2340</v>
      </c>
      <c r="F5281" s="84" t="s">
        <v>493</v>
      </c>
      <c r="G5281" s="84" t="s">
        <v>515</v>
      </c>
      <c r="H5281" s="84" t="s">
        <v>181</v>
      </c>
      <c r="I5281" s="606">
        <v>14766</v>
      </c>
      <c r="J5281" s="105"/>
    </row>
    <row r="5282" spans="2:10" x14ac:dyDescent="0.2">
      <c r="B5282" s="72">
        <v>5277</v>
      </c>
      <c r="E5282" s="81" t="s">
        <v>2342</v>
      </c>
      <c r="F5282" s="81" t="s">
        <v>2343</v>
      </c>
      <c r="G5282" s="81" t="s">
        <v>2344</v>
      </c>
      <c r="H5282" s="81" t="s">
        <v>479</v>
      </c>
      <c r="I5282" s="611">
        <v>14672</v>
      </c>
      <c r="J5282" s="105" t="s">
        <v>940</v>
      </c>
    </row>
    <row r="5283" spans="2:10" x14ac:dyDescent="0.2">
      <c r="B5283" s="72">
        <v>5278</v>
      </c>
      <c r="E5283" s="89" t="s">
        <v>2342</v>
      </c>
      <c r="F5283" s="89" t="s">
        <v>701</v>
      </c>
      <c r="G5283" s="89" t="s">
        <v>1637</v>
      </c>
      <c r="H5283" s="658" t="s">
        <v>3046</v>
      </c>
      <c r="I5283" s="607">
        <v>13162</v>
      </c>
      <c r="J5283" s="105" t="s">
        <v>940</v>
      </c>
    </row>
    <row r="5284" spans="2:10" x14ac:dyDescent="0.2">
      <c r="B5284" s="72">
        <v>5279</v>
      </c>
      <c r="D5284" s="75">
        <v>1</v>
      </c>
      <c r="E5284" s="275" t="s">
        <v>1413</v>
      </c>
      <c r="F5284" s="275" t="s">
        <v>3625</v>
      </c>
      <c r="G5284" s="275" t="s">
        <v>3292</v>
      </c>
      <c r="H5284" s="275" t="s">
        <v>2535</v>
      </c>
      <c r="I5284" s="642">
        <v>13111</v>
      </c>
      <c r="J5284" s="105" t="s">
        <v>940</v>
      </c>
    </row>
    <row r="5285" spans="2:10" x14ac:dyDescent="0.2">
      <c r="B5285" s="72">
        <v>5280</v>
      </c>
      <c r="D5285" s="75"/>
      <c r="E5285" s="84" t="s">
        <v>1413</v>
      </c>
      <c r="F5285" s="84" t="s">
        <v>3625</v>
      </c>
      <c r="G5285" s="84" t="s">
        <v>3292</v>
      </c>
      <c r="H5285" s="84" t="s">
        <v>3943</v>
      </c>
      <c r="I5285" s="606">
        <v>14766</v>
      </c>
      <c r="J5285" s="105"/>
    </row>
    <row r="5286" spans="2:10" x14ac:dyDescent="0.2">
      <c r="B5286" s="72">
        <v>5281</v>
      </c>
      <c r="E5286" s="836" t="s">
        <v>1670</v>
      </c>
      <c r="F5286" s="836" t="s">
        <v>103</v>
      </c>
      <c r="G5286" s="836" t="s">
        <v>702</v>
      </c>
      <c r="H5286" s="836" t="s">
        <v>1533</v>
      </c>
      <c r="I5286" s="838">
        <v>13151</v>
      </c>
      <c r="J5286" s="105" t="s">
        <v>940</v>
      </c>
    </row>
    <row r="5287" spans="2:10" x14ac:dyDescent="0.2">
      <c r="B5287" s="72">
        <v>5282</v>
      </c>
      <c r="D5287" s="75">
        <v>1</v>
      </c>
      <c r="E5287" s="275" t="s">
        <v>1116</v>
      </c>
      <c r="F5287" s="275" t="s">
        <v>101</v>
      </c>
      <c r="G5287" s="275" t="s">
        <v>94</v>
      </c>
      <c r="H5287" s="275" t="s">
        <v>3942</v>
      </c>
      <c r="I5287" s="642">
        <v>14578</v>
      </c>
      <c r="J5287" s="105" t="s">
        <v>940</v>
      </c>
    </row>
    <row r="5288" spans="2:10" x14ac:dyDescent="0.2">
      <c r="B5288" s="72">
        <v>5283</v>
      </c>
      <c r="D5288" s="75"/>
      <c r="E5288" s="84" t="s">
        <v>1116</v>
      </c>
      <c r="F5288" s="84" t="s">
        <v>101</v>
      </c>
      <c r="G5288" s="84" t="s">
        <v>94</v>
      </c>
      <c r="H5288" s="84" t="s">
        <v>181</v>
      </c>
      <c r="I5288" s="606">
        <v>14766</v>
      </c>
      <c r="J5288" s="105"/>
    </row>
    <row r="5289" spans="2:10" x14ac:dyDescent="0.2">
      <c r="B5289" s="72">
        <v>5284</v>
      </c>
      <c r="E5289" s="84" t="s">
        <v>3132</v>
      </c>
      <c r="F5289" s="84" t="s">
        <v>3625</v>
      </c>
      <c r="G5289" s="84" t="s">
        <v>3904</v>
      </c>
      <c r="H5289" s="84" t="s">
        <v>2771</v>
      </c>
      <c r="I5289" s="606">
        <v>14108</v>
      </c>
      <c r="J5289" s="105" t="s">
        <v>940</v>
      </c>
    </row>
    <row r="5290" spans="2:10" x14ac:dyDescent="0.2">
      <c r="B5290" s="72">
        <v>5285</v>
      </c>
      <c r="E5290" s="84" t="s">
        <v>1312</v>
      </c>
      <c r="F5290" s="84" t="s">
        <v>1845</v>
      </c>
      <c r="G5290" s="84" t="s">
        <v>106</v>
      </c>
      <c r="H5290" s="645" t="s">
        <v>3046</v>
      </c>
      <c r="I5290" s="606">
        <v>13259</v>
      </c>
      <c r="J5290" s="105" t="s">
        <v>940</v>
      </c>
    </row>
    <row r="5291" spans="2:10" x14ac:dyDescent="0.2">
      <c r="B5291" s="72">
        <v>5286</v>
      </c>
      <c r="E5291" s="87" t="s">
        <v>1671</v>
      </c>
      <c r="F5291" s="87" t="s">
        <v>3291</v>
      </c>
      <c r="G5291" s="87" t="s">
        <v>1672</v>
      </c>
      <c r="H5291" s="87" t="s">
        <v>1533</v>
      </c>
      <c r="I5291" s="609">
        <v>13987</v>
      </c>
      <c r="J5291" s="105" t="s">
        <v>940</v>
      </c>
    </row>
    <row r="5292" spans="2:10" x14ac:dyDescent="0.2">
      <c r="B5292" s="72">
        <v>5287</v>
      </c>
      <c r="D5292" s="75">
        <v>1</v>
      </c>
      <c r="E5292" s="275" t="s">
        <v>3774</v>
      </c>
      <c r="F5292" s="275" t="s">
        <v>3625</v>
      </c>
      <c r="G5292" s="275" t="s">
        <v>702</v>
      </c>
      <c r="H5292" s="275" t="s">
        <v>3045</v>
      </c>
      <c r="I5292" s="642">
        <v>13928</v>
      </c>
      <c r="J5292" s="105" t="s">
        <v>940</v>
      </c>
    </row>
    <row r="5293" spans="2:10" x14ac:dyDescent="0.2">
      <c r="B5293" s="72">
        <v>5288</v>
      </c>
      <c r="D5293" s="75"/>
      <c r="E5293" s="84" t="s">
        <v>3774</v>
      </c>
      <c r="F5293" s="84" t="s">
        <v>3625</v>
      </c>
      <c r="G5293" s="84" t="s">
        <v>702</v>
      </c>
      <c r="H5293" s="84" t="s">
        <v>178</v>
      </c>
      <c r="I5293" s="606">
        <v>14766</v>
      </c>
      <c r="J5293" s="105"/>
    </row>
    <row r="5294" spans="2:10" x14ac:dyDescent="0.2">
      <c r="B5294" s="72">
        <v>5289</v>
      </c>
      <c r="E5294" s="884" t="s">
        <v>2345</v>
      </c>
      <c r="F5294" s="884" t="s">
        <v>905</v>
      </c>
      <c r="G5294" s="884" t="s">
        <v>3634</v>
      </c>
      <c r="H5294" s="884" t="s">
        <v>1533</v>
      </c>
      <c r="I5294" s="887">
        <v>13151</v>
      </c>
      <c r="J5294" s="105" t="s">
        <v>940</v>
      </c>
    </row>
    <row r="5295" spans="2:10" x14ac:dyDescent="0.2">
      <c r="B5295" s="72">
        <v>5290</v>
      </c>
      <c r="E5295" s="84" t="s">
        <v>2345</v>
      </c>
      <c r="F5295" s="84" t="s">
        <v>96</v>
      </c>
      <c r="G5295" s="84" t="s">
        <v>707</v>
      </c>
      <c r="H5295" s="645" t="s">
        <v>3046</v>
      </c>
      <c r="I5295" s="606">
        <v>14703</v>
      </c>
      <c r="J5295" s="105" t="s">
        <v>940</v>
      </c>
    </row>
    <row r="5296" spans="2:10" x14ac:dyDescent="0.2">
      <c r="B5296" s="72">
        <v>5291</v>
      </c>
      <c r="E5296" s="87" t="s">
        <v>2345</v>
      </c>
      <c r="F5296" s="87" t="s">
        <v>709</v>
      </c>
      <c r="G5296" s="87" t="s">
        <v>3292</v>
      </c>
      <c r="H5296" s="87" t="s">
        <v>2535</v>
      </c>
      <c r="I5296" s="609">
        <v>13114</v>
      </c>
      <c r="J5296" s="105" t="s">
        <v>940</v>
      </c>
    </row>
    <row r="5297" spans="2:10" x14ac:dyDescent="0.2">
      <c r="B5297" s="72">
        <v>5292</v>
      </c>
      <c r="E5297" s="84" t="s">
        <v>2345</v>
      </c>
      <c r="F5297" s="84" t="s">
        <v>698</v>
      </c>
      <c r="G5297" s="84" t="s">
        <v>3890</v>
      </c>
      <c r="H5297" s="84" t="s">
        <v>479</v>
      </c>
      <c r="I5297" s="606">
        <v>14736</v>
      </c>
      <c r="J5297" s="105" t="s">
        <v>1245</v>
      </c>
    </row>
    <row r="5298" spans="2:10" x14ac:dyDescent="0.2">
      <c r="B5298" s="72">
        <v>5293</v>
      </c>
      <c r="E5298" s="343" t="s">
        <v>2067</v>
      </c>
      <c r="F5298" s="343" t="s">
        <v>698</v>
      </c>
      <c r="G5298" s="343" t="s">
        <v>3622</v>
      </c>
      <c r="H5298" s="343" t="s">
        <v>1533</v>
      </c>
      <c r="I5298" s="493">
        <v>14501</v>
      </c>
      <c r="J5298" s="105" t="s">
        <v>940</v>
      </c>
    </row>
    <row r="5299" spans="2:10" x14ac:dyDescent="0.2">
      <c r="B5299" s="72">
        <v>5294</v>
      </c>
      <c r="D5299" s="75">
        <v>1</v>
      </c>
      <c r="E5299" s="640" t="s">
        <v>2346</v>
      </c>
      <c r="F5299" s="640" t="s">
        <v>2347</v>
      </c>
      <c r="G5299" s="640" t="s">
        <v>1770</v>
      </c>
      <c r="H5299" s="275" t="s">
        <v>479</v>
      </c>
      <c r="I5299" s="642">
        <v>14553</v>
      </c>
      <c r="J5299" s="105" t="s">
        <v>940</v>
      </c>
    </row>
    <row r="5300" spans="2:10" x14ac:dyDescent="0.2">
      <c r="B5300" s="72">
        <v>5295</v>
      </c>
      <c r="D5300" s="75"/>
      <c r="E5300" s="84" t="s">
        <v>2346</v>
      </c>
      <c r="F5300" s="84" t="s">
        <v>2347</v>
      </c>
      <c r="G5300" s="84" t="s">
        <v>1770</v>
      </c>
      <c r="H5300" s="84" t="s">
        <v>3943</v>
      </c>
      <c r="I5300" s="606">
        <v>14766</v>
      </c>
      <c r="J5300" s="105"/>
    </row>
    <row r="5301" spans="2:10" x14ac:dyDescent="0.2">
      <c r="B5301" s="72">
        <v>5296</v>
      </c>
      <c r="E5301" s="89" t="s">
        <v>2346</v>
      </c>
      <c r="F5301" s="89" t="s">
        <v>706</v>
      </c>
      <c r="G5301" s="89" t="s">
        <v>917</v>
      </c>
      <c r="H5301" s="89" t="s">
        <v>2777</v>
      </c>
      <c r="I5301" s="607">
        <v>13108</v>
      </c>
      <c r="J5301" s="105" t="s">
        <v>940</v>
      </c>
    </row>
    <row r="5302" spans="2:10" x14ac:dyDescent="0.2">
      <c r="B5302" s="72">
        <v>5297</v>
      </c>
      <c r="E5302" s="87" t="s">
        <v>2348</v>
      </c>
      <c r="F5302" s="87" t="s">
        <v>563</v>
      </c>
      <c r="G5302" s="87" t="s">
        <v>3634</v>
      </c>
      <c r="H5302" s="87" t="s">
        <v>479</v>
      </c>
      <c r="I5302" s="609">
        <v>13222</v>
      </c>
      <c r="J5302" s="105" t="s">
        <v>940</v>
      </c>
    </row>
    <row r="5303" spans="2:10" x14ac:dyDescent="0.2">
      <c r="B5303" s="72">
        <v>5298</v>
      </c>
      <c r="E5303" s="87" t="s">
        <v>1414</v>
      </c>
      <c r="F5303" s="87" t="s">
        <v>3624</v>
      </c>
      <c r="G5303" s="87" t="s">
        <v>3287</v>
      </c>
      <c r="H5303" s="87" t="s">
        <v>2535</v>
      </c>
      <c r="I5303" s="609">
        <v>13108</v>
      </c>
      <c r="J5303" s="105" t="s">
        <v>940</v>
      </c>
    </row>
    <row r="5304" spans="2:10" x14ac:dyDescent="0.2">
      <c r="B5304" s="72">
        <v>5299</v>
      </c>
      <c r="E5304" s="245" t="s">
        <v>2349</v>
      </c>
      <c r="F5304" s="245" t="s">
        <v>3624</v>
      </c>
      <c r="G5304" s="245" t="s">
        <v>702</v>
      </c>
      <c r="H5304" s="245" t="s">
        <v>479</v>
      </c>
      <c r="I5304" s="610">
        <v>13114</v>
      </c>
      <c r="J5304" s="105" t="s">
        <v>940</v>
      </c>
    </row>
    <row r="5305" spans="2:10" x14ac:dyDescent="0.2">
      <c r="B5305" s="72">
        <v>5300</v>
      </c>
      <c r="E5305" s="84" t="s">
        <v>2350</v>
      </c>
      <c r="F5305" s="84" t="s">
        <v>706</v>
      </c>
      <c r="G5305" s="84" t="s">
        <v>3634</v>
      </c>
      <c r="H5305" s="84" t="s">
        <v>479</v>
      </c>
      <c r="I5305" s="606">
        <v>14553</v>
      </c>
      <c r="J5305" s="105" t="s">
        <v>940</v>
      </c>
    </row>
    <row r="5306" spans="2:10" ht="13.5" thickBot="1" x14ac:dyDescent="0.25">
      <c r="B5306" s="72">
        <v>5301</v>
      </c>
      <c r="E5306" s="88" t="s">
        <v>1206</v>
      </c>
      <c r="F5306" s="88" t="s">
        <v>3624</v>
      </c>
      <c r="G5306" s="88" t="s">
        <v>710</v>
      </c>
      <c r="H5306" s="88" t="s">
        <v>479</v>
      </c>
      <c r="I5306" s="608">
        <v>13131</v>
      </c>
      <c r="J5306" s="105" t="s">
        <v>940</v>
      </c>
    </row>
    <row r="5307" spans="2:10" x14ac:dyDescent="0.2">
      <c r="B5307" s="72">
        <v>5302</v>
      </c>
      <c r="D5307" s="649">
        <v>1</v>
      </c>
      <c r="E5307" s="640" t="s">
        <v>1207</v>
      </c>
      <c r="F5307" s="640" t="s">
        <v>709</v>
      </c>
      <c r="G5307" s="640" t="s">
        <v>3617</v>
      </c>
      <c r="H5307" s="275" t="s">
        <v>479</v>
      </c>
      <c r="I5307" s="642">
        <v>14610</v>
      </c>
      <c r="J5307" s="105" t="s">
        <v>940</v>
      </c>
    </row>
    <row r="5308" spans="2:10" ht="13.5" thickBot="1" x14ac:dyDescent="0.25">
      <c r="B5308" s="72">
        <v>5303</v>
      </c>
      <c r="D5308" s="650"/>
      <c r="E5308" s="84" t="s">
        <v>1207</v>
      </c>
      <c r="F5308" s="84" t="s">
        <v>709</v>
      </c>
      <c r="G5308" s="84" t="s">
        <v>3617</v>
      </c>
      <c r="H5308" s="84" t="s">
        <v>178</v>
      </c>
      <c r="I5308" s="606">
        <v>14766</v>
      </c>
      <c r="J5308" s="105"/>
    </row>
    <row r="5309" spans="2:10" x14ac:dyDescent="0.2">
      <c r="B5309" s="72">
        <v>5304</v>
      </c>
      <c r="D5309" s="649">
        <v>1</v>
      </c>
      <c r="E5309" s="640" t="s">
        <v>1207</v>
      </c>
      <c r="F5309" s="640" t="s">
        <v>3705</v>
      </c>
      <c r="G5309" s="640" t="s">
        <v>702</v>
      </c>
      <c r="H5309" s="275" t="s">
        <v>479</v>
      </c>
      <c r="I5309" s="642">
        <v>14553</v>
      </c>
      <c r="J5309" s="105" t="s">
        <v>940</v>
      </c>
    </row>
    <row r="5310" spans="2:10" ht="13.5" thickBot="1" x14ac:dyDescent="0.25">
      <c r="B5310" s="72">
        <v>5305</v>
      </c>
      <c r="D5310" s="650"/>
      <c r="E5310" s="84" t="s">
        <v>1207</v>
      </c>
      <c r="F5310" s="84" t="s">
        <v>3705</v>
      </c>
      <c r="G5310" s="84" t="s">
        <v>702</v>
      </c>
      <c r="H5310" s="84" t="s">
        <v>3943</v>
      </c>
      <c r="I5310" s="606">
        <v>14766</v>
      </c>
      <c r="J5310" s="105"/>
    </row>
    <row r="5311" spans="2:10" x14ac:dyDescent="0.2">
      <c r="B5311" s="72">
        <v>5306</v>
      </c>
      <c r="D5311" s="649">
        <v>1</v>
      </c>
      <c r="E5311" s="112" t="s">
        <v>1207</v>
      </c>
      <c r="F5311" s="112" t="s">
        <v>701</v>
      </c>
      <c r="G5311" s="112" t="s">
        <v>3634</v>
      </c>
      <c r="H5311" s="112" t="s">
        <v>479</v>
      </c>
      <c r="I5311" s="605">
        <v>13928</v>
      </c>
      <c r="J5311" s="105" t="s">
        <v>940</v>
      </c>
    </row>
    <row r="5312" spans="2:10" x14ac:dyDescent="0.2">
      <c r="B5312" s="72">
        <v>5307</v>
      </c>
      <c r="D5312" s="651">
        <v>1</v>
      </c>
      <c r="E5312" s="275" t="s">
        <v>1207</v>
      </c>
      <c r="F5312" s="275" t="s">
        <v>701</v>
      </c>
      <c r="G5312" s="275" t="s">
        <v>3634</v>
      </c>
      <c r="H5312" s="275" t="s">
        <v>2535</v>
      </c>
      <c r="I5312" s="642">
        <v>14553</v>
      </c>
      <c r="J5312" s="105" t="s">
        <v>940</v>
      </c>
    </row>
    <row r="5313" spans="2:10" ht="13.5" thickBot="1" x14ac:dyDescent="0.25">
      <c r="B5313" s="72">
        <v>5308</v>
      </c>
      <c r="D5313" s="650"/>
      <c r="E5313" s="84" t="s">
        <v>1207</v>
      </c>
      <c r="F5313" s="84" t="s">
        <v>701</v>
      </c>
      <c r="G5313" s="84" t="s">
        <v>3634</v>
      </c>
      <c r="H5313" s="84" t="s">
        <v>3943</v>
      </c>
      <c r="I5313" s="606">
        <v>14766</v>
      </c>
      <c r="J5313" s="105"/>
    </row>
    <row r="5314" spans="2:10" ht="13.5" thickBot="1" x14ac:dyDescent="0.25">
      <c r="B5314" s="72">
        <v>5309</v>
      </c>
      <c r="E5314" s="84" t="s">
        <v>1208</v>
      </c>
      <c r="F5314" s="84" t="s">
        <v>3158</v>
      </c>
      <c r="G5314" s="84" t="s">
        <v>94</v>
      </c>
      <c r="H5314" s="84" t="s">
        <v>1533</v>
      </c>
      <c r="I5314" s="606">
        <v>13630</v>
      </c>
      <c r="J5314" s="105" t="s">
        <v>940</v>
      </c>
    </row>
    <row r="5315" spans="2:10" x14ac:dyDescent="0.2">
      <c r="B5315" s="72">
        <v>5310</v>
      </c>
      <c r="D5315" s="649">
        <v>1</v>
      </c>
      <c r="E5315" s="640" t="s">
        <v>1208</v>
      </c>
      <c r="F5315" s="640" t="s">
        <v>786</v>
      </c>
      <c r="G5315" s="640" t="s">
        <v>3292</v>
      </c>
      <c r="H5315" s="275" t="s">
        <v>479</v>
      </c>
      <c r="I5315" s="642">
        <v>14727</v>
      </c>
      <c r="J5315" s="105" t="s">
        <v>940</v>
      </c>
    </row>
    <row r="5316" spans="2:10" ht="13.5" thickBot="1" x14ac:dyDescent="0.25">
      <c r="B5316" s="72">
        <v>5311</v>
      </c>
      <c r="D5316" s="650"/>
      <c r="E5316" s="84" t="s">
        <v>1208</v>
      </c>
      <c r="F5316" s="84" t="s">
        <v>786</v>
      </c>
      <c r="G5316" s="84" t="s">
        <v>3292</v>
      </c>
      <c r="H5316" s="84" t="s">
        <v>3944</v>
      </c>
      <c r="I5316" s="606">
        <v>14766</v>
      </c>
      <c r="J5316" s="105"/>
    </row>
    <row r="5317" spans="2:10" x14ac:dyDescent="0.2">
      <c r="B5317" s="72">
        <v>5312</v>
      </c>
      <c r="D5317" s="649">
        <v>1</v>
      </c>
      <c r="E5317" s="643" t="s">
        <v>2068</v>
      </c>
      <c r="F5317" s="643" t="s">
        <v>905</v>
      </c>
      <c r="G5317" s="643" t="s">
        <v>787</v>
      </c>
      <c r="H5317" s="112" t="s">
        <v>1533</v>
      </c>
      <c r="I5317" s="605">
        <v>14162</v>
      </c>
      <c r="J5317" s="105" t="s">
        <v>940</v>
      </c>
    </row>
    <row r="5318" spans="2:10" x14ac:dyDescent="0.2">
      <c r="B5318" s="72">
        <v>5313</v>
      </c>
      <c r="D5318" s="651">
        <v>1</v>
      </c>
      <c r="E5318" s="112" t="s">
        <v>2068</v>
      </c>
      <c r="F5318" s="112" t="s">
        <v>905</v>
      </c>
      <c r="G5318" s="112" t="s">
        <v>787</v>
      </c>
      <c r="H5318" s="112" t="s">
        <v>1469</v>
      </c>
      <c r="I5318" s="605">
        <v>14313</v>
      </c>
      <c r="J5318" s="105" t="s">
        <v>940</v>
      </c>
    </row>
    <row r="5319" spans="2:10" ht="13.5" thickBot="1" x14ac:dyDescent="0.25">
      <c r="B5319" s="72">
        <v>5314</v>
      </c>
      <c r="D5319" s="650"/>
      <c r="E5319" s="84" t="s">
        <v>2068</v>
      </c>
      <c r="F5319" s="84" t="s">
        <v>905</v>
      </c>
      <c r="G5319" s="84" t="s">
        <v>787</v>
      </c>
      <c r="H5319" s="84" t="s">
        <v>1468</v>
      </c>
      <c r="I5319" s="606">
        <v>14781</v>
      </c>
      <c r="J5319" s="105" t="s">
        <v>940</v>
      </c>
    </row>
    <row r="5320" spans="2:10" x14ac:dyDescent="0.2">
      <c r="B5320" s="72">
        <v>5315</v>
      </c>
      <c r="E5320" s="84" t="s">
        <v>2069</v>
      </c>
      <c r="F5320" s="84" t="s">
        <v>2070</v>
      </c>
      <c r="G5320" s="84" t="s">
        <v>787</v>
      </c>
      <c r="H5320" s="84" t="s">
        <v>1533</v>
      </c>
      <c r="I5320" s="606">
        <v>14756</v>
      </c>
      <c r="J5320" s="105" t="s">
        <v>940</v>
      </c>
    </row>
    <row r="5321" spans="2:10" x14ac:dyDescent="0.2">
      <c r="B5321" s="72">
        <v>5316</v>
      </c>
      <c r="E5321" s="884" t="s">
        <v>2071</v>
      </c>
      <c r="F5321" s="884" t="s">
        <v>506</v>
      </c>
      <c r="G5321" s="884" t="s">
        <v>3240</v>
      </c>
      <c r="H5321" s="884" t="s">
        <v>1533</v>
      </c>
      <c r="I5321" s="887">
        <v>13184</v>
      </c>
      <c r="J5321" s="105" t="s">
        <v>1245</v>
      </c>
    </row>
    <row r="5322" spans="2:10" x14ac:dyDescent="0.2">
      <c r="B5322" s="72">
        <v>5317</v>
      </c>
      <c r="E5322" s="84" t="s">
        <v>2427</v>
      </c>
      <c r="F5322" s="84" t="s">
        <v>202</v>
      </c>
      <c r="G5322" s="84" t="s">
        <v>2136</v>
      </c>
      <c r="H5322" s="84" t="s">
        <v>8</v>
      </c>
      <c r="I5322" s="606">
        <v>14409</v>
      </c>
      <c r="J5322" s="105" t="s">
        <v>939</v>
      </c>
    </row>
    <row r="5323" spans="2:10" x14ac:dyDescent="0.2">
      <c r="B5323" s="72">
        <v>5318</v>
      </c>
      <c r="D5323" s="75">
        <v>1</v>
      </c>
      <c r="E5323" s="112" t="s">
        <v>1876</v>
      </c>
      <c r="F5323" s="112" t="s">
        <v>3112</v>
      </c>
      <c r="G5323" s="112" t="s">
        <v>3702</v>
      </c>
      <c r="H5323" s="112" t="s">
        <v>2772</v>
      </c>
      <c r="I5323" s="605">
        <v>13771</v>
      </c>
      <c r="J5323" s="105" t="s">
        <v>1245</v>
      </c>
    </row>
    <row r="5324" spans="2:10" x14ac:dyDescent="0.2">
      <c r="B5324" s="72">
        <v>5319</v>
      </c>
      <c r="D5324" s="75"/>
      <c r="E5324" s="84" t="s">
        <v>3115</v>
      </c>
      <c r="F5324" s="84" t="s">
        <v>3112</v>
      </c>
      <c r="G5324" s="84" t="s">
        <v>3702</v>
      </c>
      <c r="H5324" s="84" t="s">
        <v>2777</v>
      </c>
      <c r="I5324" s="606">
        <v>14332</v>
      </c>
      <c r="J5324" s="105" t="s">
        <v>1245</v>
      </c>
    </row>
    <row r="5325" spans="2:10" ht="13.5" thickBot="1" x14ac:dyDescent="0.25">
      <c r="B5325" s="72">
        <v>5320</v>
      </c>
      <c r="E5325" s="84" t="s">
        <v>1313</v>
      </c>
      <c r="F5325" s="84" t="s">
        <v>3630</v>
      </c>
      <c r="G5325" s="84" t="s">
        <v>1247</v>
      </c>
      <c r="H5325" s="645" t="s">
        <v>3046</v>
      </c>
      <c r="I5325" s="606">
        <v>14894</v>
      </c>
      <c r="J5325" s="105" t="s">
        <v>940</v>
      </c>
    </row>
    <row r="5326" spans="2:10" x14ac:dyDescent="0.2">
      <c r="B5326" s="72">
        <v>5321</v>
      </c>
      <c r="D5326" s="649">
        <v>1</v>
      </c>
      <c r="E5326" s="112" t="s">
        <v>338</v>
      </c>
      <c r="F5326" s="112" t="s">
        <v>3625</v>
      </c>
      <c r="G5326" s="112" t="s">
        <v>906</v>
      </c>
      <c r="H5326" s="112" t="s">
        <v>2531</v>
      </c>
      <c r="I5326" s="605">
        <v>13117</v>
      </c>
      <c r="J5326" s="105" t="s">
        <v>1245</v>
      </c>
    </row>
    <row r="5327" spans="2:10" ht="13.5" thickBot="1" x14ac:dyDescent="0.25">
      <c r="B5327" s="72">
        <v>5322</v>
      </c>
      <c r="D5327" s="650"/>
      <c r="E5327" s="81" t="s">
        <v>338</v>
      </c>
      <c r="F5327" s="81" t="s">
        <v>3625</v>
      </c>
      <c r="G5327" s="81" t="s">
        <v>906</v>
      </c>
      <c r="H5327" s="81" t="s">
        <v>3764</v>
      </c>
      <c r="I5327" s="611">
        <v>14137</v>
      </c>
      <c r="J5327" s="105" t="s">
        <v>1706</v>
      </c>
    </row>
    <row r="5328" spans="2:10" x14ac:dyDescent="0.2">
      <c r="B5328" s="72">
        <v>5323</v>
      </c>
      <c r="D5328" s="649">
        <v>1</v>
      </c>
      <c r="E5328" s="275" t="s">
        <v>1209</v>
      </c>
      <c r="F5328" s="275" t="s">
        <v>905</v>
      </c>
      <c r="G5328" s="275" t="s">
        <v>3890</v>
      </c>
      <c r="H5328" s="275" t="s">
        <v>8</v>
      </c>
      <c r="I5328" s="642">
        <v>14437</v>
      </c>
      <c r="J5328" s="105" t="s">
        <v>939</v>
      </c>
    </row>
    <row r="5329" spans="2:10" ht="13.5" thickBot="1" x14ac:dyDescent="0.25">
      <c r="B5329" s="72">
        <v>5324</v>
      </c>
      <c r="D5329" s="650"/>
      <c r="E5329" s="84" t="s">
        <v>1209</v>
      </c>
      <c r="F5329" s="84" t="s">
        <v>905</v>
      </c>
      <c r="G5329" s="84" t="s">
        <v>3890</v>
      </c>
      <c r="H5329" s="84" t="s">
        <v>402</v>
      </c>
      <c r="I5329" s="606">
        <v>14766</v>
      </c>
      <c r="J5329" s="105"/>
    </row>
    <row r="5330" spans="2:10" x14ac:dyDescent="0.2">
      <c r="B5330" s="72">
        <v>5325</v>
      </c>
      <c r="E5330" s="84" t="s">
        <v>1209</v>
      </c>
      <c r="F5330" s="84" t="s">
        <v>905</v>
      </c>
      <c r="G5330" s="84" t="s">
        <v>3292</v>
      </c>
      <c r="H5330" s="84" t="s">
        <v>10</v>
      </c>
      <c r="I5330" s="606">
        <v>14332</v>
      </c>
      <c r="J5330" s="105" t="s">
        <v>939</v>
      </c>
    </row>
    <row r="5331" spans="2:10" x14ac:dyDescent="0.2">
      <c r="B5331" s="72">
        <v>5326</v>
      </c>
      <c r="D5331" s="75">
        <v>1</v>
      </c>
      <c r="E5331" s="112" t="s">
        <v>1209</v>
      </c>
      <c r="F5331" s="112" t="s">
        <v>3582</v>
      </c>
      <c r="G5331" s="112" t="s">
        <v>707</v>
      </c>
      <c r="H5331" s="112" t="s">
        <v>479</v>
      </c>
      <c r="I5331" s="605">
        <v>13928</v>
      </c>
      <c r="J5331" s="105" t="s">
        <v>940</v>
      </c>
    </row>
    <row r="5332" spans="2:10" x14ac:dyDescent="0.2">
      <c r="B5332" s="72">
        <v>5327</v>
      </c>
      <c r="D5332" s="75">
        <v>1</v>
      </c>
      <c r="E5332" s="112" t="s">
        <v>1209</v>
      </c>
      <c r="F5332" s="112" t="s">
        <v>3582</v>
      </c>
      <c r="G5332" s="112" t="s">
        <v>707</v>
      </c>
      <c r="H5332" s="112" t="s">
        <v>2535</v>
      </c>
      <c r="I5332" s="605">
        <v>14266</v>
      </c>
      <c r="J5332" s="105" t="s">
        <v>940</v>
      </c>
    </row>
    <row r="5333" spans="2:10" x14ac:dyDescent="0.2">
      <c r="B5333" s="72">
        <v>5328</v>
      </c>
      <c r="D5333" s="75">
        <v>1</v>
      </c>
      <c r="E5333" s="275" t="s">
        <v>1209</v>
      </c>
      <c r="F5333" s="275" t="s">
        <v>3582</v>
      </c>
      <c r="G5333" s="275" t="s">
        <v>707</v>
      </c>
      <c r="H5333" s="275" t="s">
        <v>2531</v>
      </c>
      <c r="I5333" s="642">
        <v>14602</v>
      </c>
      <c r="J5333" s="105" t="s">
        <v>940</v>
      </c>
    </row>
    <row r="5334" spans="2:10" x14ac:dyDescent="0.2">
      <c r="B5334" s="72">
        <v>5329</v>
      </c>
      <c r="D5334" s="75"/>
      <c r="E5334" s="84" t="s">
        <v>1209</v>
      </c>
      <c r="F5334" s="84" t="s">
        <v>3582</v>
      </c>
      <c r="G5334" s="84" t="s">
        <v>707</v>
      </c>
      <c r="H5334" s="84" t="s">
        <v>2670</v>
      </c>
      <c r="I5334" s="606">
        <v>14766</v>
      </c>
      <c r="J5334" s="105"/>
    </row>
    <row r="5335" spans="2:10" x14ac:dyDescent="0.2">
      <c r="B5335" s="72">
        <v>5330</v>
      </c>
      <c r="E5335" s="84" t="s">
        <v>1209</v>
      </c>
      <c r="F5335" s="84" t="s">
        <v>3158</v>
      </c>
      <c r="G5335" s="84" t="s">
        <v>4051</v>
      </c>
      <c r="H5335" s="84" t="s">
        <v>1533</v>
      </c>
      <c r="I5335" s="606">
        <v>14641</v>
      </c>
      <c r="J5335" s="105" t="s">
        <v>940</v>
      </c>
    </row>
    <row r="5336" spans="2:10" x14ac:dyDescent="0.2">
      <c r="B5336" s="72">
        <v>5331</v>
      </c>
      <c r="D5336" s="75">
        <v>1</v>
      </c>
      <c r="E5336" s="640" t="s">
        <v>1209</v>
      </c>
      <c r="F5336" s="640" t="s">
        <v>709</v>
      </c>
      <c r="G5336" s="640" t="s">
        <v>1640</v>
      </c>
      <c r="H5336" s="275" t="s">
        <v>479</v>
      </c>
      <c r="I5336" s="642">
        <v>13114</v>
      </c>
      <c r="J5336" s="105" t="s">
        <v>940</v>
      </c>
    </row>
    <row r="5337" spans="2:10" x14ac:dyDescent="0.2">
      <c r="B5337" s="72">
        <v>5332</v>
      </c>
      <c r="D5337" s="75"/>
      <c r="E5337" s="84" t="s">
        <v>1209</v>
      </c>
      <c r="F5337" s="84" t="s">
        <v>709</v>
      </c>
      <c r="G5337" s="84" t="s">
        <v>1640</v>
      </c>
      <c r="H5337" s="84" t="s">
        <v>3943</v>
      </c>
      <c r="I5337" s="606">
        <v>14766</v>
      </c>
      <c r="J5337" s="105"/>
    </row>
    <row r="5338" spans="2:10" x14ac:dyDescent="0.2">
      <c r="B5338" s="72">
        <v>5333</v>
      </c>
      <c r="E5338" s="89" t="s">
        <v>1209</v>
      </c>
      <c r="F5338" s="89" t="s">
        <v>3625</v>
      </c>
      <c r="G5338" s="89" t="s">
        <v>710</v>
      </c>
      <c r="H5338" s="89" t="s">
        <v>1533</v>
      </c>
      <c r="I5338" s="607">
        <v>13151</v>
      </c>
      <c r="J5338" s="105" t="s">
        <v>940</v>
      </c>
    </row>
    <row r="5339" spans="2:10" x14ac:dyDescent="0.2">
      <c r="B5339" s="72">
        <v>5334</v>
      </c>
      <c r="E5339" s="343" t="s">
        <v>1209</v>
      </c>
      <c r="F5339" s="343" t="s">
        <v>506</v>
      </c>
      <c r="G5339" s="343" t="s">
        <v>106</v>
      </c>
      <c r="H5339" s="343" t="s">
        <v>479</v>
      </c>
      <c r="I5339" s="493">
        <v>14382</v>
      </c>
      <c r="J5339" s="105" t="s">
        <v>940</v>
      </c>
    </row>
    <row r="5340" spans="2:10" x14ac:dyDescent="0.2">
      <c r="B5340" s="72">
        <v>5335</v>
      </c>
      <c r="E5340" s="84" t="s">
        <v>1209</v>
      </c>
      <c r="F5340" s="84" t="s">
        <v>701</v>
      </c>
      <c r="G5340" s="84" t="s">
        <v>3057</v>
      </c>
      <c r="H5340" s="84" t="s">
        <v>479</v>
      </c>
      <c r="I5340" s="606">
        <v>14703</v>
      </c>
      <c r="J5340" s="105" t="s">
        <v>940</v>
      </c>
    </row>
    <row r="5341" spans="2:10" x14ac:dyDescent="0.2">
      <c r="B5341" s="72">
        <v>5336</v>
      </c>
      <c r="E5341" s="87" t="s">
        <v>2072</v>
      </c>
      <c r="F5341" s="87" t="s">
        <v>506</v>
      </c>
      <c r="G5341" s="87" t="s">
        <v>94</v>
      </c>
      <c r="H5341" s="87" t="s">
        <v>1533</v>
      </c>
      <c r="I5341" s="609">
        <v>13197</v>
      </c>
      <c r="J5341" s="105" t="s">
        <v>940</v>
      </c>
    </row>
    <row r="5342" spans="2:10" x14ac:dyDescent="0.2">
      <c r="B5342" s="72">
        <v>5337</v>
      </c>
      <c r="E5342" s="84" t="s">
        <v>1210</v>
      </c>
      <c r="F5342" s="84" t="s">
        <v>3624</v>
      </c>
      <c r="G5342" s="84" t="s">
        <v>787</v>
      </c>
      <c r="H5342" s="84" t="s">
        <v>479</v>
      </c>
      <c r="I5342" s="606">
        <v>14553</v>
      </c>
      <c r="J5342" s="105" t="s">
        <v>940</v>
      </c>
    </row>
    <row r="5343" spans="2:10" ht="13.5" thickBot="1" x14ac:dyDescent="0.25">
      <c r="B5343" s="72">
        <v>5338</v>
      </c>
      <c r="E5343" s="84" t="s">
        <v>2073</v>
      </c>
      <c r="F5343" s="84" t="s">
        <v>2074</v>
      </c>
      <c r="G5343" s="84" t="s">
        <v>3292</v>
      </c>
      <c r="H5343" s="84" t="s">
        <v>1533</v>
      </c>
      <c r="I5343" s="606">
        <v>14289</v>
      </c>
      <c r="J5343" s="105" t="s">
        <v>940</v>
      </c>
    </row>
    <row r="5344" spans="2:10" x14ac:dyDescent="0.2">
      <c r="B5344" s="72">
        <v>5339</v>
      </c>
      <c r="D5344" s="649">
        <v>1</v>
      </c>
      <c r="E5344" s="275" t="s">
        <v>1415</v>
      </c>
      <c r="F5344" s="275" t="s">
        <v>3624</v>
      </c>
      <c r="G5344" s="275" t="s">
        <v>42</v>
      </c>
      <c r="H5344" s="275" t="s">
        <v>2535</v>
      </c>
      <c r="I5344" s="642">
        <v>13114</v>
      </c>
      <c r="J5344" s="105" t="s">
        <v>940</v>
      </c>
    </row>
    <row r="5345" spans="2:11" ht="13.5" thickBot="1" x14ac:dyDescent="0.25">
      <c r="B5345" s="72">
        <v>5340</v>
      </c>
      <c r="D5345" s="650"/>
      <c r="E5345" s="84" t="s">
        <v>1415</v>
      </c>
      <c r="F5345" s="84" t="s">
        <v>3624</v>
      </c>
      <c r="G5345" s="84" t="s">
        <v>42</v>
      </c>
      <c r="H5345" s="84" t="s">
        <v>3943</v>
      </c>
      <c r="I5345" s="606">
        <v>14766</v>
      </c>
      <c r="J5345" s="105"/>
    </row>
    <row r="5346" spans="2:11" x14ac:dyDescent="0.2">
      <c r="B5346" s="72">
        <v>5341</v>
      </c>
      <c r="D5346" s="649">
        <v>1</v>
      </c>
      <c r="E5346" s="640" t="s">
        <v>1211</v>
      </c>
      <c r="F5346" s="640" t="s">
        <v>905</v>
      </c>
      <c r="G5346" s="640" t="s">
        <v>707</v>
      </c>
      <c r="H5346" s="275" t="s">
        <v>479</v>
      </c>
      <c r="I5346" s="642">
        <v>14652</v>
      </c>
      <c r="J5346" s="105" t="s">
        <v>940</v>
      </c>
    </row>
    <row r="5347" spans="2:11" ht="13.5" thickBot="1" x14ac:dyDescent="0.25">
      <c r="B5347" s="72">
        <v>5342</v>
      </c>
      <c r="D5347" s="650"/>
      <c r="E5347" s="84" t="s">
        <v>1211</v>
      </c>
      <c r="F5347" s="84" t="s">
        <v>905</v>
      </c>
      <c r="G5347" s="84" t="s">
        <v>707</v>
      </c>
      <c r="H5347" s="84" t="s">
        <v>3943</v>
      </c>
      <c r="I5347" s="606">
        <v>14766</v>
      </c>
      <c r="J5347" s="105"/>
    </row>
    <row r="5348" spans="2:11" x14ac:dyDescent="0.2">
      <c r="B5348" s="72">
        <v>5343</v>
      </c>
      <c r="E5348" s="84" t="s">
        <v>2075</v>
      </c>
      <c r="F5348" s="84" t="s">
        <v>503</v>
      </c>
      <c r="G5348" s="84" t="s">
        <v>1078</v>
      </c>
      <c r="H5348" s="84" t="s">
        <v>1533</v>
      </c>
      <c r="I5348" s="606">
        <v>13949</v>
      </c>
      <c r="J5348" s="105" t="s">
        <v>1245</v>
      </c>
    </row>
    <row r="5349" spans="2:11" x14ac:dyDescent="0.2">
      <c r="B5349" s="72">
        <v>5344</v>
      </c>
      <c r="E5349" s="88" t="s">
        <v>2076</v>
      </c>
      <c r="F5349" s="88" t="s">
        <v>3625</v>
      </c>
      <c r="G5349" s="88" t="s">
        <v>3636</v>
      </c>
      <c r="H5349" s="88" t="s">
        <v>1533</v>
      </c>
      <c r="I5349" s="608">
        <v>13151</v>
      </c>
      <c r="J5349" s="105" t="s">
        <v>940</v>
      </c>
    </row>
    <row r="5350" spans="2:11" x14ac:dyDescent="0.2">
      <c r="B5350" s="72">
        <v>5345</v>
      </c>
      <c r="E5350" s="413" t="s">
        <v>3212</v>
      </c>
      <c r="F5350" s="413" t="s">
        <v>632</v>
      </c>
      <c r="G5350" s="413" t="s">
        <v>917</v>
      </c>
      <c r="H5350" s="413" t="s">
        <v>8</v>
      </c>
      <c r="I5350" s="661">
        <v>13114</v>
      </c>
      <c r="J5350" s="105" t="s">
        <v>940</v>
      </c>
    </row>
    <row r="5351" spans="2:11" x14ac:dyDescent="0.2">
      <c r="B5351" s="72">
        <v>5346</v>
      </c>
      <c r="E5351" s="84" t="s">
        <v>2077</v>
      </c>
      <c r="F5351" s="84" t="s">
        <v>3625</v>
      </c>
      <c r="G5351" s="84" t="s">
        <v>2078</v>
      </c>
      <c r="H5351" s="84" t="s">
        <v>1533</v>
      </c>
      <c r="I5351" s="606">
        <v>13440</v>
      </c>
      <c r="J5351" s="105" t="s">
        <v>1245</v>
      </c>
    </row>
    <row r="5352" spans="2:11" x14ac:dyDescent="0.2">
      <c r="B5352" s="72">
        <v>5347</v>
      </c>
      <c r="E5352" s="87" t="s">
        <v>354</v>
      </c>
      <c r="F5352" s="87" t="s">
        <v>432</v>
      </c>
      <c r="G5352" s="87" t="s">
        <v>3890</v>
      </c>
      <c r="H5352" s="87" t="s">
        <v>2782</v>
      </c>
      <c r="I5352" s="609">
        <v>13108</v>
      </c>
      <c r="J5352" s="105" t="s">
        <v>1677</v>
      </c>
    </row>
    <row r="5353" spans="2:11" x14ac:dyDescent="0.2">
      <c r="B5353" s="72">
        <v>5348</v>
      </c>
      <c r="D5353" s="75">
        <v>1</v>
      </c>
      <c r="E5353" s="640" t="s">
        <v>1212</v>
      </c>
      <c r="F5353" s="640" t="s">
        <v>3158</v>
      </c>
      <c r="G5353" s="640" t="s">
        <v>3622</v>
      </c>
      <c r="H5353" s="275" t="s">
        <v>479</v>
      </c>
      <c r="I5353" s="642">
        <v>13813</v>
      </c>
      <c r="J5353" s="105" t="s">
        <v>940</v>
      </c>
    </row>
    <row r="5354" spans="2:11" x14ac:dyDescent="0.2">
      <c r="B5354" s="72">
        <v>5349</v>
      </c>
      <c r="D5354" s="75"/>
      <c r="E5354" s="84" t="s">
        <v>1212</v>
      </c>
      <c r="F5354" s="84" t="s">
        <v>3158</v>
      </c>
      <c r="G5354" s="84" t="s">
        <v>3622</v>
      </c>
      <c r="H5354" s="84" t="s">
        <v>3943</v>
      </c>
      <c r="I5354" s="606">
        <v>14766</v>
      </c>
      <c r="J5354" s="105"/>
    </row>
    <row r="5355" spans="2:11" ht="13.5" thickBot="1" x14ac:dyDescent="0.25">
      <c r="B5355" s="72">
        <v>5350</v>
      </c>
      <c r="E5355" s="87" t="s">
        <v>1117</v>
      </c>
      <c r="F5355" s="87" t="s">
        <v>96</v>
      </c>
      <c r="G5355" s="87" t="s">
        <v>906</v>
      </c>
      <c r="H5355" s="87" t="s">
        <v>3942</v>
      </c>
      <c r="I5355" s="609">
        <v>13120</v>
      </c>
      <c r="J5355" s="105" t="s">
        <v>940</v>
      </c>
    </row>
    <row r="5356" spans="2:11" x14ac:dyDescent="0.2">
      <c r="B5356" s="72">
        <v>5351</v>
      </c>
      <c r="D5356" s="649">
        <v>1</v>
      </c>
      <c r="E5356" s="112" t="s">
        <v>1213</v>
      </c>
      <c r="F5356" s="112" t="s">
        <v>3624</v>
      </c>
      <c r="G5356" s="112" t="s">
        <v>205</v>
      </c>
      <c r="H5356" s="112" t="s">
        <v>8</v>
      </c>
      <c r="I5356" s="605">
        <v>13983</v>
      </c>
      <c r="J5356" s="105" t="s">
        <v>939</v>
      </c>
      <c r="K5356" s="11"/>
    </row>
    <row r="5357" spans="2:11" ht="13.5" thickBot="1" x14ac:dyDescent="0.25">
      <c r="B5357" s="72">
        <v>5352</v>
      </c>
      <c r="D5357" s="650"/>
      <c r="E5357" s="84" t="s">
        <v>1213</v>
      </c>
      <c r="F5357" s="84" t="s">
        <v>3624</v>
      </c>
      <c r="G5357" s="84" t="s">
        <v>205</v>
      </c>
      <c r="H5357" s="84" t="s">
        <v>3942</v>
      </c>
      <c r="I5357" s="606">
        <v>14945</v>
      </c>
      <c r="J5357" s="105" t="s">
        <v>939</v>
      </c>
      <c r="K5357" s="11"/>
    </row>
    <row r="5358" spans="2:11" x14ac:dyDescent="0.2">
      <c r="B5358" s="72">
        <v>5353</v>
      </c>
      <c r="D5358" s="649">
        <v>1</v>
      </c>
      <c r="E5358" s="640" t="s">
        <v>1213</v>
      </c>
      <c r="F5358" s="640" t="s">
        <v>3625</v>
      </c>
      <c r="G5358" s="640" t="s">
        <v>906</v>
      </c>
      <c r="H5358" s="275" t="s">
        <v>479</v>
      </c>
      <c r="I5358" s="642">
        <v>14726</v>
      </c>
      <c r="J5358" s="105" t="s">
        <v>940</v>
      </c>
    </row>
    <row r="5359" spans="2:11" ht="13.5" thickBot="1" x14ac:dyDescent="0.25">
      <c r="B5359" s="72">
        <v>5354</v>
      </c>
      <c r="D5359" s="650"/>
      <c r="E5359" s="84" t="s">
        <v>1213</v>
      </c>
      <c r="F5359" s="84" t="s">
        <v>3625</v>
      </c>
      <c r="G5359" s="84" t="s">
        <v>906</v>
      </c>
      <c r="H5359" s="84" t="s">
        <v>3945</v>
      </c>
      <c r="I5359" s="606">
        <v>14766</v>
      </c>
      <c r="J5359" s="105"/>
    </row>
    <row r="5360" spans="2:11" x14ac:dyDescent="0.2">
      <c r="B5360" s="72">
        <v>5355</v>
      </c>
      <c r="D5360" s="649">
        <v>1</v>
      </c>
      <c r="E5360" s="640" t="s">
        <v>1213</v>
      </c>
      <c r="F5360" s="640" t="s">
        <v>493</v>
      </c>
      <c r="G5360" s="640" t="s">
        <v>94</v>
      </c>
      <c r="H5360" s="275" t="s">
        <v>479</v>
      </c>
      <c r="I5360" s="642">
        <v>14553</v>
      </c>
      <c r="J5360" s="105" t="s">
        <v>940</v>
      </c>
    </row>
    <row r="5361" spans="2:10" ht="13.5" thickBot="1" x14ac:dyDescent="0.25">
      <c r="B5361" s="72">
        <v>5356</v>
      </c>
      <c r="D5361" s="650"/>
      <c r="E5361" s="84" t="s">
        <v>1213</v>
      </c>
      <c r="F5361" s="84" t="s">
        <v>493</v>
      </c>
      <c r="G5361" s="84" t="s">
        <v>94</v>
      </c>
      <c r="H5361" s="84" t="s">
        <v>3943</v>
      </c>
      <c r="I5361" s="606">
        <v>14766</v>
      </c>
      <c r="J5361" s="105"/>
    </row>
    <row r="5362" spans="2:10" x14ac:dyDescent="0.2">
      <c r="B5362" s="72">
        <v>5357</v>
      </c>
      <c r="E5362" s="87" t="s">
        <v>1213</v>
      </c>
      <c r="F5362" s="87" t="s">
        <v>1522</v>
      </c>
      <c r="G5362" s="87" t="s">
        <v>1523</v>
      </c>
      <c r="H5362" s="87" t="s">
        <v>1469</v>
      </c>
      <c r="I5362" s="609">
        <v>13116</v>
      </c>
      <c r="J5362" s="105" t="s">
        <v>940</v>
      </c>
    </row>
    <row r="5363" spans="2:10" ht="13.5" thickBot="1" x14ac:dyDescent="0.25">
      <c r="B5363" s="72">
        <v>5358</v>
      </c>
      <c r="E5363" s="87" t="s">
        <v>1214</v>
      </c>
      <c r="F5363" s="87" t="s">
        <v>786</v>
      </c>
      <c r="G5363" s="87" t="s">
        <v>94</v>
      </c>
      <c r="H5363" s="87" t="s">
        <v>3942</v>
      </c>
      <c r="I5363" s="609">
        <v>13499</v>
      </c>
      <c r="J5363" s="105" t="s">
        <v>940</v>
      </c>
    </row>
    <row r="5364" spans="2:10" x14ac:dyDescent="0.2">
      <c r="B5364" s="72">
        <v>5359</v>
      </c>
      <c r="D5364" s="649">
        <v>1</v>
      </c>
      <c r="E5364" s="275" t="s">
        <v>1214</v>
      </c>
      <c r="F5364" s="275" t="s">
        <v>786</v>
      </c>
      <c r="G5364" s="275" t="s">
        <v>94</v>
      </c>
      <c r="H5364" s="275" t="s">
        <v>10</v>
      </c>
      <c r="I5364" s="642">
        <v>13925</v>
      </c>
      <c r="J5364" s="105" t="s">
        <v>939</v>
      </c>
    </row>
    <row r="5365" spans="2:10" ht="13.5" thickBot="1" x14ac:dyDescent="0.25">
      <c r="B5365" s="72">
        <v>5360</v>
      </c>
      <c r="D5365" s="650"/>
      <c r="E5365" s="84" t="s">
        <v>1214</v>
      </c>
      <c r="F5365" s="84" t="s">
        <v>786</v>
      </c>
      <c r="G5365" s="84" t="s">
        <v>94</v>
      </c>
      <c r="H5365" s="84" t="s">
        <v>401</v>
      </c>
      <c r="I5365" s="606">
        <v>14766</v>
      </c>
      <c r="J5365" s="105"/>
    </row>
    <row r="5366" spans="2:10" x14ac:dyDescent="0.2">
      <c r="B5366" s="72">
        <v>5361</v>
      </c>
      <c r="D5366" s="649">
        <v>1</v>
      </c>
      <c r="E5366" s="640" t="s">
        <v>1214</v>
      </c>
      <c r="F5366" s="640" t="s">
        <v>701</v>
      </c>
      <c r="G5366" s="640" t="s">
        <v>91</v>
      </c>
      <c r="H5366" s="275" t="s">
        <v>479</v>
      </c>
      <c r="I5366" s="642">
        <v>13193</v>
      </c>
      <c r="J5366" s="105" t="s">
        <v>940</v>
      </c>
    </row>
    <row r="5367" spans="2:10" ht="13.5" thickBot="1" x14ac:dyDescent="0.25">
      <c r="B5367" s="72">
        <v>5362</v>
      </c>
      <c r="D5367" s="650"/>
      <c r="E5367" s="84" t="s">
        <v>1214</v>
      </c>
      <c r="F5367" s="84" t="s">
        <v>701</v>
      </c>
      <c r="G5367" s="84" t="s">
        <v>91</v>
      </c>
      <c r="H5367" s="84" t="s">
        <v>3943</v>
      </c>
      <c r="I5367" s="606">
        <v>14766</v>
      </c>
      <c r="J5367" s="105"/>
    </row>
    <row r="5368" spans="2:10" x14ac:dyDescent="0.2">
      <c r="B5368" s="72">
        <v>5363</v>
      </c>
      <c r="E5368" s="84" t="s">
        <v>3775</v>
      </c>
      <c r="F5368" s="84" t="s">
        <v>493</v>
      </c>
      <c r="G5368" s="84" t="s">
        <v>702</v>
      </c>
      <c r="H5368" s="84" t="s">
        <v>3045</v>
      </c>
      <c r="I5368" s="606">
        <v>14726</v>
      </c>
      <c r="J5368" s="105" t="s">
        <v>940</v>
      </c>
    </row>
    <row r="5369" spans="2:10" x14ac:dyDescent="0.2">
      <c r="B5369" s="72">
        <v>5364</v>
      </c>
      <c r="E5369" s="84" t="s">
        <v>3393</v>
      </c>
      <c r="F5369" s="84" t="s">
        <v>3394</v>
      </c>
      <c r="G5369" s="84" t="s">
        <v>3395</v>
      </c>
      <c r="H5369" s="84" t="s">
        <v>2770</v>
      </c>
      <c r="I5369" s="606">
        <v>13754</v>
      </c>
      <c r="J5369" s="105" t="s">
        <v>940</v>
      </c>
    </row>
    <row r="5370" spans="2:10" x14ac:dyDescent="0.2">
      <c r="B5370" s="72">
        <v>5365</v>
      </c>
      <c r="E5370" s="87" t="s">
        <v>4031</v>
      </c>
      <c r="F5370" s="87" t="s">
        <v>3158</v>
      </c>
      <c r="G5370" s="87" t="s">
        <v>1000</v>
      </c>
      <c r="H5370" s="87" t="s">
        <v>2531</v>
      </c>
      <c r="I5370" s="609">
        <v>13195</v>
      </c>
      <c r="J5370" s="105" t="s">
        <v>940</v>
      </c>
    </row>
    <row r="5371" spans="2:10" x14ac:dyDescent="0.2">
      <c r="B5371" s="72">
        <v>5366</v>
      </c>
      <c r="D5371" s="75">
        <v>1</v>
      </c>
      <c r="E5371" s="112" t="s">
        <v>1215</v>
      </c>
      <c r="F5371" s="112" t="s">
        <v>3625</v>
      </c>
      <c r="G5371" s="112" t="s">
        <v>242</v>
      </c>
      <c r="H5371" s="112" t="s">
        <v>479</v>
      </c>
      <c r="I5371" s="605">
        <v>13114</v>
      </c>
      <c r="J5371" s="105" t="s">
        <v>940</v>
      </c>
    </row>
    <row r="5372" spans="2:10" x14ac:dyDescent="0.2">
      <c r="B5372" s="72">
        <v>5367</v>
      </c>
      <c r="D5372" s="75">
        <v>1</v>
      </c>
      <c r="E5372" s="275" t="s">
        <v>1215</v>
      </c>
      <c r="F5372" s="275" t="s">
        <v>3625</v>
      </c>
      <c r="G5372" s="275" t="s">
        <v>242</v>
      </c>
      <c r="H5372" s="275" t="s">
        <v>2535</v>
      </c>
      <c r="I5372" s="642">
        <v>13928</v>
      </c>
      <c r="J5372" s="105" t="s">
        <v>940</v>
      </c>
    </row>
    <row r="5373" spans="2:10" x14ac:dyDescent="0.2">
      <c r="B5373" s="72">
        <v>5368</v>
      </c>
      <c r="D5373" s="75"/>
      <c r="E5373" s="84" t="s">
        <v>840</v>
      </c>
      <c r="F5373" s="84" t="s">
        <v>3625</v>
      </c>
      <c r="G5373" s="84" t="s">
        <v>242</v>
      </c>
      <c r="H5373" s="84" t="s">
        <v>3943</v>
      </c>
      <c r="I5373" s="606">
        <v>14766</v>
      </c>
      <c r="J5373" s="105"/>
    </row>
    <row r="5374" spans="2:10" x14ac:dyDescent="0.2">
      <c r="B5374" s="72">
        <v>5369</v>
      </c>
      <c r="E5374" s="839" t="s">
        <v>1956</v>
      </c>
      <c r="F5374" s="839" t="s">
        <v>1957</v>
      </c>
      <c r="G5374" s="839" t="s">
        <v>1958</v>
      </c>
      <c r="H5374" s="839" t="s">
        <v>3942</v>
      </c>
      <c r="I5374" s="840">
        <v>13122</v>
      </c>
      <c r="J5374" s="105" t="s">
        <v>940</v>
      </c>
    </row>
    <row r="5375" spans="2:10" x14ac:dyDescent="0.2">
      <c r="B5375" s="72">
        <v>5370</v>
      </c>
      <c r="E5375" s="84" t="s">
        <v>1314</v>
      </c>
      <c r="F5375" s="84" t="s">
        <v>905</v>
      </c>
      <c r="G5375" s="84" t="s">
        <v>1315</v>
      </c>
      <c r="H5375" s="645" t="s">
        <v>3046</v>
      </c>
      <c r="I5375" s="606">
        <v>14894</v>
      </c>
      <c r="J5375" s="105" t="s">
        <v>940</v>
      </c>
    </row>
    <row r="5376" spans="2:10" x14ac:dyDescent="0.2">
      <c r="B5376" s="72">
        <v>5371</v>
      </c>
      <c r="E5376" s="343" t="s">
        <v>3396</v>
      </c>
      <c r="F5376" s="343" t="s">
        <v>103</v>
      </c>
      <c r="G5376" s="343" t="s">
        <v>3627</v>
      </c>
      <c r="H5376" s="343" t="s">
        <v>2770</v>
      </c>
      <c r="I5376" s="493">
        <v>13261</v>
      </c>
      <c r="J5376" s="105" t="s">
        <v>940</v>
      </c>
    </row>
    <row r="5377" spans="2:10" x14ac:dyDescent="0.2">
      <c r="B5377" s="72">
        <v>5372</v>
      </c>
      <c r="E5377" s="87" t="s">
        <v>1216</v>
      </c>
      <c r="F5377" s="87" t="s">
        <v>96</v>
      </c>
      <c r="G5377" s="87" t="s">
        <v>205</v>
      </c>
      <c r="H5377" s="87" t="s">
        <v>479</v>
      </c>
      <c r="I5377" s="609">
        <v>13197</v>
      </c>
      <c r="J5377" s="105" t="s">
        <v>940</v>
      </c>
    </row>
    <row r="5378" spans="2:10" x14ac:dyDescent="0.2">
      <c r="B5378" s="72">
        <v>5373</v>
      </c>
      <c r="E5378" s="84" t="s">
        <v>1316</v>
      </c>
      <c r="F5378" s="84" t="s">
        <v>786</v>
      </c>
      <c r="G5378" s="84" t="s">
        <v>515</v>
      </c>
      <c r="H5378" s="645" t="s">
        <v>3046</v>
      </c>
      <c r="I5378" s="606">
        <v>14727</v>
      </c>
      <c r="J5378" s="105" t="s">
        <v>940</v>
      </c>
    </row>
    <row r="5379" spans="2:10" x14ac:dyDescent="0.2">
      <c r="B5379" s="72">
        <v>5374</v>
      </c>
      <c r="D5379" s="75">
        <v>1</v>
      </c>
      <c r="E5379" s="112" t="s">
        <v>412</v>
      </c>
      <c r="F5379" s="112" t="s">
        <v>3291</v>
      </c>
      <c r="G5379" s="112" t="s">
        <v>3888</v>
      </c>
      <c r="H5379" s="112" t="s">
        <v>8</v>
      </c>
      <c r="I5379" s="605">
        <v>13226</v>
      </c>
      <c r="J5379" s="105" t="s">
        <v>940</v>
      </c>
    </row>
    <row r="5380" spans="2:10" x14ac:dyDescent="0.2">
      <c r="B5380" s="72">
        <v>5375</v>
      </c>
      <c r="D5380" s="75">
        <v>1</v>
      </c>
      <c r="E5380" s="275" t="s">
        <v>412</v>
      </c>
      <c r="F5380" s="275" t="s">
        <v>3291</v>
      </c>
      <c r="G5380" s="275" t="s">
        <v>3888</v>
      </c>
      <c r="H5380" s="275" t="s">
        <v>2296</v>
      </c>
      <c r="I5380" s="642">
        <v>14552</v>
      </c>
      <c r="J5380" s="105" t="s">
        <v>939</v>
      </c>
    </row>
    <row r="5381" spans="2:10" x14ac:dyDescent="0.2">
      <c r="B5381" s="72">
        <v>5376</v>
      </c>
      <c r="D5381" s="75"/>
      <c r="E5381" s="84" t="s">
        <v>412</v>
      </c>
      <c r="F5381" s="84" t="s">
        <v>3291</v>
      </c>
      <c r="G5381" s="84" t="s">
        <v>3888</v>
      </c>
      <c r="H5381" s="84" t="s">
        <v>402</v>
      </c>
      <c r="I5381" s="606">
        <v>14766</v>
      </c>
      <c r="J5381" s="105"/>
    </row>
    <row r="5382" spans="2:10" x14ac:dyDescent="0.2">
      <c r="B5382" s="72">
        <v>5377</v>
      </c>
      <c r="E5382" s="84" t="s">
        <v>3776</v>
      </c>
      <c r="F5382" s="84" t="s">
        <v>3624</v>
      </c>
      <c r="G5382" s="84" t="s">
        <v>515</v>
      </c>
      <c r="H5382" s="84" t="s">
        <v>3045</v>
      </c>
      <c r="I5382" s="606">
        <v>14726</v>
      </c>
      <c r="J5382" s="105" t="s">
        <v>940</v>
      </c>
    </row>
    <row r="5383" spans="2:10" x14ac:dyDescent="0.2">
      <c r="B5383" s="72">
        <v>5378</v>
      </c>
      <c r="E5383" s="84" t="s">
        <v>2</v>
      </c>
      <c r="F5383" s="84" t="s">
        <v>914</v>
      </c>
      <c r="G5383" s="84" t="s">
        <v>515</v>
      </c>
      <c r="H5383" s="84" t="s">
        <v>8</v>
      </c>
      <c r="I5383" s="606">
        <v>14343</v>
      </c>
      <c r="J5383" s="105" t="s">
        <v>939</v>
      </c>
    </row>
    <row r="5384" spans="2:10" x14ac:dyDescent="0.2">
      <c r="B5384" s="72">
        <v>5379</v>
      </c>
      <c r="E5384" s="84" t="s">
        <v>3133</v>
      </c>
      <c r="F5384" s="84" t="s">
        <v>701</v>
      </c>
      <c r="G5384" s="84" t="s">
        <v>707</v>
      </c>
      <c r="H5384" s="84" t="s">
        <v>2771</v>
      </c>
      <c r="I5384" s="606">
        <v>13197</v>
      </c>
      <c r="J5384" s="105" t="s">
        <v>940</v>
      </c>
    </row>
    <row r="5385" spans="2:10" x14ac:dyDescent="0.2">
      <c r="B5385" s="72">
        <v>5380</v>
      </c>
      <c r="E5385" s="84" t="s">
        <v>1317</v>
      </c>
      <c r="F5385" s="84" t="s">
        <v>905</v>
      </c>
      <c r="G5385" s="84" t="s">
        <v>707</v>
      </c>
      <c r="H5385" s="645" t="s">
        <v>3046</v>
      </c>
      <c r="I5385" s="606">
        <v>14703</v>
      </c>
      <c r="J5385" s="105" t="s">
        <v>940</v>
      </c>
    </row>
    <row r="5386" spans="2:10" x14ac:dyDescent="0.2">
      <c r="B5386" s="72">
        <v>5381</v>
      </c>
      <c r="D5386" s="75">
        <v>1</v>
      </c>
      <c r="E5386" s="112" t="s">
        <v>1317</v>
      </c>
      <c r="F5386" s="112" t="s">
        <v>881</v>
      </c>
      <c r="G5386" s="112" t="s">
        <v>906</v>
      </c>
      <c r="H5386" s="112" t="s">
        <v>2535</v>
      </c>
      <c r="I5386" s="605">
        <v>13108</v>
      </c>
      <c r="J5386" s="105" t="s">
        <v>940</v>
      </c>
    </row>
    <row r="5387" spans="2:10" x14ac:dyDescent="0.2">
      <c r="B5387" s="72">
        <v>5382</v>
      </c>
      <c r="D5387" s="75">
        <v>1</v>
      </c>
      <c r="E5387" s="275" t="s">
        <v>1317</v>
      </c>
      <c r="F5387" s="275" t="s">
        <v>881</v>
      </c>
      <c r="G5387" s="275" t="s">
        <v>906</v>
      </c>
      <c r="H5387" s="275" t="s">
        <v>2531</v>
      </c>
      <c r="I5387" s="642">
        <v>13933</v>
      </c>
      <c r="J5387" s="105" t="s">
        <v>940</v>
      </c>
    </row>
    <row r="5388" spans="2:10" x14ac:dyDescent="0.2">
      <c r="B5388" s="72">
        <v>5383</v>
      </c>
      <c r="D5388" s="75"/>
      <c r="E5388" s="84" t="s">
        <v>1317</v>
      </c>
      <c r="F5388" s="84" t="s">
        <v>881</v>
      </c>
      <c r="G5388" s="84" t="s">
        <v>906</v>
      </c>
      <c r="H5388" s="84" t="s">
        <v>2670</v>
      </c>
      <c r="I5388" s="606">
        <v>14766</v>
      </c>
      <c r="J5388" s="105"/>
    </row>
    <row r="5389" spans="2:10" x14ac:dyDescent="0.2">
      <c r="B5389" s="72">
        <v>5384</v>
      </c>
      <c r="E5389" s="87" t="s">
        <v>1524</v>
      </c>
      <c r="F5389" s="87" t="s">
        <v>3294</v>
      </c>
      <c r="G5389" s="87" t="s">
        <v>4003</v>
      </c>
      <c r="H5389" s="87" t="s">
        <v>1469</v>
      </c>
      <c r="I5389" s="609">
        <v>13151</v>
      </c>
      <c r="J5389" s="105" t="s">
        <v>940</v>
      </c>
    </row>
    <row r="5390" spans="2:10" x14ac:dyDescent="0.2">
      <c r="B5390" s="72">
        <v>5385</v>
      </c>
      <c r="E5390" s="84" t="s">
        <v>1217</v>
      </c>
      <c r="F5390" s="84" t="s">
        <v>3294</v>
      </c>
      <c r="G5390" s="84" t="s">
        <v>707</v>
      </c>
      <c r="H5390" s="84" t="s">
        <v>479</v>
      </c>
      <c r="I5390" s="606">
        <v>13141</v>
      </c>
      <c r="J5390" s="105" t="s">
        <v>1245</v>
      </c>
    </row>
    <row r="5391" spans="2:10" x14ac:dyDescent="0.2">
      <c r="B5391" s="72">
        <v>5386</v>
      </c>
      <c r="D5391" s="75">
        <v>1</v>
      </c>
      <c r="E5391" s="112" t="s">
        <v>1416</v>
      </c>
      <c r="F5391" s="112" t="s">
        <v>3625</v>
      </c>
      <c r="G5391" s="112" t="s">
        <v>1640</v>
      </c>
      <c r="H5391" s="112" t="s">
        <v>2535</v>
      </c>
      <c r="I5391" s="605">
        <v>13114</v>
      </c>
      <c r="J5391" s="105" t="s">
        <v>940</v>
      </c>
    </row>
    <row r="5392" spans="2:10" x14ac:dyDescent="0.2">
      <c r="B5392" s="72">
        <v>5387</v>
      </c>
      <c r="D5392" s="75">
        <v>1</v>
      </c>
      <c r="E5392" s="112" t="s">
        <v>1416</v>
      </c>
      <c r="F5392" s="112" t="s">
        <v>3625</v>
      </c>
      <c r="G5392" s="112" t="s">
        <v>1640</v>
      </c>
      <c r="H5392" s="112" t="s">
        <v>2531</v>
      </c>
      <c r="I5392" s="605">
        <v>13933</v>
      </c>
      <c r="J5392" s="105" t="s">
        <v>940</v>
      </c>
    </row>
    <row r="5393" spans="2:10" x14ac:dyDescent="0.2">
      <c r="B5393" s="72">
        <v>5388</v>
      </c>
      <c r="D5393" s="75">
        <v>1</v>
      </c>
      <c r="E5393" s="275" t="s">
        <v>1416</v>
      </c>
      <c r="F5393" s="275" t="s">
        <v>3625</v>
      </c>
      <c r="G5393" s="275" t="s">
        <v>1640</v>
      </c>
      <c r="H5393" s="275" t="s">
        <v>2782</v>
      </c>
      <c r="I5393" s="642">
        <v>14284</v>
      </c>
      <c r="J5393" s="105" t="s">
        <v>1706</v>
      </c>
    </row>
    <row r="5394" spans="2:10" x14ac:dyDescent="0.2">
      <c r="B5394" s="72">
        <v>5389</v>
      </c>
      <c r="D5394" s="75"/>
      <c r="E5394" s="84" t="s">
        <v>1416</v>
      </c>
      <c r="F5394" s="84" t="s">
        <v>3625</v>
      </c>
      <c r="G5394" s="84" t="s">
        <v>1640</v>
      </c>
      <c r="H5394" s="84" t="s">
        <v>2670</v>
      </c>
      <c r="I5394" s="606">
        <v>14766</v>
      </c>
      <c r="J5394" s="105"/>
    </row>
    <row r="5395" spans="2:10" x14ac:dyDescent="0.2">
      <c r="B5395" s="72">
        <v>5390</v>
      </c>
      <c r="E5395" s="84" t="s">
        <v>1224</v>
      </c>
      <c r="F5395" s="84" t="s">
        <v>701</v>
      </c>
      <c r="G5395" s="84" t="s">
        <v>490</v>
      </c>
      <c r="H5395" s="84" t="s">
        <v>2770</v>
      </c>
      <c r="I5395" s="606">
        <v>13261</v>
      </c>
      <c r="J5395" s="105" t="s">
        <v>940</v>
      </c>
    </row>
    <row r="5396" spans="2:10" ht="13.5" thickBot="1" x14ac:dyDescent="0.25">
      <c r="B5396" s="72">
        <v>5391</v>
      </c>
      <c r="E5396" s="84" t="s">
        <v>1895</v>
      </c>
      <c r="F5396" s="84" t="s">
        <v>920</v>
      </c>
      <c r="G5396" s="84" t="s">
        <v>702</v>
      </c>
      <c r="H5396" s="84" t="s">
        <v>10</v>
      </c>
      <c r="I5396" s="606">
        <v>13720</v>
      </c>
      <c r="J5396" s="105" t="s">
        <v>940</v>
      </c>
    </row>
    <row r="5397" spans="2:10" x14ac:dyDescent="0.2">
      <c r="B5397" s="72">
        <v>5392</v>
      </c>
      <c r="D5397" s="649">
        <v>1</v>
      </c>
      <c r="E5397" s="112" t="s">
        <v>1218</v>
      </c>
      <c r="F5397" s="112" t="s">
        <v>101</v>
      </c>
      <c r="G5397" s="112" t="s">
        <v>3634</v>
      </c>
      <c r="H5397" s="112" t="s">
        <v>479</v>
      </c>
      <c r="I5397" s="605">
        <v>13700</v>
      </c>
      <c r="J5397" s="105" t="s">
        <v>940</v>
      </c>
    </row>
    <row r="5398" spans="2:10" ht="13.5" thickBot="1" x14ac:dyDescent="0.25">
      <c r="B5398" s="72">
        <v>5393</v>
      </c>
      <c r="D5398" s="650"/>
      <c r="E5398" s="81" t="s">
        <v>1218</v>
      </c>
      <c r="F5398" s="81" t="s">
        <v>101</v>
      </c>
      <c r="G5398" s="81" t="s">
        <v>3634</v>
      </c>
      <c r="H5398" s="81" t="s">
        <v>2535</v>
      </c>
      <c r="I5398" s="611">
        <v>13847</v>
      </c>
      <c r="J5398" s="105" t="s">
        <v>940</v>
      </c>
    </row>
    <row r="5399" spans="2:10" x14ac:dyDescent="0.2">
      <c r="B5399" s="72">
        <v>5394</v>
      </c>
      <c r="D5399" s="649">
        <v>1</v>
      </c>
      <c r="E5399" s="640" t="s">
        <v>1219</v>
      </c>
      <c r="F5399" s="640" t="s">
        <v>90</v>
      </c>
      <c r="G5399" s="640" t="s">
        <v>2728</v>
      </c>
      <c r="H5399" s="275" t="s">
        <v>479</v>
      </c>
      <c r="I5399" s="642">
        <v>14133</v>
      </c>
      <c r="J5399" s="105" t="s">
        <v>1245</v>
      </c>
    </row>
    <row r="5400" spans="2:10" ht="13.5" thickBot="1" x14ac:dyDescent="0.25">
      <c r="B5400" s="72">
        <v>5395</v>
      </c>
      <c r="D5400" s="650"/>
      <c r="E5400" s="84" t="s">
        <v>1219</v>
      </c>
      <c r="F5400" s="84" t="s">
        <v>90</v>
      </c>
      <c r="G5400" s="84" t="s">
        <v>2728</v>
      </c>
      <c r="H5400" s="84" t="s">
        <v>3943</v>
      </c>
      <c r="I5400" s="606">
        <v>14766</v>
      </c>
      <c r="J5400" s="105"/>
    </row>
    <row r="5401" spans="2:10" x14ac:dyDescent="0.2">
      <c r="B5401" s="72">
        <v>5396</v>
      </c>
      <c r="E5401" s="343" t="s">
        <v>1219</v>
      </c>
      <c r="F5401" s="343" t="s">
        <v>786</v>
      </c>
      <c r="G5401" s="343" t="s">
        <v>106</v>
      </c>
      <c r="H5401" s="343" t="s">
        <v>3942</v>
      </c>
      <c r="I5401" s="493">
        <v>14108</v>
      </c>
      <c r="J5401" s="105" t="s">
        <v>940</v>
      </c>
    </row>
    <row r="5402" spans="2:10" x14ac:dyDescent="0.2">
      <c r="B5402" s="72">
        <v>5397</v>
      </c>
      <c r="E5402" s="87" t="s">
        <v>3503</v>
      </c>
      <c r="F5402" s="87" t="s">
        <v>3504</v>
      </c>
      <c r="G5402" s="87" t="s">
        <v>1485</v>
      </c>
      <c r="H5402" s="87" t="s">
        <v>1468</v>
      </c>
      <c r="I5402" s="609">
        <v>13116</v>
      </c>
      <c r="J5402" s="105" t="s">
        <v>940</v>
      </c>
    </row>
    <row r="5403" spans="2:10" x14ac:dyDescent="0.2">
      <c r="B5403" s="72">
        <v>5398</v>
      </c>
      <c r="E5403" s="87" t="s">
        <v>1417</v>
      </c>
      <c r="F5403" s="87" t="s">
        <v>3624</v>
      </c>
      <c r="G5403" s="87" t="s">
        <v>787</v>
      </c>
      <c r="H5403" s="87" t="s">
        <v>2535</v>
      </c>
      <c r="I5403" s="609">
        <v>13108</v>
      </c>
      <c r="J5403" s="105" t="s">
        <v>940</v>
      </c>
    </row>
    <row r="5404" spans="2:10" ht="13.5" thickBot="1" x14ac:dyDescent="0.25">
      <c r="B5404" s="72">
        <v>5399</v>
      </c>
      <c r="E5404" s="84" t="s">
        <v>3881</v>
      </c>
      <c r="F5404" s="84" t="s">
        <v>3291</v>
      </c>
      <c r="G5404" s="84" t="s">
        <v>205</v>
      </c>
      <c r="H5404" s="84" t="s">
        <v>10</v>
      </c>
      <c r="I5404" s="606">
        <v>13114</v>
      </c>
      <c r="J5404" s="105" t="s">
        <v>940</v>
      </c>
    </row>
    <row r="5405" spans="2:10" x14ac:dyDescent="0.2">
      <c r="B5405" s="72">
        <v>5400</v>
      </c>
      <c r="D5405" s="649">
        <v>1</v>
      </c>
      <c r="E5405" s="640" t="s">
        <v>1220</v>
      </c>
      <c r="F5405" s="640" t="s">
        <v>3626</v>
      </c>
      <c r="G5405" s="640" t="s">
        <v>2214</v>
      </c>
      <c r="H5405" s="275" t="s">
        <v>479</v>
      </c>
      <c r="I5405" s="642">
        <v>13928</v>
      </c>
      <c r="J5405" s="105" t="s">
        <v>940</v>
      </c>
    </row>
    <row r="5406" spans="2:10" ht="13.5" thickBot="1" x14ac:dyDescent="0.25">
      <c r="B5406" s="72">
        <v>5401</v>
      </c>
      <c r="D5406" s="650"/>
      <c r="E5406" s="84" t="s">
        <v>1220</v>
      </c>
      <c r="F5406" s="84" t="s">
        <v>3626</v>
      </c>
      <c r="G5406" s="84" t="s">
        <v>2214</v>
      </c>
      <c r="H5406" s="84" t="s">
        <v>3943</v>
      </c>
      <c r="I5406" s="606">
        <v>14766</v>
      </c>
      <c r="J5406" s="105"/>
    </row>
    <row r="5407" spans="2:10" x14ac:dyDescent="0.2">
      <c r="B5407" s="72">
        <v>5402</v>
      </c>
      <c r="D5407" s="649"/>
      <c r="E5407" s="640" t="s">
        <v>2215</v>
      </c>
      <c r="F5407" s="640" t="s">
        <v>3650</v>
      </c>
      <c r="G5407" s="640" t="s">
        <v>702</v>
      </c>
      <c r="H5407" s="275" t="s">
        <v>479</v>
      </c>
      <c r="I5407" s="642">
        <v>13197</v>
      </c>
      <c r="J5407" s="105" t="s">
        <v>940</v>
      </c>
    </row>
    <row r="5408" spans="2:10" ht="13.5" thickBot="1" x14ac:dyDescent="0.25">
      <c r="B5408" s="72">
        <v>5403</v>
      </c>
      <c r="D5408" s="650">
        <v>1</v>
      </c>
      <c r="E5408" s="84" t="s">
        <v>2215</v>
      </c>
      <c r="F5408" s="84" t="s">
        <v>3650</v>
      </c>
      <c r="G5408" s="84" t="s">
        <v>702</v>
      </c>
      <c r="H5408" s="84" t="s">
        <v>3943</v>
      </c>
      <c r="I5408" s="606">
        <v>14766</v>
      </c>
      <c r="J5408" s="105"/>
    </row>
    <row r="5409" spans="2:11" ht="13.5" thickBot="1" x14ac:dyDescent="0.25">
      <c r="B5409" s="72">
        <v>5404</v>
      </c>
      <c r="E5409" s="87" t="s">
        <v>2216</v>
      </c>
      <c r="F5409" s="87" t="s">
        <v>701</v>
      </c>
      <c r="G5409" s="87" t="s">
        <v>4106</v>
      </c>
      <c r="H5409" s="87" t="s">
        <v>479</v>
      </c>
      <c r="I5409" s="609">
        <v>13480</v>
      </c>
      <c r="J5409" s="105" t="s">
        <v>940</v>
      </c>
      <c r="K5409" s="72" t="s">
        <v>1689</v>
      </c>
    </row>
    <row r="5410" spans="2:11" x14ac:dyDescent="0.2">
      <c r="B5410" s="72">
        <v>5405</v>
      </c>
      <c r="D5410" s="649">
        <v>1</v>
      </c>
      <c r="E5410" s="275" t="s">
        <v>3777</v>
      </c>
      <c r="F5410" s="275" t="s">
        <v>706</v>
      </c>
      <c r="G5410" s="275" t="s">
        <v>3622</v>
      </c>
      <c r="H5410" s="275" t="s">
        <v>3045</v>
      </c>
      <c r="I5410" s="642">
        <v>14553</v>
      </c>
      <c r="J5410" s="105" t="s">
        <v>940</v>
      </c>
    </row>
    <row r="5411" spans="2:11" ht="13.5" thickBot="1" x14ac:dyDescent="0.25">
      <c r="B5411" s="72">
        <v>5406</v>
      </c>
      <c r="D5411" s="650"/>
      <c r="E5411" s="84" t="s">
        <v>3777</v>
      </c>
      <c r="F5411" s="84" t="s">
        <v>706</v>
      </c>
      <c r="G5411" s="84" t="s">
        <v>3622</v>
      </c>
      <c r="H5411" s="84" t="s">
        <v>178</v>
      </c>
      <c r="I5411" s="606">
        <v>14766</v>
      </c>
      <c r="J5411" s="105"/>
    </row>
    <row r="5412" spans="2:11" x14ac:dyDescent="0.2">
      <c r="B5412" s="72">
        <v>5407</v>
      </c>
      <c r="D5412" s="649">
        <v>1</v>
      </c>
      <c r="E5412" s="640" t="s">
        <v>2217</v>
      </c>
      <c r="F5412" s="640" t="s">
        <v>90</v>
      </c>
      <c r="G5412" s="640" t="s">
        <v>1273</v>
      </c>
      <c r="H5412" s="275" t="s">
        <v>479</v>
      </c>
      <c r="I5412" s="642">
        <v>14108</v>
      </c>
      <c r="J5412" s="105" t="s">
        <v>940</v>
      </c>
    </row>
    <row r="5413" spans="2:11" ht="13.5" thickBot="1" x14ac:dyDescent="0.25">
      <c r="B5413" s="72">
        <v>5408</v>
      </c>
      <c r="D5413" s="650"/>
      <c r="E5413" s="84" t="s">
        <v>2217</v>
      </c>
      <c r="F5413" s="84" t="s">
        <v>90</v>
      </c>
      <c r="G5413" s="84" t="s">
        <v>1273</v>
      </c>
      <c r="H5413" s="84" t="s">
        <v>3944</v>
      </c>
      <c r="I5413" s="606">
        <v>14766</v>
      </c>
      <c r="J5413" s="105"/>
    </row>
    <row r="5414" spans="2:11" x14ac:dyDescent="0.2">
      <c r="B5414" s="72">
        <v>5409</v>
      </c>
      <c r="E5414" s="84" t="s">
        <v>2218</v>
      </c>
      <c r="F5414" s="84" t="s">
        <v>905</v>
      </c>
      <c r="G5414" s="84" t="s">
        <v>906</v>
      </c>
      <c r="H5414" s="645" t="s">
        <v>3046</v>
      </c>
      <c r="I5414" s="606">
        <v>14894</v>
      </c>
      <c r="J5414" s="105" t="s">
        <v>940</v>
      </c>
    </row>
    <row r="5415" spans="2:11" x14ac:dyDescent="0.2">
      <c r="B5415" s="72">
        <v>5410</v>
      </c>
      <c r="D5415" s="75">
        <v>1</v>
      </c>
      <c r="E5415" s="640" t="s">
        <v>2218</v>
      </c>
      <c r="F5415" s="640" t="s">
        <v>3294</v>
      </c>
      <c r="G5415" s="640" t="s">
        <v>3636</v>
      </c>
      <c r="H5415" s="275" t="s">
        <v>479</v>
      </c>
      <c r="I5415" s="642">
        <v>14691</v>
      </c>
      <c r="J5415" s="105" t="s">
        <v>940</v>
      </c>
    </row>
    <row r="5416" spans="2:11" x14ac:dyDescent="0.2">
      <c r="B5416" s="72">
        <v>5411</v>
      </c>
      <c r="D5416" s="75"/>
      <c r="E5416" s="84" t="s">
        <v>2218</v>
      </c>
      <c r="F5416" s="84" t="s">
        <v>3294</v>
      </c>
      <c r="G5416" s="84" t="s">
        <v>3636</v>
      </c>
      <c r="H5416" s="84" t="s">
        <v>180</v>
      </c>
      <c r="I5416" s="606">
        <v>14766</v>
      </c>
      <c r="J5416" s="105"/>
    </row>
    <row r="5417" spans="2:11" x14ac:dyDescent="0.2">
      <c r="B5417" s="72">
        <v>5412</v>
      </c>
      <c r="E5417" s="87" t="s">
        <v>4032</v>
      </c>
      <c r="F5417" s="87" t="s">
        <v>90</v>
      </c>
      <c r="G5417" s="87" t="s">
        <v>205</v>
      </c>
      <c r="H5417" s="87" t="s">
        <v>2531</v>
      </c>
      <c r="I5417" s="609">
        <v>13108</v>
      </c>
      <c r="J5417" s="105" t="s">
        <v>940</v>
      </c>
    </row>
    <row r="5418" spans="2:11" x14ac:dyDescent="0.2">
      <c r="B5418" s="72">
        <v>5413</v>
      </c>
      <c r="E5418" s="84" t="s">
        <v>2219</v>
      </c>
      <c r="F5418" s="84" t="s">
        <v>3625</v>
      </c>
      <c r="G5418" s="84" t="s">
        <v>710</v>
      </c>
      <c r="H5418" s="84" t="s">
        <v>479</v>
      </c>
      <c r="I5418" s="606">
        <v>14610</v>
      </c>
      <c r="J5418" s="105" t="s">
        <v>940</v>
      </c>
    </row>
    <row r="5419" spans="2:11" x14ac:dyDescent="0.2">
      <c r="B5419" s="72">
        <v>5414</v>
      </c>
      <c r="E5419" s="84" t="s">
        <v>1959</v>
      </c>
      <c r="F5419" s="84" t="s">
        <v>3286</v>
      </c>
      <c r="G5419" s="84" t="s">
        <v>707</v>
      </c>
      <c r="H5419" s="84" t="s">
        <v>3942</v>
      </c>
      <c r="I5419" s="606">
        <v>14936</v>
      </c>
      <c r="J5419" s="105" t="s">
        <v>940</v>
      </c>
    </row>
    <row r="5420" spans="2:11" x14ac:dyDescent="0.2">
      <c r="B5420" s="72">
        <v>5415</v>
      </c>
      <c r="E5420" s="84" t="s">
        <v>2193</v>
      </c>
      <c r="F5420" s="84" t="s">
        <v>786</v>
      </c>
      <c r="G5420" s="84" t="s">
        <v>702</v>
      </c>
      <c r="H5420" s="84" t="s">
        <v>479</v>
      </c>
      <c r="I5420" s="606">
        <v>14615</v>
      </c>
      <c r="J5420" s="105" t="s">
        <v>940</v>
      </c>
    </row>
    <row r="5421" spans="2:11" ht="13.5" thickBot="1" x14ac:dyDescent="0.25">
      <c r="B5421" s="72">
        <v>5416</v>
      </c>
      <c r="E5421" s="343" t="s">
        <v>1525</v>
      </c>
      <c r="F5421" s="343" t="s">
        <v>905</v>
      </c>
      <c r="G5421" s="343" t="s">
        <v>204</v>
      </c>
      <c r="H5421" s="343" t="s">
        <v>1469</v>
      </c>
      <c r="I5421" s="493">
        <v>13116</v>
      </c>
      <c r="J5421" s="105" t="s">
        <v>940</v>
      </c>
    </row>
    <row r="5422" spans="2:11" x14ac:dyDescent="0.2">
      <c r="B5422" s="72">
        <v>5417</v>
      </c>
      <c r="D5422" s="649">
        <v>1</v>
      </c>
      <c r="E5422" s="275" t="s">
        <v>3505</v>
      </c>
      <c r="F5422" s="275" t="s">
        <v>914</v>
      </c>
      <c r="G5422" s="275" t="s">
        <v>710</v>
      </c>
      <c r="H5422" s="275" t="s">
        <v>1468</v>
      </c>
      <c r="I5422" s="642">
        <v>13108</v>
      </c>
      <c r="J5422" s="105" t="s">
        <v>940</v>
      </c>
    </row>
    <row r="5423" spans="2:11" ht="13.5" thickBot="1" x14ac:dyDescent="0.25">
      <c r="B5423" s="72">
        <v>5418</v>
      </c>
      <c r="D5423" s="650"/>
      <c r="E5423" s="84" t="s">
        <v>3505</v>
      </c>
      <c r="F5423" s="84" t="s">
        <v>914</v>
      </c>
      <c r="G5423" s="84" t="s">
        <v>710</v>
      </c>
      <c r="H5423" s="84" t="s">
        <v>2686</v>
      </c>
      <c r="I5423" s="606">
        <v>14766</v>
      </c>
      <c r="J5423" s="105"/>
    </row>
    <row r="5424" spans="2:11" x14ac:dyDescent="0.2">
      <c r="B5424" s="72">
        <v>5419</v>
      </c>
      <c r="D5424" s="649">
        <v>1</v>
      </c>
      <c r="E5424" s="275" t="s">
        <v>1418</v>
      </c>
      <c r="F5424" s="275" t="s">
        <v>245</v>
      </c>
      <c r="G5424" s="275" t="s">
        <v>2542</v>
      </c>
      <c r="H5424" s="275" t="s">
        <v>2535</v>
      </c>
      <c r="I5424" s="642">
        <v>14735</v>
      </c>
      <c r="J5424" s="105" t="s">
        <v>940</v>
      </c>
    </row>
    <row r="5425" spans="2:10" ht="13.5" thickBot="1" x14ac:dyDescent="0.25">
      <c r="B5425" s="72">
        <v>5420</v>
      </c>
      <c r="D5425" s="650"/>
      <c r="E5425" s="84" t="s">
        <v>1418</v>
      </c>
      <c r="F5425" s="84" t="s">
        <v>245</v>
      </c>
      <c r="G5425" s="84" t="s">
        <v>2542</v>
      </c>
      <c r="H5425" s="84" t="s">
        <v>3945</v>
      </c>
      <c r="I5425" s="606">
        <v>14766</v>
      </c>
      <c r="J5425" s="105"/>
    </row>
    <row r="5426" spans="2:10" x14ac:dyDescent="0.2">
      <c r="B5426" s="72">
        <v>5421</v>
      </c>
      <c r="E5426" s="84" t="s">
        <v>1225</v>
      </c>
      <c r="F5426" s="84" t="s">
        <v>698</v>
      </c>
      <c r="G5426" s="84" t="s">
        <v>3173</v>
      </c>
      <c r="H5426" s="84" t="s">
        <v>2770</v>
      </c>
      <c r="I5426" s="606">
        <v>13197</v>
      </c>
      <c r="J5426" s="105" t="s">
        <v>940</v>
      </c>
    </row>
    <row r="5427" spans="2:10" x14ac:dyDescent="0.2">
      <c r="B5427" s="72">
        <v>5422</v>
      </c>
      <c r="E5427" s="87" t="s">
        <v>2194</v>
      </c>
      <c r="F5427" s="87" t="s">
        <v>3625</v>
      </c>
      <c r="G5427" s="87" t="s">
        <v>2195</v>
      </c>
      <c r="H5427" s="87" t="s">
        <v>479</v>
      </c>
      <c r="I5427" s="609">
        <v>13248</v>
      </c>
      <c r="J5427" s="105" t="s">
        <v>1245</v>
      </c>
    </row>
    <row r="5428" spans="2:10" x14ac:dyDescent="0.2">
      <c r="B5428" s="72">
        <v>5423</v>
      </c>
      <c r="D5428" s="75">
        <v>1</v>
      </c>
      <c r="E5428" s="275" t="s">
        <v>2196</v>
      </c>
      <c r="F5428" s="275" t="s">
        <v>914</v>
      </c>
      <c r="G5428" s="275" t="s">
        <v>3622</v>
      </c>
      <c r="H5428" s="275" t="s">
        <v>479</v>
      </c>
      <c r="I5428" s="642">
        <v>13933</v>
      </c>
      <c r="J5428" s="105" t="s">
        <v>940</v>
      </c>
    </row>
    <row r="5429" spans="2:10" x14ac:dyDescent="0.2">
      <c r="B5429" s="72">
        <v>5424</v>
      </c>
      <c r="D5429" s="75"/>
      <c r="E5429" s="84" t="s">
        <v>2196</v>
      </c>
      <c r="F5429" s="84" t="s">
        <v>914</v>
      </c>
      <c r="G5429" s="84" t="s">
        <v>3622</v>
      </c>
      <c r="H5429" s="84" t="s">
        <v>3943</v>
      </c>
      <c r="I5429" s="606">
        <v>14766</v>
      </c>
      <c r="J5429" s="105"/>
    </row>
    <row r="5430" spans="2:10" x14ac:dyDescent="0.2">
      <c r="B5430" s="72">
        <v>5425</v>
      </c>
      <c r="E5430" s="87" t="s">
        <v>1318</v>
      </c>
      <c r="F5430" s="87" t="s">
        <v>3633</v>
      </c>
      <c r="G5430" s="87" t="s">
        <v>909</v>
      </c>
      <c r="H5430" s="654" t="s">
        <v>3046</v>
      </c>
      <c r="I5430" s="609">
        <v>13142</v>
      </c>
      <c r="J5430" s="105" t="s">
        <v>940</v>
      </c>
    </row>
    <row r="5431" spans="2:10" x14ac:dyDescent="0.2">
      <c r="B5431" s="72">
        <v>5426</v>
      </c>
      <c r="E5431" s="84" t="s">
        <v>2079</v>
      </c>
      <c r="F5431" s="84" t="s">
        <v>3625</v>
      </c>
      <c r="G5431" s="84" t="s">
        <v>702</v>
      </c>
      <c r="H5431" s="84" t="s">
        <v>1533</v>
      </c>
      <c r="I5431" s="606">
        <v>14375</v>
      </c>
      <c r="J5431" s="105" t="s">
        <v>1245</v>
      </c>
    </row>
    <row r="5432" spans="2:10" x14ac:dyDescent="0.2">
      <c r="B5432" s="72">
        <v>5427</v>
      </c>
      <c r="E5432" s="836" t="s">
        <v>1226</v>
      </c>
      <c r="F5432" s="836" t="s">
        <v>1227</v>
      </c>
      <c r="G5432" s="836" t="s">
        <v>1000</v>
      </c>
      <c r="H5432" s="836" t="s">
        <v>2770</v>
      </c>
      <c r="I5432" s="838">
        <v>14781</v>
      </c>
      <c r="J5432" s="105" t="s">
        <v>940</v>
      </c>
    </row>
    <row r="5433" spans="2:10" x14ac:dyDescent="0.2">
      <c r="B5433" s="72">
        <v>5428</v>
      </c>
      <c r="E5433" s="839" t="s">
        <v>1960</v>
      </c>
      <c r="F5433" s="839" t="s">
        <v>1961</v>
      </c>
      <c r="G5433" s="839" t="s">
        <v>2186</v>
      </c>
      <c r="H5433" s="839" t="s">
        <v>3942</v>
      </c>
      <c r="I5433" s="840">
        <v>13114</v>
      </c>
      <c r="J5433" s="105" t="s">
        <v>940</v>
      </c>
    </row>
    <row r="5434" spans="2:10" x14ac:dyDescent="0.2">
      <c r="B5434" s="72">
        <v>5429</v>
      </c>
      <c r="E5434" s="84" t="s">
        <v>2080</v>
      </c>
      <c r="F5434" s="84" t="s">
        <v>914</v>
      </c>
      <c r="G5434" s="84" t="s">
        <v>710</v>
      </c>
      <c r="H5434" s="84" t="s">
        <v>1533</v>
      </c>
      <c r="I5434" s="606">
        <v>14691</v>
      </c>
      <c r="J5434" s="105" t="s">
        <v>940</v>
      </c>
    </row>
    <row r="5435" spans="2:10" x14ac:dyDescent="0.2">
      <c r="B5435" s="72">
        <v>5430</v>
      </c>
      <c r="E5435" s="87" t="s">
        <v>2080</v>
      </c>
      <c r="F5435" s="87" t="s">
        <v>706</v>
      </c>
      <c r="G5435" s="87" t="s">
        <v>2542</v>
      </c>
      <c r="H5435" s="87" t="s">
        <v>1469</v>
      </c>
      <c r="I5435" s="609">
        <v>13116</v>
      </c>
      <c r="J5435" s="105" t="s">
        <v>940</v>
      </c>
    </row>
    <row r="5436" spans="2:10" x14ac:dyDescent="0.2">
      <c r="B5436" s="72">
        <v>5431</v>
      </c>
      <c r="D5436" s="75">
        <v>1</v>
      </c>
      <c r="E5436" s="275" t="s">
        <v>2081</v>
      </c>
      <c r="F5436" s="275" t="s">
        <v>3006</v>
      </c>
      <c r="G5436" s="275" t="s">
        <v>91</v>
      </c>
      <c r="H5436" s="275" t="s">
        <v>2535</v>
      </c>
      <c r="I5436" s="642">
        <v>13123</v>
      </c>
      <c r="J5436" s="105" t="s">
        <v>940</v>
      </c>
    </row>
    <row r="5437" spans="2:10" x14ac:dyDescent="0.2">
      <c r="B5437" s="72">
        <v>5432</v>
      </c>
      <c r="D5437" s="75"/>
      <c r="E5437" s="84" t="s">
        <v>2081</v>
      </c>
      <c r="F5437" s="84" t="s">
        <v>3006</v>
      </c>
      <c r="G5437" s="84" t="s">
        <v>91</v>
      </c>
      <c r="H5437" s="84" t="s">
        <v>2670</v>
      </c>
      <c r="I5437" s="606">
        <v>14766</v>
      </c>
      <c r="J5437" s="105"/>
    </row>
    <row r="5438" spans="2:10" x14ac:dyDescent="0.2">
      <c r="B5438" s="72">
        <v>5433</v>
      </c>
      <c r="E5438" s="84" t="s">
        <v>2081</v>
      </c>
      <c r="F5438" s="84" t="s">
        <v>786</v>
      </c>
      <c r="G5438" s="84" t="s">
        <v>106</v>
      </c>
      <c r="H5438" s="84" t="s">
        <v>1533</v>
      </c>
      <c r="I5438" s="606">
        <v>14501</v>
      </c>
      <c r="J5438" s="105" t="s">
        <v>940</v>
      </c>
    </row>
    <row r="5439" spans="2:10" x14ac:dyDescent="0.2">
      <c r="B5439" s="72">
        <v>5434</v>
      </c>
      <c r="D5439" s="75">
        <v>1</v>
      </c>
      <c r="E5439" s="275" t="s">
        <v>2197</v>
      </c>
      <c r="F5439" s="275" t="s">
        <v>905</v>
      </c>
      <c r="G5439" s="275" t="s">
        <v>1640</v>
      </c>
      <c r="H5439" s="275" t="s">
        <v>479</v>
      </c>
      <c r="I5439" s="642">
        <v>14281</v>
      </c>
      <c r="J5439" s="105" t="s">
        <v>940</v>
      </c>
    </row>
    <row r="5440" spans="2:10" x14ac:dyDescent="0.2">
      <c r="B5440" s="72">
        <v>5435</v>
      </c>
      <c r="D5440" s="75"/>
      <c r="E5440" s="84" t="s">
        <v>2197</v>
      </c>
      <c r="F5440" s="84" t="s">
        <v>905</v>
      </c>
      <c r="G5440" s="84" t="s">
        <v>1640</v>
      </c>
      <c r="H5440" s="84" t="s">
        <v>3943</v>
      </c>
      <c r="I5440" s="606">
        <v>14766</v>
      </c>
      <c r="J5440" s="105"/>
    </row>
    <row r="5441" spans="2:10" x14ac:dyDescent="0.2">
      <c r="B5441" s="72">
        <v>5436</v>
      </c>
      <c r="E5441" s="84" t="s">
        <v>2197</v>
      </c>
      <c r="F5441" s="84" t="s">
        <v>202</v>
      </c>
      <c r="G5441" s="84" t="s">
        <v>106</v>
      </c>
      <c r="H5441" s="84" t="s">
        <v>479</v>
      </c>
      <c r="I5441" s="606">
        <v>14703</v>
      </c>
      <c r="J5441" s="105" t="s">
        <v>940</v>
      </c>
    </row>
    <row r="5442" spans="2:10" x14ac:dyDescent="0.2">
      <c r="B5442" s="72">
        <v>5437</v>
      </c>
      <c r="E5442" s="343" t="s">
        <v>2197</v>
      </c>
      <c r="F5442" s="343" t="s">
        <v>786</v>
      </c>
      <c r="G5442" s="343" t="s">
        <v>1866</v>
      </c>
      <c r="H5442" s="343" t="s">
        <v>3047</v>
      </c>
      <c r="I5442" s="493">
        <v>13148</v>
      </c>
      <c r="J5442" s="105" t="s">
        <v>940</v>
      </c>
    </row>
    <row r="5443" spans="2:10" x14ac:dyDescent="0.2">
      <c r="B5443" s="72">
        <v>5438</v>
      </c>
      <c r="E5443" s="84" t="s">
        <v>2082</v>
      </c>
      <c r="F5443" s="84" t="s">
        <v>90</v>
      </c>
      <c r="G5443" s="84" t="s">
        <v>3173</v>
      </c>
      <c r="H5443" s="84" t="s">
        <v>1533</v>
      </c>
      <c r="I5443" s="606">
        <v>14563</v>
      </c>
      <c r="J5443" s="105" t="s">
        <v>940</v>
      </c>
    </row>
    <row r="5444" spans="2:10" x14ac:dyDescent="0.2">
      <c r="B5444" s="72">
        <v>5439</v>
      </c>
      <c r="E5444" s="87" t="s">
        <v>2083</v>
      </c>
      <c r="F5444" s="87" t="s">
        <v>2084</v>
      </c>
      <c r="G5444" s="87" t="s">
        <v>40</v>
      </c>
      <c r="H5444" s="87" t="s">
        <v>1533</v>
      </c>
      <c r="I5444" s="609">
        <v>13151</v>
      </c>
      <c r="J5444" s="105" t="s">
        <v>940</v>
      </c>
    </row>
    <row r="5445" spans="2:10" x14ac:dyDescent="0.2">
      <c r="B5445" s="72">
        <v>5440</v>
      </c>
      <c r="E5445" s="87" t="s">
        <v>1526</v>
      </c>
      <c r="F5445" s="87" t="s">
        <v>1138</v>
      </c>
      <c r="G5445" s="87" t="s">
        <v>787</v>
      </c>
      <c r="H5445" s="87" t="s">
        <v>1469</v>
      </c>
      <c r="I5445" s="609">
        <v>13151</v>
      </c>
      <c r="J5445" s="105" t="s">
        <v>940</v>
      </c>
    </row>
    <row r="5446" spans="2:10" x14ac:dyDescent="0.2">
      <c r="B5446" s="72">
        <v>5441</v>
      </c>
      <c r="D5446" s="75">
        <v>1</v>
      </c>
      <c r="E5446" s="275" t="s">
        <v>1502</v>
      </c>
      <c r="F5446" s="275" t="s">
        <v>96</v>
      </c>
      <c r="G5446" s="275" t="s">
        <v>1485</v>
      </c>
      <c r="H5446" s="275" t="s">
        <v>479</v>
      </c>
      <c r="I5446" s="642">
        <v>14553</v>
      </c>
      <c r="J5446" s="105" t="s">
        <v>940</v>
      </c>
    </row>
    <row r="5447" spans="2:10" x14ac:dyDescent="0.2">
      <c r="B5447" s="72">
        <v>5442</v>
      </c>
      <c r="D5447" s="75"/>
      <c r="E5447" s="84" t="s">
        <v>1502</v>
      </c>
      <c r="F5447" s="84" t="s">
        <v>96</v>
      </c>
      <c r="G5447" s="84" t="s">
        <v>1485</v>
      </c>
      <c r="H5447" s="84" t="s">
        <v>3943</v>
      </c>
      <c r="I5447" s="606">
        <v>14766</v>
      </c>
      <c r="J5447" s="105"/>
    </row>
    <row r="5448" spans="2:10" x14ac:dyDescent="0.2">
      <c r="B5448" s="72">
        <v>5443</v>
      </c>
      <c r="E5448" s="87" t="s">
        <v>2085</v>
      </c>
      <c r="F5448" s="87" t="s">
        <v>96</v>
      </c>
      <c r="G5448" s="87" t="s">
        <v>91</v>
      </c>
      <c r="H5448" s="87" t="s">
        <v>1533</v>
      </c>
      <c r="I5448" s="609">
        <v>13108</v>
      </c>
      <c r="J5448" s="105" t="s">
        <v>940</v>
      </c>
    </row>
    <row r="5449" spans="2:10" x14ac:dyDescent="0.2">
      <c r="B5449" s="72">
        <v>5444</v>
      </c>
      <c r="E5449" s="343" t="s">
        <v>1228</v>
      </c>
      <c r="F5449" s="343" t="s">
        <v>493</v>
      </c>
      <c r="G5449" s="343" t="s">
        <v>702</v>
      </c>
      <c r="H5449" s="343" t="s">
        <v>2770</v>
      </c>
      <c r="I5449" s="493">
        <v>13928</v>
      </c>
      <c r="J5449" s="105" t="s">
        <v>940</v>
      </c>
    </row>
    <row r="5450" spans="2:10" x14ac:dyDescent="0.2">
      <c r="B5450" s="72">
        <v>5445</v>
      </c>
      <c r="E5450" s="84" t="s">
        <v>2086</v>
      </c>
      <c r="F5450" s="84" t="s">
        <v>920</v>
      </c>
      <c r="G5450" s="84" t="s">
        <v>106</v>
      </c>
      <c r="H5450" s="84" t="s">
        <v>1533</v>
      </c>
      <c r="I5450" s="606">
        <v>14641</v>
      </c>
      <c r="J5450" s="105" t="s">
        <v>940</v>
      </c>
    </row>
    <row r="5451" spans="2:10" x14ac:dyDescent="0.2">
      <c r="B5451" s="72">
        <v>5446</v>
      </c>
      <c r="E5451" s="84" t="s">
        <v>1319</v>
      </c>
      <c r="F5451" s="84" t="s">
        <v>701</v>
      </c>
      <c r="G5451" s="84" t="s">
        <v>1320</v>
      </c>
      <c r="H5451" s="645" t="s">
        <v>3046</v>
      </c>
      <c r="I5451" s="606">
        <v>14894</v>
      </c>
      <c r="J5451" s="105" t="s">
        <v>940</v>
      </c>
    </row>
    <row r="5452" spans="2:10" ht="13.5" thickBot="1" x14ac:dyDescent="0.25">
      <c r="B5452" s="72">
        <v>5447</v>
      </c>
      <c r="E5452" s="89" t="s">
        <v>2087</v>
      </c>
      <c r="F5452" s="89" t="s">
        <v>3168</v>
      </c>
      <c r="G5452" s="89" t="s">
        <v>3890</v>
      </c>
      <c r="H5452" s="89" t="s">
        <v>1533</v>
      </c>
      <c r="I5452" s="607">
        <v>13228</v>
      </c>
      <c r="J5452" s="105" t="s">
        <v>1245</v>
      </c>
    </row>
    <row r="5453" spans="2:10" x14ac:dyDescent="0.2">
      <c r="B5453" s="72">
        <v>5448</v>
      </c>
      <c r="D5453" s="649">
        <v>1</v>
      </c>
      <c r="E5453" s="275" t="s">
        <v>1487</v>
      </c>
      <c r="F5453" s="275" t="s">
        <v>96</v>
      </c>
      <c r="G5453" s="275" t="s">
        <v>710</v>
      </c>
      <c r="H5453" s="275" t="s">
        <v>479</v>
      </c>
      <c r="I5453" s="642">
        <v>14281</v>
      </c>
      <c r="J5453" s="105" t="s">
        <v>940</v>
      </c>
    </row>
    <row r="5454" spans="2:10" ht="13.5" thickBot="1" x14ac:dyDescent="0.25">
      <c r="B5454" s="72">
        <v>5449</v>
      </c>
      <c r="D5454" s="650"/>
      <c r="E5454" s="84" t="s">
        <v>1487</v>
      </c>
      <c r="F5454" s="84" t="s">
        <v>96</v>
      </c>
      <c r="G5454" s="84" t="s">
        <v>710</v>
      </c>
      <c r="H5454" s="84" t="s">
        <v>178</v>
      </c>
      <c r="I5454" s="606">
        <v>14766</v>
      </c>
      <c r="J5454" s="105"/>
    </row>
    <row r="5455" spans="2:10" x14ac:dyDescent="0.2">
      <c r="B5455" s="72">
        <v>5450</v>
      </c>
      <c r="D5455" s="649">
        <v>1</v>
      </c>
      <c r="E5455" s="275" t="s">
        <v>1488</v>
      </c>
      <c r="F5455" s="275" t="s">
        <v>3705</v>
      </c>
      <c r="G5455" s="275" t="s">
        <v>4106</v>
      </c>
      <c r="H5455" s="275" t="s">
        <v>479</v>
      </c>
      <c r="I5455" s="642">
        <v>14266</v>
      </c>
      <c r="J5455" s="105" t="s">
        <v>940</v>
      </c>
    </row>
    <row r="5456" spans="2:10" ht="13.5" thickBot="1" x14ac:dyDescent="0.25">
      <c r="B5456" s="72">
        <v>5451</v>
      </c>
      <c r="D5456" s="650"/>
      <c r="E5456" s="84" t="s">
        <v>1488</v>
      </c>
      <c r="F5456" s="84" t="s">
        <v>3705</v>
      </c>
      <c r="G5456" s="84" t="s">
        <v>4106</v>
      </c>
      <c r="H5456" s="84" t="s">
        <v>3943</v>
      </c>
      <c r="I5456" s="606">
        <v>14766</v>
      </c>
      <c r="J5456" s="105"/>
    </row>
    <row r="5457" spans="2:10" x14ac:dyDescent="0.2">
      <c r="B5457" s="72">
        <v>5452</v>
      </c>
      <c r="E5457" s="87" t="s">
        <v>1489</v>
      </c>
      <c r="F5457" s="87" t="s">
        <v>1490</v>
      </c>
      <c r="G5457" s="87" t="s">
        <v>3824</v>
      </c>
      <c r="H5457" s="87" t="s">
        <v>479</v>
      </c>
      <c r="I5457" s="609">
        <v>13166</v>
      </c>
      <c r="J5457" s="105" t="s">
        <v>940</v>
      </c>
    </row>
    <row r="5458" spans="2:10" x14ac:dyDescent="0.2">
      <c r="B5458" s="72">
        <v>5453</v>
      </c>
      <c r="E5458" s="87" t="s">
        <v>2918</v>
      </c>
      <c r="F5458" s="87" t="s">
        <v>1486</v>
      </c>
      <c r="G5458" s="87" t="s">
        <v>2919</v>
      </c>
      <c r="H5458" s="87" t="s">
        <v>479</v>
      </c>
      <c r="I5458" s="609">
        <v>13116</v>
      </c>
      <c r="J5458" s="105" t="s">
        <v>940</v>
      </c>
    </row>
    <row r="5459" spans="2:10" x14ac:dyDescent="0.2">
      <c r="B5459" s="72">
        <v>5454</v>
      </c>
      <c r="D5459" s="75">
        <v>1</v>
      </c>
      <c r="E5459" s="275" t="s">
        <v>1025</v>
      </c>
      <c r="F5459" s="275" t="s">
        <v>101</v>
      </c>
      <c r="G5459" s="275" t="s">
        <v>509</v>
      </c>
      <c r="H5459" s="275" t="s">
        <v>479</v>
      </c>
      <c r="I5459" s="642">
        <v>14703</v>
      </c>
      <c r="J5459" s="105" t="s">
        <v>940</v>
      </c>
    </row>
    <row r="5460" spans="2:10" x14ac:dyDescent="0.2">
      <c r="B5460" s="72">
        <v>5455</v>
      </c>
      <c r="D5460" s="75"/>
      <c r="E5460" s="84" t="s">
        <v>1025</v>
      </c>
      <c r="F5460" s="84" t="s">
        <v>101</v>
      </c>
      <c r="G5460" s="84" t="s">
        <v>509</v>
      </c>
      <c r="H5460" s="84" t="s">
        <v>3943</v>
      </c>
      <c r="I5460" s="606">
        <v>14766</v>
      </c>
      <c r="J5460" s="105"/>
    </row>
    <row r="5461" spans="2:10" x14ac:dyDescent="0.2">
      <c r="B5461" s="72">
        <v>5456</v>
      </c>
      <c r="E5461" s="84" t="s">
        <v>3</v>
      </c>
      <c r="F5461" s="84" t="s">
        <v>3625</v>
      </c>
      <c r="G5461" s="84" t="s">
        <v>3287</v>
      </c>
      <c r="H5461" s="84" t="s">
        <v>8</v>
      </c>
      <c r="I5461" s="606">
        <v>14552</v>
      </c>
      <c r="J5461" s="105" t="s">
        <v>939</v>
      </c>
    </row>
    <row r="5462" spans="2:10" x14ac:dyDescent="0.2">
      <c r="B5462" s="72">
        <v>5457</v>
      </c>
      <c r="D5462" s="75">
        <v>1</v>
      </c>
      <c r="E5462" s="275" t="s">
        <v>1026</v>
      </c>
      <c r="F5462" s="275" t="s">
        <v>905</v>
      </c>
      <c r="G5462" s="275" t="s">
        <v>710</v>
      </c>
      <c r="H5462" s="275" t="s">
        <v>479</v>
      </c>
      <c r="I5462" s="642">
        <v>14727</v>
      </c>
      <c r="J5462" s="105" t="s">
        <v>939</v>
      </c>
    </row>
    <row r="5463" spans="2:10" x14ac:dyDescent="0.2">
      <c r="B5463" s="72">
        <v>5458</v>
      </c>
      <c r="D5463" s="75"/>
      <c r="E5463" s="84" t="s">
        <v>1026</v>
      </c>
      <c r="F5463" s="84" t="s">
        <v>905</v>
      </c>
      <c r="G5463" s="84" t="s">
        <v>710</v>
      </c>
      <c r="H5463" s="84" t="s">
        <v>3945</v>
      </c>
      <c r="I5463" s="606">
        <v>14766</v>
      </c>
      <c r="J5463" s="105"/>
    </row>
    <row r="5464" spans="2:10" x14ac:dyDescent="0.2">
      <c r="B5464" s="72">
        <v>5459</v>
      </c>
      <c r="C5464" s="48"/>
      <c r="D5464" s="48"/>
      <c r="E5464" s="81" t="s">
        <v>1814</v>
      </c>
      <c r="F5464" s="81" t="s">
        <v>493</v>
      </c>
      <c r="G5464" s="81" t="s">
        <v>907</v>
      </c>
      <c r="H5464" s="81" t="s">
        <v>1469</v>
      </c>
      <c r="I5464" s="611">
        <v>13151</v>
      </c>
      <c r="J5464" s="105" t="s">
        <v>940</v>
      </c>
    </row>
    <row r="5465" spans="2:10" x14ac:dyDescent="0.2">
      <c r="B5465" s="72">
        <v>5460</v>
      </c>
      <c r="E5465" s="84" t="s">
        <v>2088</v>
      </c>
      <c r="F5465" s="84" t="s">
        <v>2022</v>
      </c>
      <c r="G5465" s="84" t="s">
        <v>3057</v>
      </c>
      <c r="H5465" s="84" t="s">
        <v>1533</v>
      </c>
      <c r="I5465" s="606">
        <v>13151</v>
      </c>
      <c r="J5465" s="105" t="s">
        <v>940</v>
      </c>
    </row>
    <row r="5466" spans="2:10" x14ac:dyDescent="0.2">
      <c r="B5466" s="72">
        <v>5461</v>
      </c>
      <c r="E5466" s="84" t="s">
        <v>1321</v>
      </c>
      <c r="F5466" s="84" t="s">
        <v>1322</v>
      </c>
      <c r="G5466" s="84" t="s">
        <v>998</v>
      </c>
      <c r="H5466" s="645" t="s">
        <v>3046</v>
      </c>
      <c r="I5466" s="606">
        <v>14258</v>
      </c>
      <c r="J5466" s="105" t="s">
        <v>940</v>
      </c>
    </row>
    <row r="5467" spans="2:10" x14ac:dyDescent="0.2">
      <c r="B5467" s="72">
        <v>5462</v>
      </c>
      <c r="E5467" s="88" t="s">
        <v>4033</v>
      </c>
      <c r="F5467" s="88" t="s">
        <v>4034</v>
      </c>
      <c r="G5467" s="88" t="s">
        <v>707</v>
      </c>
      <c r="H5467" s="88" t="s">
        <v>2531</v>
      </c>
      <c r="I5467" s="608">
        <v>13108</v>
      </c>
      <c r="J5467" s="105" t="s">
        <v>940</v>
      </c>
    </row>
    <row r="5468" spans="2:10" x14ac:dyDescent="0.2">
      <c r="B5468" s="72">
        <v>5463</v>
      </c>
      <c r="E5468" s="89" t="s">
        <v>1229</v>
      </c>
      <c r="F5468" s="89" t="s">
        <v>2813</v>
      </c>
      <c r="G5468" s="89" t="s">
        <v>702</v>
      </c>
      <c r="H5468" s="89" t="s">
        <v>2770</v>
      </c>
      <c r="I5468" s="607">
        <v>13334</v>
      </c>
      <c r="J5468" s="105" t="s">
        <v>1245</v>
      </c>
    </row>
    <row r="5469" spans="2:10" x14ac:dyDescent="0.2">
      <c r="B5469" s="72">
        <v>5464</v>
      </c>
      <c r="E5469" s="84" t="s">
        <v>1419</v>
      </c>
      <c r="F5469" s="84" t="s">
        <v>1420</v>
      </c>
      <c r="G5469" s="84" t="s">
        <v>1421</v>
      </c>
      <c r="H5469" s="84" t="s">
        <v>2535</v>
      </c>
      <c r="I5469" s="606">
        <v>13114</v>
      </c>
      <c r="J5469" s="105" t="s">
        <v>940</v>
      </c>
    </row>
    <row r="5470" spans="2:10" x14ac:dyDescent="0.2">
      <c r="B5470" s="72">
        <v>5465</v>
      </c>
      <c r="E5470" s="343" t="s">
        <v>2089</v>
      </c>
      <c r="F5470" s="343" t="s">
        <v>3625</v>
      </c>
      <c r="G5470" s="343" t="s">
        <v>94</v>
      </c>
      <c r="H5470" s="343" t="s">
        <v>1533</v>
      </c>
      <c r="I5470" s="493">
        <v>14553</v>
      </c>
      <c r="J5470" s="105" t="s">
        <v>940</v>
      </c>
    </row>
    <row r="5471" spans="2:10" x14ac:dyDescent="0.2">
      <c r="B5471" s="72">
        <v>5466</v>
      </c>
      <c r="D5471" s="75">
        <v>1</v>
      </c>
      <c r="E5471" s="275" t="s">
        <v>1027</v>
      </c>
      <c r="F5471" s="275" t="s">
        <v>701</v>
      </c>
      <c r="G5471" s="275" t="s">
        <v>3622</v>
      </c>
      <c r="H5471" s="275" t="s">
        <v>479</v>
      </c>
      <c r="I5471" s="642">
        <v>13185</v>
      </c>
      <c r="J5471" s="105" t="s">
        <v>940</v>
      </c>
    </row>
    <row r="5472" spans="2:10" x14ac:dyDescent="0.2">
      <c r="B5472" s="72">
        <v>5467</v>
      </c>
      <c r="D5472" s="75"/>
      <c r="E5472" s="84" t="s">
        <v>1027</v>
      </c>
      <c r="F5472" s="84" t="s">
        <v>701</v>
      </c>
      <c r="G5472" s="84" t="s">
        <v>3622</v>
      </c>
      <c r="H5472" s="84" t="s">
        <v>180</v>
      </c>
      <c r="I5472" s="606">
        <v>14766</v>
      </c>
      <c r="J5472" s="105"/>
    </row>
    <row r="5473" spans="2:10" x14ac:dyDescent="0.2">
      <c r="B5473" s="72">
        <v>5468</v>
      </c>
      <c r="E5473" s="84" t="s">
        <v>1230</v>
      </c>
      <c r="F5473" s="84" t="s">
        <v>90</v>
      </c>
      <c r="G5473" s="84" t="s">
        <v>1247</v>
      </c>
      <c r="H5473" s="84" t="s">
        <v>2770</v>
      </c>
      <c r="I5473" s="606">
        <v>13261</v>
      </c>
      <c r="J5473" s="105" t="s">
        <v>940</v>
      </c>
    </row>
    <row r="5474" spans="2:10" x14ac:dyDescent="0.2">
      <c r="B5474" s="72">
        <v>5469</v>
      </c>
      <c r="D5474" s="75">
        <v>1</v>
      </c>
      <c r="E5474" s="275" t="s">
        <v>1896</v>
      </c>
      <c r="F5474" s="275" t="s">
        <v>493</v>
      </c>
      <c r="G5474" s="275" t="s">
        <v>702</v>
      </c>
      <c r="H5474" s="275" t="s">
        <v>10</v>
      </c>
      <c r="I5474" s="642">
        <v>14369</v>
      </c>
      <c r="J5474" s="105" t="s">
        <v>939</v>
      </c>
    </row>
    <row r="5475" spans="2:10" x14ac:dyDescent="0.2">
      <c r="B5475" s="72">
        <v>5470</v>
      </c>
      <c r="D5475" s="75"/>
      <c r="E5475" s="84" t="s">
        <v>1896</v>
      </c>
      <c r="F5475" s="84" t="s">
        <v>493</v>
      </c>
      <c r="G5475" s="84" t="s">
        <v>702</v>
      </c>
      <c r="H5475" s="84" t="s">
        <v>401</v>
      </c>
      <c r="I5475" s="606">
        <v>14766</v>
      </c>
      <c r="J5475" s="105"/>
    </row>
    <row r="5476" spans="2:10" ht="13.5" thickBot="1" x14ac:dyDescent="0.25">
      <c r="B5476" s="72">
        <v>5471</v>
      </c>
      <c r="E5476" s="84" t="s">
        <v>1323</v>
      </c>
      <c r="F5476" s="84" t="s">
        <v>1927</v>
      </c>
      <c r="G5476" s="84" t="s">
        <v>1148</v>
      </c>
      <c r="H5476" s="645" t="s">
        <v>3046</v>
      </c>
      <c r="I5476" s="606">
        <v>14894</v>
      </c>
      <c r="J5476" s="105" t="s">
        <v>940</v>
      </c>
    </row>
    <row r="5477" spans="2:10" x14ac:dyDescent="0.2">
      <c r="B5477" s="72">
        <v>5472</v>
      </c>
      <c r="D5477" s="649">
        <v>1</v>
      </c>
      <c r="E5477" s="643" t="s">
        <v>2090</v>
      </c>
      <c r="F5477" s="643" t="s">
        <v>786</v>
      </c>
      <c r="G5477" s="643" t="s">
        <v>2091</v>
      </c>
      <c r="H5477" s="112" t="s">
        <v>1533</v>
      </c>
      <c r="I5477" s="605">
        <v>14162</v>
      </c>
      <c r="J5477" s="105" t="s">
        <v>940</v>
      </c>
    </row>
    <row r="5478" spans="2:10" ht="13.5" thickBot="1" x14ac:dyDescent="0.25">
      <c r="B5478" s="72">
        <v>5473</v>
      </c>
      <c r="D5478" s="650"/>
      <c r="E5478" s="84" t="s">
        <v>2090</v>
      </c>
      <c r="F5478" s="84" t="s">
        <v>786</v>
      </c>
      <c r="G5478" s="84" t="s">
        <v>2091</v>
      </c>
      <c r="H5478" s="84" t="s">
        <v>1469</v>
      </c>
      <c r="I5478" s="606">
        <v>14781</v>
      </c>
      <c r="J5478" s="105" t="s">
        <v>940</v>
      </c>
    </row>
    <row r="5479" spans="2:10" x14ac:dyDescent="0.2">
      <c r="B5479" s="72">
        <v>5474</v>
      </c>
      <c r="D5479" s="649">
        <v>1</v>
      </c>
      <c r="E5479" s="112" t="s">
        <v>1028</v>
      </c>
      <c r="F5479" s="112" t="s">
        <v>706</v>
      </c>
      <c r="G5479" s="112" t="s">
        <v>2542</v>
      </c>
      <c r="H5479" s="112" t="s">
        <v>479</v>
      </c>
      <c r="I5479" s="605">
        <v>13928</v>
      </c>
      <c r="J5479" s="105" t="s">
        <v>940</v>
      </c>
    </row>
    <row r="5480" spans="2:10" x14ac:dyDescent="0.2">
      <c r="B5480" s="72">
        <v>5475</v>
      </c>
      <c r="D5480" s="651">
        <v>1</v>
      </c>
      <c r="E5480" s="112" t="s">
        <v>1028</v>
      </c>
      <c r="F5480" s="112" t="s">
        <v>706</v>
      </c>
      <c r="G5480" s="112" t="s">
        <v>2542</v>
      </c>
      <c r="H5480" s="112" t="s">
        <v>2535</v>
      </c>
      <c r="I5480" s="605">
        <v>13947</v>
      </c>
      <c r="J5480" s="105" t="s">
        <v>940</v>
      </c>
    </row>
    <row r="5481" spans="2:10" x14ac:dyDescent="0.2">
      <c r="B5481" s="72">
        <v>5476</v>
      </c>
      <c r="D5481" s="651">
        <v>1</v>
      </c>
      <c r="E5481" s="275" t="s">
        <v>1028</v>
      </c>
      <c r="F5481" s="275" t="s">
        <v>706</v>
      </c>
      <c r="G5481" s="275" t="s">
        <v>2542</v>
      </c>
      <c r="H5481" s="275" t="s">
        <v>2531</v>
      </c>
      <c r="I5481" s="642">
        <v>14553</v>
      </c>
      <c r="J5481" s="105" t="s">
        <v>940</v>
      </c>
    </row>
    <row r="5482" spans="2:10" x14ac:dyDescent="0.2">
      <c r="B5482" s="72">
        <v>5477</v>
      </c>
      <c r="D5482" s="651">
        <v>1</v>
      </c>
      <c r="E5482" s="112" t="s">
        <v>1028</v>
      </c>
      <c r="F5482" s="112" t="s">
        <v>706</v>
      </c>
      <c r="G5482" s="112" t="s">
        <v>2542</v>
      </c>
      <c r="H5482" s="112" t="s">
        <v>2670</v>
      </c>
      <c r="I5482" s="605">
        <v>14766</v>
      </c>
      <c r="J5482" s="105"/>
    </row>
    <row r="5483" spans="2:10" ht="13.5" thickBot="1" x14ac:dyDescent="0.25">
      <c r="B5483" s="72">
        <v>5478</v>
      </c>
      <c r="D5483" s="650"/>
      <c r="E5483" s="84" t="s">
        <v>1028</v>
      </c>
      <c r="F5483" s="84" t="s">
        <v>706</v>
      </c>
      <c r="G5483" s="84" t="s">
        <v>2542</v>
      </c>
      <c r="H5483" s="84" t="s">
        <v>2669</v>
      </c>
      <c r="I5483" s="606">
        <v>15029</v>
      </c>
      <c r="J5483" s="105"/>
    </row>
    <row r="5484" spans="2:10" ht="13.5" thickBot="1" x14ac:dyDescent="0.25">
      <c r="B5484" s="72">
        <v>5479</v>
      </c>
      <c r="E5484" s="88" t="s">
        <v>2092</v>
      </c>
      <c r="F5484" s="88" t="s">
        <v>786</v>
      </c>
      <c r="G5484" s="88" t="s">
        <v>91</v>
      </c>
      <c r="H5484" s="88" t="s">
        <v>1533</v>
      </c>
      <c r="I5484" s="608">
        <v>13151</v>
      </c>
      <c r="J5484" s="105" t="s">
        <v>940</v>
      </c>
    </row>
    <row r="5485" spans="2:10" x14ac:dyDescent="0.2">
      <c r="B5485" s="72">
        <v>5480</v>
      </c>
      <c r="D5485" s="649">
        <v>1</v>
      </c>
      <c r="E5485" s="275" t="s">
        <v>1029</v>
      </c>
      <c r="F5485" s="275" t="s">
        <v>3158</v>
      </c>
      <c r="G5485" s="275" t="s">
        <v>94</v>
      </c>
      <c r="H5485" s="275" t="s">
        <v>479</v>
      </c>
      <c r="I5485" s="642">
        <v>14703</v>
      </c>
      <c r="J5485" s="105" t="s">
        <v>940</v>
      </c>
    </row>
    <row r="5486" spans="2:10" ht="13.5" thickBot="1" x14ac:dyDescent="0.25">
      <c r="B5486" s="72">
        <v>5481</v>
      </c>
      <c r="D5486" s="650"/>
      <c r="E5486" s="84" t="s">
        <v>1029</v>
      </c>
      <c r="F5486" s="84" t="s">
        <v>3158</v>
      </c>
      <c r="G5486" s="84" t="s">
        <v>94</v>
      </c>
      <c r="H5486" s="84" t="s">
        <v>3944</v>
      </c>
      <c r="I5486" s="606">
        <v>14766</v>
      </c>
      <c r="J5486" s="105"/>
    </row>
    <row r="5487" spans="2:10" x14ac:dyDescent="0.2">
      <c r="B5487" s="72">
        <v>5482</v>
      </c>
      <c r="D5487" s="649">
        <v>1</v>
      </c>
      <c r="E5487" s="112" t="s">
        <v>1048</v>
      </c>
      <c r="F5487" s="112" t="s">
        <v>2797</v>
      </c>
      <c r="G5487" s="112" t="s">
        <v>242</v>
      </c>
      <c r="H5487" s="112" t="s">
        <v>479</v>
      </c>
      <c r="I5487" s="605">
        <v>13959</v>
      </c>
      <c r="J5487" s="105" t="s">
        <v>940</v>
      </c>
    </row>
    <row r="5488" spans="2:10" x14ac:dyDescent="0.2">
      <c r="B5488" s="72">
        <v>5483</v>
      </c>
      <c r="D5488" s="651">
        <v>1</v>
      </c>
      <c r="E5488" s="275" t="s">
        <v>1048</v>
      </c>
      <c r="F5488" s="275" t="s">
        <v>2797</v>
      </c>
      <c r="G5488" s="275" t="s">
        <v>242</v>
      </c>
      <c r="H5488" s="275" t="s">
        <v>2535</v>
      </c>
      <c r="I5488" s="642">
        <v>14281</v>
      </c>
      <c r="J5488" s="105" t="s">
        <v>940</v>
      </c>
    </row>
    <row r="5489" spans="2:14" ht="13.5" thickBot="1" x14ac:dyDescent="0.25">
      <c r="B5489" s="72">
        <v>5484</v>
      </c>
      <c r="D5489" s="650"/>
      <c r="E5489" s="84" t="s">
        <v>1048</v>
      </c>
      <c r="F5489" s="84" t="s">
        <v>2797</v>
      </c>
      <c r="G5489" s="84" t="s">
        <v>242</v>
      </c>
      <c r="H5489" s="84" t="s">
        <v>3943</v>
      </c>
      <c r="I5489" s="606">
        <v>14766</v>
      </c>
      <c r="J5489" s="105"/>
    </row>
    <row r="5490" spans="2:14" ht="13.5" thickBot="1" x14ac:dyDescent="0.25">
      <c r="B5490" s="72">
        <v>5485</v>
      </c>
      <c r="E5490" s="836" t="s">
        <v>1231</v>
      </c>
      <c r="F5490" s="836" t="s">
        <v>3705</v>
      </c>
      <c r="G5490" s="836" t="s">
        <v>3173</v>
      </c>
      <c r="H5490" s="836" t="s">
        <v>2770</v>
      </c>
      <c r="I5490" s="838">
        <v>13261</v>
      </c>
      <c r="J5490" s="105" t="s">
        <v>940</v>
      </c>
      <c r="M5490" s="72"/>
      <c r="N5490" s="72"/>
    </row>
    <row r="5491" spans="2:14" x14ac:dyDescent="0.2">
      <c r="B5491" s="72">
        <v>5486</v>
      </c>
      <c r="D5491" s="649">
        <v>1</v>
      </c>
      <c r="E5491" s="275" t="s">
        <v>2798</v>
      </c>
      <c r="F5491" s="275" t="s">
        <v>905</v>
      </c>
      <c r="G5491" s="275" t="s">
        <v>702</v>
      </c>
      <c r="H5491" s="275" t="s">
        <v>2535</v>
      </c>
      <c r="I5491" s="642">
        <v>13108</v>
      </c>
      <c r="J5491" s="105" t="s">
        <v>940</v>
      </c>
      <c r="L5491" s="72"/>
    </row>
    <row r="5492" spans="2:14" ht="13.5" thickBot="1" x14ac:dyDescent="0.25">
      <c r="B5492" s="72">
        <v>5487</v>
      </c>
      <c r="D5492" s="650"/>
      <c r="E5492" s="84" t="s">
        <v>2798</v>
      </c>
      <c r="F5492" s="84" t="s">
        <v>905</v>
      </c>
      <c r="G5492" s="84" t="s">
        <v>702</v>
      </c>
      <c r="H5492" s="84" t="s">
        <v>3943</v>
      </c>
      <c r="I5492" s="606">
        <v>14766</v>
      </c>
      <c r="J5492" s="105"/>
    </row>
    <row r="5493" spans="2:14" x14ac:dyDescent="0.2">
      <c r="B5493" s="72">
        <v>5488</v>
      </c>
      <c r="D5493" s="649">
        <v>1</v>
      </c>
      <c r="E5493" s="112" t="s">
        <v>2798</v>
      </c>
      <c r="F5493" s="112" t="s">
        <v>3624</v>
      </c>
      <c r="G5493" s="112" t="s">
        <v>106</v>
      </c>
      <c r="H5493" s="112" t="s">
        <v>479</v>
      </c>
      <c r="I5493" s="605">
        <v>14108</v>
      </c>
      <c r="J5493" s="105" t="s">
        <v>940</v>
      </c>
    </row>
    <row r="5494" spans="2:14" ht="13.5" thickBot="1" x14ac:dyDescent="0.25">
      <c r="B5494" s="72">
        <v>5489</v>
      </c>
      <c r="D5494" s="650"/>
      <c r="E5494" s="81" t="s">
        <v>2798</v>
      </c>
      <c r="F5494" s="81" t="s">
        <v>3624</v>
      </c>
      <c r="G5494" s="81" t="s">
        <v>106</v>
      </c>
      <c r="H5494" s="81" t="s">
        <v>2535</v>
      </c>
      <c r="I5494" s="611">
        <v>14266</v>
      </c>
      <c r="J5494" s="105" t="s">
        <v>940</v>
      </c>
    </row>
    <row r="5495" spans="2:14" x14ac:dyDescent="0.2">
      <c r="B5495" s="72">
        <v>5490</v>
      </c>
      <c r="E5495" s="84" t="s">
        <v>1962</v>
      </c>
      <c r="F5495" s="84" t="s">
        <v>245</v>
      </c>
      <c r="G5495" s="84" t="s">
        <v>242</v>
      </c>
      <c r="H5495" s="84" t="s">
        <v>3942</v>
      </c>
      <c r="I5495" s="606">
        <v>14293</v>
      </c>
      <c r="J5495" s="105" t="s">
        <v>940</v>
      </c>
    </row>
    <row r="5496" spans="2:14" x14ac:dyDescent="0.2">
      <c r="B5496" s="72">
        <v>5491</v>
      </c>
      <c r="E5496" s="87" t="s">
        <v>3778</v>
      </c>
      <c r="F5496" s="87" t="s">
        <v>3145</v>
      </c>
      <c r="G5496" s="87" t="s">
        <v>106</v>
      </c>
      <c r="H5496" s="87" t="s">
        <v>3045</v>
      </c>
      <c r="I5496" s="609">
        <v>13535</v>
      </c>
      <c r="J5496" s="105" t="s">
        <v>940</v>
      </c>
    </row>
    <row r="5497" spans="2:14" x14ac:dyDescent="0.2">
      <c r="B5497" s="72">
        <v>5492</v>
      </c>
      <c r="E5497" s="84" t="s">
        <v>2799</v>
      </c>
      <c r="F5497" s="84" t="s">
        <v>506</v>
      </c>
      <c r="G5497" s="84" t="s">
        <v>707</v>
      </c>
      <c r="H5497" s="84" t="s">
        <v>479</v>
      </c>
      <c r="I5497" s="606">
        <v>13933</v>
      </c>
      <c r="J5497" s="105" t="s">
        <v>940</v>
      </c>
    </row>
    <row r="5498" spans="2:14" x14ac:dyDescent="0.2">
      <c r="B5498" s="72">
        <v>5493</v>
      </c>
      <c r="E5498" s="88" t="s">
        <v>2800</v>
      </c>
      <c r="F5498" s="88" t="s">
        <v>3624</v>
      </c>
      <c r="G5498" s="88" t="s">
        <v>909</v>
      </c>
      <c r="H5498" s="88" t="s">
        <v>479</v>
      </c>
      <c r="I5498" s="608">
        <v>13116</v>
      </c>
      <c r="J5498" s="105" t="s">
        <v>940</v>
      </c>
    </row>
    <row r="5499" spans="2:14" x14ac:dyDescent="0.2">
      <c r="B5499" s="72">
        <v>5494</v>
      </c>
      <c r="D5499" s="75">
        <v>1</v>
      </c>
      <c r="E5499" s="112" t="s">
        <v>1442</v>
      </c>
      <c r="F5499" s="112" t="s">
        <v>905</v>
      </c>
      <c r="G5499" s="112" t="s">
        <v>495</v>
      </c>
      <c r="H5499" s="112" t="s">
        <v>479</v>
      </c>
      <c r="I5499" s="605">
        <v>13131</v>
      </c>
      <c r="J5499" s="105" t="s">
        <v>940</v>
      </c>
    </row>
    <row r="5500" spans="2:14" x14ac:dyDescent="0.2">
      <c r="B5500" s="72">
        <v>5495</v>
      </c>
      <c r="D5500" s="75">
        <v>1</v>
      </c>
      <c r="E5500" s="275" t="s">
        <v>1442</v>
      </c>
      <c r="F5500" s="275" t="s">
        <v>905</v>
      </c>
      <c r="G5500" s="275" t="s">
        <v>495</v>
      </c>
      <c r="H5500" s="275" t="s">
        <v>2535</v>
      </c>
      <c r="I5500" s="642">
        <v>14281</v>
      </c>
      <c r="J5500" s="105" t="s">
        <v>940</v>
      </c>
    </row>
    <row r="5501" spans="2:14" x14ac:dyDescent="0.2">
      <c r="B5501" s="72">
        <v>5496</v>
      </c>
      <c r="D5501" s="75"/>
      <c r="E5501" s="84" t="s">
        <v>1442</v>
      </c>
      <c r="F5501" s="84" t="s">
        <v>905</v>
      </c>
      <c r="G5501" s="84" t="s">
        <v>495</v>
      </c>
      <c r="H5501" s="84" t="s">
        <v>3943</v>
      </c>
      <c r="I5501" s="606">
        <v>14766</v>
      </c>
      <c r="J5501" s="105"/>
    </row>
    <row r="5502" spans="2:14" x14ac:dyDescent="0.2">
      <c r="B5502" s="72">
        <v>5497</v>
      </c>
      <c r="E5502" s="343" t="s">
        <v>1442</v>
      </c>
      <c r="F5502" s="343" t="s">
        <v>90</v>
      </c>
      <c r="G5502" s="343" t="s">
        <v>710</v>
      </c>
      <c r="H5502" s="343" t="s">
        <v>3045</v>
      </c>
      <c r="I5502" s="493">
        <v>14703</v>
      </c>
      <c r="J5502" s="105" t="s">
        <v>940</v>
      </c>
    </row>
    <row r="5503" spans="2:14" x14ac:dyDescent="0.2">
      <c r="B5503" s="72">
        <v>5498</v>
      </c>
      <c r="E5503" s="87" t="s">
        <v>1422</v>
      </c>
      <c r="F5503" s="87" t="s">
        <v>701</v>
      </c>
      <c r="G5503" s="87" t="s">
        <v>3622</v>
      </c>
      <c r="H5503" s="87" t="s">
        <v>2535</v>
      </c>
      <c r="I5503" s="609">
        <v>13108</v>
      </c>
      <c r="J5503" s="105" t="s">
        <v>940</v>
      </c>
    </row>
    <row r="5504" spans="2:14" x14ac:dyDescent="0.2">
      <c r="B5504" s="72">
        <v>5499</v>
      </c>
      <c r="E5504" s="343" t="s">
        <v>2093</v>
      </c>
      <c r="F5504" s="343" t="s">
        <v>905</v>
      </c>
      <c r="G5504" s="343" t="s">
        <v>515</v>
      </c>
      <c r="H5504" s="343" t="s">
        <v>1533</v>
      </c>
      <c r="I5504" s="493">
        <v>14894</v>
      </c>
      <c r="J5504" s="105" t="s">
        <v>940</v>
      </c>
      <c r="K5504" s="48" t="s">
        <v>1</v>
      </c>
    </row>
    <row r="5505" spans="2:10" x14ac:dyDescent="0.2">
      <c r="B5505" s="72">
        <v>5500</v>
      </c>
      <c r="E5505" s="84" t="s">
        <v>2093</v>
      </c>
      <c r="F5505" s="84" t="s">
        <v>90</v>
      </c>
      <c r="G5505" s="84" t="s">
        <v>1375</v>
      </c>
      <c r="H5505" s="645" t="s">
        <v>3046</v>
      </c>
      <c r="I5505" s="606">
        <v>14936</v>
      </c>
      <c r="J5505" s="105" t="s">
        <v>939</v>
      </c>
    </row>
    <row r="5506" spans="2:10" x14ac:dyDescent="0.2">
      <c r="B5506" s="72">
        <v>5501</v>
      </c>
      <c r="E5506" s="84" t="s">
        <v>1232</v>
      </c>
      <c r="F5506" s="84" t="s">
        <v>265</v>
      </c>
      <c r="G5506" s="84" t="s">
        <v>4003</v>
      </c>
      <c r="H5506" s="84" t="s">
        <v>2770</v>
      </c>
      <c r="I5506" s="606">
        <v>13261</v>
      </c>
      <c r="J5506" s="105" t="s">
        <v>940</v>
      </c>
    </row>
    <row r="5507" spans="2:10" x14ac:dyDescent="0.2">
      <c r="B5507" s="72">
        <v>5502</v>
      </c>
      <c r="E5507" s="84" t="s">
        <v>1443</v>
      </c>
      <c r="F5507" s="84" t="s">
        <v>93</v>
      </c>
      <c r="G5507" s="84" t="s">
        <v>106</v>
      </c>
      <c r="H5507" s="84" t="s">
        <v>479</v>
      </c>
      <c r="I5507" s="606">
        <v>13120</v>
      </c>
      <c r="J5507" s="105" t="s">
        <v>940</v>
      </c>
    </row>
    <row r="5508" spans="2:10" x14ac:dyDescent="0.2">
      <c r="B5508" s="72">
        <v>5503</v>
      </c>
      <c r="E5508" s="343" t="s">
        <v>1324</v>
      </c>
      <c r="F5508" s="343" t="s">
        <v>905</v>
      </c>
      <c r="G5508" s="343" t="s">
        <v>3634</v>
      </c>
      <c r="H5508" s="644" t="s">
        <v>3046</v>
      </c>
      <c r="I5508" s="493">
        <v>13224</v>
      </c>
      <c r="J5508" s="105" t="s">
        <v>940</v>
      </c>
    </row>
    <row r="5509" spans="2:10" ht="13.5" thickBot="1" x14ac:dyDescent="0.25">
      <c r="B5509" s="72">
        <v>5504</v>
      </c>
      <c r="E5509" s="245" t="s">
        <v>2094</v>
      </c>
      <c r="F5509" s="245" t="s">
        <v>3158</v>
      </c>
      <c r="G5509" s="245" t="s">
        <v>1640</v>
      </c>
      <c r="H5509" s="245" t="s">
        <v>1533</v>
      </c>
      <c r="I5509" s="610">
        <v>13151</v>
      </c>
      <c r="J5509" s="105" t="s">
        <v>940</v>
      </c>
    </row>
    <row r="5510" spans="2:10" x14ac:dyDescent="0.2">
      <c r="B5510" s="72">
        <v>5505</v>
      </c>
      <c r="D5510" s="649">
        <v>1</v>
      </c>
      <c r="E5510" s="275" t="s">
        <v>1444</v>
      </c>
      <c r="F5510" s="275" t="s">
        <v>701</v>
      </c>
      <c r="G5510" s="275" t="s">
        <v>707</v>
      </c>
      <c r="H5510" s="275" t="s">
        <v>479</v>
      </c>
      <c r="I5510" s="642">
        <v>14727</v>
      </c>
      <c r="J5510" s="105" t="s">
        <v>940</v>
      </c>
    </row>
    <row r="5511" spans="2:10" ht="13.5" thickBot="1" x14ac:dyDescent="0.25">
      <c r="B5511" s="72">
        <v>5506</v>
      </c>
      <c r="D5511" s="650"/>
      <c r="E5511" s="84" t="s">
        <v>1444</v>
      </c>
      <c r="F5511" s="84" t="s">
        <v>701</v>
      </c>
      <c r="G5511" s="84" t="s">
        <v>707</v>
      </c>
      <c r="H5511" s="84" t="s">
        <v>3945</v>
      </c>
      <c r="I5511" s="606">
        <v>14766</v>
      </c>
      <c r="J5511" s="105"/>
    </row>
    <row r="5512" spans="2:10" x14ac:dyDescent="0.2">
      <c r="B5512" s="72">
        <v>5507</v>
      </c>
      <c r="E5512" s="84" t="s">
        <v>2942</v>
      </c>
      <c r="F5512" s="84" t="s">
        <v>90</v>
      </c>
      <c r="G5512" s="84" t="s">
        <v>710</v>
      </c>
      <c r="H5512" s="84" t="s">
        <v>2535</v>
      </c>
      <c r="I5512" s="606">
        <v>13141</v>
      </c>
      <c r="J5512" s="105" t="s">
        <v>1245</v>
      </c>
    </row>
    <row r="5513" spans="2:10" x14ac:dyDescent="0.2">
      <c r="B5513" s="72">
        <v>5508</v>
      </c>
      <c r="D5513" s="75">
        <v>1</v>
      </c>
      <c r="E5513" s="275" t="s">
        <v>1445</v>
      </c>
      <c r="F5513" s="275" t="s">
        <v>101</v>
      </c>
      <c r="G5513" s="275" t="s">
        <v>106</v>
      </c>
      <c r="H5513" s="275" t="s">
        <v>2535</v>
      </c>
      <c r="I5513" s="642">
        <v>13108</v>
      </c>
      <c r="J5513" s="105" t="s">
        <v>940</v>
      </c>
    </row>
    <row r="5514" spans="2:10" x14ac:dyDescent="0.2">
      <c r="B5514" s="72">
        <v>5509</v>
      </c>
      <c r="D5514" s="75"/>
      <c r="E5514" s="84" t="s">
        <v>1445</v>
      </c>
      <c r="F5514" s="84" t="s">
        <v>101</v>
      </c>
      <c r="G5514" s="84" t="s">
        <v>106</v>
      </c>
      <c r="H5514" s="84" t="s">
        <v>3943</v>
      </c>
      <c r="I5514" s="606">
        <v>14766</v>
      </c>
      <c r="J5514" s="105"/>
    </row>
    <row r="5515" spans="2:10" x14ac:dyDescent="0.2">
      <c r="B5515" s="72">
        <v>5510</v>
      </c>
      <c r="E5515" s="343" t="s">
        <v>1445</v>
      </c>
      <c r="F5515" s="343" t="s">
        <v>96</v>
      </c>
      <c r="G5515" s="343" t="s">
        <v>91</v>
      </c>
      <c r="H5515" s="644" t="s">
        <v>3046</v>
      </c>
      <c r="I5515" s="493">
        <v>14108</v>
      </c>
      <c r="J5515" s="105" t="s">
        <v>940</v>
      </c>
    </row>
    <row r="5516" spans="2:10" x14ac:dyDescent="0.2">
      <c r="B5516" s="72">
        <v>5511</v>
      </c>
      <c r="E5516" s="84" t="s">
        <v>1445</v>
      </c>
      <c r="F5516" s="84" t="s">
        <v>3145</v>
      </c>
      <c r="G5516" s="84" t="s">
        <v>2261</v>
      </c>
      <c r="H5516" s="84" t="s">
        <v>10</v>
      </c>
      <c r="I5516" s="606">
        <v>14332</v>
      </c>
      <c r="J5516" s="105" t="s">
        <v>939</v>
      </c>
    </row>
    <row r="5517" spans="2:10" x14ac:dyDescent="0.2">
      <c r="B5517" s="72">
        <v>5512</v>
      </c>
      <c r="E5517" s="84" t="s">
        <v>1445</v>
      </c>
      <c r="F5517" s="84" t="s">
        <v>3624</v>
      </c>
      <c r="G5517" s="84" t="s">
        <v>2542</v>
      </c>
      <c r="H5517" s="84" t="s">
        <v>1533</v>
      </c>
      <c r="I5517" s="606">
        <v>14490</v>
      </c>
      <c r="J5517" s="105" t="s">
        <v>940</v>
      </c>
    </row>
    <row r="5518" spans="2:10" x14ac:dyDescent="0.2">
      <c r="B5518" s="72">
        <v>5513</v>
      </c>
      <c r="E5518" s="81" t="s">
        <v>1445</v>
      </c>
      <c r="F5518" s="81" t="s">
        <v>506</v>
      </c>
      <c r="G5518" s="81" t="s">
        <v>906</v>
      </c>
      <c r="H5518" s="81" t="s">
        <v>2772</v>
      </c>
      <c r="I5518" s="611">
        <v>13141</v>
      </c>
      <c r="J5518" s="105" t="s">
        <v>1245</v>
      </c>
    </row>
    <row r="5519" spans="2:10" x14ac:dyDescent="0.2">
      <c r="B5519" s="72">
        <v>5514</v>
      </c>
      <c r="D5519" s="75">
        <v>1</v>
      </c>
      <c r="E5519" s="112" t="s">
        <v>1445</v>
      </c>
      <c r="F5519" s="112" t="s">
        <v>493</v>
      </c>
      <c r="G5519" s="112" t="s">
        <v>710</v>
      </c>
      <c r="H5519" s="112" t="s">
        <v>479</v>
      </c>
      <c r="I5519" s="605">
        <v>13197</v>
      </c>
      <c r="J5519" s="105" t="s">
        <v>940</v>
      </c>
    </row>
    <row r="5520" spans="2:10" x14ac:dyDescent="0.2">
      <c r="B5520" s="72">
        <v>5515</v>
      </c>
      <c r="D5520" s="75"/>
      <c r="E5520" s="84" t="s">
        <v>1445</v>
      </c>
      <c r="F5520" s="84" t="s">
        <v>493</v>
      </c>
      <c r="G5520" s="84" t="s">
        <v>710</v>
      </c>
      <c r="H5520" s="84" t="s">
        <v>2535</v>
      </c>
      <c r="I5520" s="606">
        <v>14553</v>
      </c>
      <c r="J5520" s="105" t="s">
        <v>940</v>
      </c>
    </row>
    <row r="5521" spans="2:10" ht="13.5" thickBot="1" x14ac:dyDescent="0.25">
      <c r="B5521" s="72">
        <v>5516</v>
      </c>
      <c r="E5521" s="81" t="s">
        <v>841</v>
      </c>
      <c r="F5521" s="81" t="s">
        <v>2565</v>
      </c>
      <c r="G5521" s="81" t="s">
        <v>842</v>
      </c>
      <c r="H5521" s="81" t="s">
        <v>3943</v>
      </c>
      <c r="I5521" s="611">
        <v>14974</v>
      </c>
      <c r="J5521" s="105"/>
    </row>
    <row r="5522" spans="2:10" x14ac:dyDescent="0.2">
      <c r="B5522" s="72">
        <v>5517</v>
      </c>
      <c r="D5522" s="649">
        <v>1</v>
      </c>
      <c r="E5522" s="112" t="s">
        <v>1446</v>
      </c>
      <c r="F5522" s="112" t="s">
        <v>3625</v>
      </c>
      <c r="G5522" s="112" t="s">
        <v>3913</v>
      </c>
      <c r="H5522" s="112" t="s">
        <v>479</v>
      </c>
      <c r="I5522" s="605">
        <v>13114</v>
      </c>
      <c r="J5522" s="105" t="s">
        <v>940</v>
      </c>
    </row>
    <row r="5523" spans="2:10" x14ac:dyDescent="0.2">
      <c r="B5523" s="72">
        <v>5518</v>
      </c>
      <c r="D5523" s="651">
        <v>1</v>
      </c>
      <c r="E5523" s="275" t="s">
        <v>1446</v>
      </c>
      <c r="F5523" s="275" t="s">
        <v>3625</v>
      </c>
      <c r="G5523" s="275" t="s">
        <v>3913</v>
      </c>
      <c r="H5523" s="275" t="s">
        <v>2535</v>
      </c>
      <c r="I5523" s="642">
        <v>14547</v>
      </c>
      <c r="J5523" s="105" t="s">
        <v>940</v>
      </c>
    </row>
    <row r="5524" spans="2:10" ht="13.5" thickBot="1" x14ac:dyDescent="0.25">
      <c r="B5524" s="72">
        <v>5519</v>
      </c>
      <c r="D5524" s="650"/>
      <c r="E5524" s="84" t="s">
        <v>1446</v>
      </c>
      <c r="F5524" s="84" t="s">
        <v>3625</v>
      </c>
      <c r="G5524" s="84" t="s">
        <v>3913</v>
      </c>
      <c r="H5524" s="84" t="s">
        <v>2681</v>
      </c>
      <c r="I5524" s="606">
        <v>14766</v>
      </c>
      <c r="J5524" s="105"/>
    </row>
    <row r="5525" spans="2:10" x14ac:dyDescent="0.2">
      <c r="B5525" s="72">
        <v>5520</v>
      </c>
      <c r="D5525" s="649">
        <v>1</v>
      </c>
      <c r="E5525" s="275" t="s">
        <v>1447</v>
      </c>
      <c r="F5525" s="275" t="s">
        <v>3628</v>
      </c>
      <c r="G5525" s="275" t="s">
        <v>710</v>
      </c>
      <c r="H5525" s="275" t="s">
        <v>479</v>
      </c>
      <c r="I5525" s="642">
        <v>13924</v>
      </c>
      <c r="J5525" s="105" t="s">
        <v>940</v>
      </c>
    </row>
    <row r="5526" spans="2:10" ht="13.5" thickBot="1" x14ac:dyDescent="0.25">
      <c r="B5526" s="72">
        <v>5521</v>
      </c>
      <c r="D5526" s="650"/>
      <c r="E5526" s="84" t="s">
        <v>1447</v>
      </c>
      <c r="F5526" s="84" t="s">
        <v>3628</v>
      </c>
      <c r="G5526" s="84" t="s">
        <v>710</v>
      </c>
      <c r="H5526" s="84" t="s">
        <v>3943</v>
      </c>
      <c r="I5526" s="606">
        <v>14766</v>
      </c>
      <c r="J5526" s="105"/>
    </row>
    <row r="5527" spans="2:10" x14ac:dyDescent="0.2">
      <c r="B5527" s="72">
        <v>5522</v>
      </c>
      <c r="E5527" s="84" t="s">
        <v>1448</v>
      </c>
      <c r="F5527" s="84" t="s">
        <v>3158</v>
      </c>
      <c r="G5527" s="84" t="s">
        <v>3867</v>
      </c>
      <c r="H5527" s="84" t="s">
        <v>1533</v>
      </c>
      <c r="I5527" s="606">
        <v>13151</v>
      </c>
      <c r="J5527" s="105" t="s">
        <v>940</v>
      </c>
    </row>
    <row r="5528" spans="2:10" x14ac:dyDescent="0.2">
      <c r="B5528" s="72">
        <v>5523</v>
      </c>
      <c r="E5528" s="84" t="s">
        <v>1448</v>
      </c>
      <c r="F5528" s="84" t="s">
        <v>3630</v>
      </c>
      <c r="G5528" s="84" t="s">
        <v>94</v>
      </c>
      <c r="H5528" s="645" t="s">
        <v>3046</v>
      </c>
      <c r="I5528" s="606">
        <v>14894</v>
      </c>
      <c r="J5528" s="105" t="s">
        <v>940</v>
      </c>
    </row>
    <row r="5529" spans="2:10" x14ac:dyDescent="0.2">
      <c r="B5529" s="72">
        <v>5524</v>
      </c>
      <c r="D5529" s="75">
        <v>1</v>
      </c>
      <c r="E5529" s="112" t="s">
        <v>1448</v>
      </c>
      <c r="F5529" s="112" t="s">
        <v>103</v>
      </c>
      <c r="G5529" s="112" t="s">
        <v>702</v>
      </c>
      <c r="H5529" s="112" t="s">
        <v>479</v>
      </c>
      <c r="I5529" s="605">
        <v>14553</v>
      </c>
      <c r="J5529" s="105" t="s">
        <v>940</v>
      </c>
    </row>
    <row r="5530" spans="2:10" x14ac:dyDescent="0.2">
      <c r="B5530" s="72">
        <v>5525</v>
      </c>
      <c r="D5530" s="75">
        <v>1</v>
      </c>
      <c r="E5530" s="275" t="s">
        <v>1448</v>
      </c>
      <c r="F5530" s="275" t="s">
        <v>103</v>
      </c>
      <c r="G5530" s="275" t="s">
        <v>702</v>
      </c>
      <c r="H5530" s="275" t="s">
        <v>2535</v>
      </c>
      <c r="I5530" s="642">
        <v>14702</v>
      </c>
      <c r="J5530" s="105" t="s">
        <v>940</v>
      </c>
    </row>
    <row r="5531" spans="2:10" x14ac:dyDescent="0.2">
      <c r="B5531" s="72">
        <v>5526</v>
      </c>
      <c r="D5531" s="75"/>
      <c r="E5531" s="84" t="s">
        <v>1448</v>
      </c>
      <c r="F5531" s="84" t="s">
        <v>103</v>
      </c>
      <c r="G5531" s="84" t="s">
        <v>702</v>
      </c>
      <c r="H5531" s="84" t="s">
        <v>2670</v>
      </c>
      <c r="I5531" s="606">
        <v>14766</v>
      </c>
      <c r="J5531" s="105"/>
    </row>
    <row r="5532" spans="2:10" ht="13.5" thickBot="1" x14ac:dyDescent="0.25">
      <c r="B5532" s="72">
        <v>5527</v>
      </c>
      <c r="E5532" s="343" t="s">
        <v>1325</v>
      </c>
      <c r="F5532" s="343" t="s">
        <v>905</v>
      </c>
      <c r="G5532" s="343" t="s">
        <v>490</v>
      </c>
      <c r="H5532" s="644" t="s">
        <v>3046</v>
      </c>
      <c r="I5532" s="493">
        <v>13555</v>
      </c>
      <c r="J5532" s="105" t="s">
        <v>1245</v>
      </c>
    </row>
    <row r="5533" spans="2:10" x14ac:dyDescent="0.2">
      <c r="B5533" s="72">
        <v>5528</v>
      </c>
      <c r="D5533" s="649">
        <v>1</v>
      </c>
      <c r="E5533" s="275" t="s">
        <v>1449</v>
      </c>
      <c r="F5533" s="275" t="s">
        <v>920</v>
      </c>
      <c r="G5533" s="275" t="s">
        <v>1640</v>
      </c>
      <c r="H5533" s="275" t="s">
        <v>479</v>
      </c>
      <c r="I5533" s="642">
        <v>14184</v>
      </c>
      <c r="J5533" s="105" t="s">
        <v>940</v>
      </c>
    </row>
    <row r="5534" spans="2:10" ht="13.5" thickBot="1" x14ac:dyDescent="0.25">
      <c r="B5534" s="72">
        <v>5529</v>
      </c>
      <c r="D5534" s="650"/>
      <c r="E5534" s="84" t="s">
        <v>1449</v>
      </c>
      <c r="F5534" s="84" t="s">
        <v>920</v>
      </c>
      <c r="G5534" s="84" t="s">
        <v>1640</v>
      </c>
      <c r="H5534" s="84" t="s">
        <v>3944</v>
      </c>
      <c r="I5534" s="606">
        <v>14766</v>
      </c>
      <c r="J5534" s="105"/>
    </row>
    <row r="5535" spans="2:10" x14ac:dyDescent="0.2">
      <c r="B5535" s="72">
        <v>5530</v>
      </c>
      <c r="D5535" s="649">
        <v>1</v>
      </c>
      <c r="E5535" s="112" t="s">
        <v>1450</v>
      </c>
      <c r="F5535" s="112" t="s">
        <v>701</v>
      </c>
      <c r="G5535" s="112" t="s">
        <v>94</v>
      </c>
      <c r="H5535" s="112" t="s">
        <v>479</v>
      </c>
      <c r="I5535" s="605">
        <v>13737</v>
      </c>
      <c r="J5535" s="105" t="s">
        <v>940</v>
      </c>
    </row>
    <row r="5536" spans="2:10" x14ac:dyDescent="0.2">
      <c r="B5536" s="72">
        <v>5531</v>
      </c>
      <c r="D5536" s="651">
        <v>1</v>
      </c>
      <c r="E5536" s="275" t="s">
        <v>1450</v>
      </c>
      <c r="F5536" s="275" t="s">
        <v>701</v>
      </c>
      <c r="G5536" s="275" t="s">
        <v>94</v>
      </c>
      <c r="H5536" s="275" t="s">
        <v>2535</v>
      </c>
      <c r="I5536" s="642">
        <v>14266</v>
      </c>
      <c r="J5536" s="105" t="s">
        <v>940</v>
      </c>
    </row>
    <row r="5537" spans="2:11" ht="13.5" thickBot="1" x14ac:dyDescent="0.25">
      <c r="B5537" s="72">
        <v>5532</v>
      </c>
      <c r="D5537" s="650"/>
      <c r="E5537" s="84" t="s">
        <v>1450</v>
      </c>
      <c r="F5537" s="84" t="s">
        <v>701</v>
      </c>
      <c r="G5537" s="84" t="s">
        <v>94</v>
      </c>
      <c r="H5537" s="84" t="s">
        <v>3943</v>
      </c>
      <c r="I5537" s="606">
        <v>14766</v>
      </c>
      <c r="J5537" s="105"/>
    </row>
    <row r="5538" spans="2:11" ht="13.5" thickBot="1" x14ac:dyDescent="0.25">
      <c r="B5538" s="72">
        <v>5533</v>
      </c>
      <c r="E5538" s="84" t="s">
        <v>1451</v>
      </c>
      <c r="F5538" s="84" t="s">
        <v>3409</v>
      </c>
      <c r="G5538" s="84" t="s">
        <v>1770</v>
      </c>
      <c r="H5538" s="84" t="s">
        <v>2770</v>
      </c>
      <c r="I5538" s="606">
        <v>13928</v>
      </c>
      <c r="J5538" s="105" t="s">
        <v>940</v>
      </c>
    </row>
    <row r="5539" spans="2:11" x14ac:dyDescent="0.2">
      <c r="B5539" s="72">
        <v>5534</v>
      </c>
      <c r="D5539" s="649">
        <v>1</v>
      </c>
      <c r="E5539" s="275" t="s">
        <v>1451</v>
      </c>
      <c r="F5539" s="275" t="s">
        <v>786</v>
      </c>
      <c r="G5539" s="275" t="s">
        <v>3622</v>
      </c>
      <c r="H5539" s="275" t="s">
        <v>479</v>
      </c>
      <c r="I5539" s="642">
        <v>14553</v>
      </c>
      <c r="J5539" s="105" t="s">
        <v>940</v>
      </c>
    </row>
    <row r="5540" spans="2:11" ht="13.5" thickBot="1" x14ac:dyDescent="0.25">
      <c r="B5540" s="72">
        <v>5535</v>
      </c>
      <c r="D5540" s="650"/>
      <c r="E5540" s="84" t="s">
        <v>1451</v>
      </c>
      <c r="F5540" s="84" t="s">
        <v>786</v>
      </c>
      <c r="G5540" s="84" t="s">
        <v>3622</v>
      </c>
      <c r="H5540" s="84" t="s">
        <v>2681</v>
      </c>
      <c r="I5540" s="606">
        <v>14766</v>
      </c>
      <c r="J5540" s="105"/>
      <c r="K5540" s="79"/>
    </row>
    <row r="5541" spans="2:11" x14ac:dyDescent="0.2">
      <c r="B5541" s="72">
        <v>5536</v>
      </c>
      <c r="D5541" s="649">
        <v>1</v>
      </c>
      <c r="E5541" s="275" t="s">
        <v>1451</v>
      </c>
      <c r="F5541" s="275" t="s">
        <v>786</v>
      </c>
      <c r="G5541" s="275" t="s">
        <v>702</v>
      </c>
      <c r="H5541" s="275" t="s">
        <v>479</v>
      </c>
      <c r="I5541" s="642">
        <v>14702</v>
      </c>
      <c r="J5541" s="105" t="s">
        <v>940</v>
      </c>
      <c r="K5541" s="79"/>
    </row>
    <row r="5542" spans="2:11" ht="13.5" thickBot="1" x14ac:dyDescent="0.25">
      <c r="B5542" s="72">
        <v>5537</v>
      </c>
      <c r="D5542" s="650"/>
      <c r="E5542" s="84" t="s">
        <v>1451</v>
      </c>
      <c r="F5542" s="84" t="s">
        <v>786</v>
      </c>
      <c r="G5542" s="84" t="s">
        <v>702</v>
      </c>
      <c r="H5542" s="84" t="s">
        <v>3943</v>
      </c>
      <c r="I5542" s="606">
        <v>14766</v>
      </c>
      <c r="J5542" s="105"/>
    </row>
    <row r="5543" spans="2:11" x14ac:dyDescent="0.2">
      <c r="B5543" s="72">
        <v>5538</v>
      </c>
      <c r="E5543" s="84" t="s">
        <v>4</v>
      </c>
      <c r="F5543" s="84" t="s">
        <v>3625</v>
      </c>
      <c r="G5543" s="84" t="s">
        <v>94</v>
      </c>
      <c r="H5543" s="84" t="s">
        <v>8</v>
      </c>
      <c r="I5543" s="606">
        <v>14552</v>
      </c>
      <c r="J5543" s="105" t="s">
        <v>939</v>
      </c>
    </row>
    <row r="5544" spans="2:11" x14ac:dyDescent="0.2">
      <c r="B5544" s="72">
        <v>5539</v>
      </c>
      <c r="D5544" s="75">
        <v>1</v>
      </c>
      <c r="E5544" s="275" t="s">
        <v>1452</v>
      </c>
      <c r="F5544" s="275" t="s">
        <v>96</v>
      </c>
      <c r="G5544" s="275" t="s">
        <v>1247</v>
      </c>
      <c r="H5544" s="275" t="s">
        <v>479</v>
      </c>
      <c r="I5544" s="642">
        <v>14108</v>
      </c>
      <c r="J5544" s="105" t="s">
        <v>940</v>
      </c>
    </row>
    <row r="5545" spans="2:11" x14ac:dyDescent="0.2">
      <c r="B5545" s="72">
        <v>5540</v>
      </c>
      <c r="D5545" s="75"/>
      <c r="E5545" s="84" t="s">
        <v>1452</v>
      </c>
      <c r="F5545" s="84" t="s">
        <v>96</v>
      </c>
      <c r="G5545" s="84" t="s">
        <v>1247</v>
      </c>
      <c r="H5545" s="84" t="s">
        <v>3944</v>
      </c>
      <c r="I5545" s="606">
        <v>14766</v>
      </c>
      <c r="J5545" s="105"/>
    </row>
    <row r="5546" spans="2:11" x14ac:dyDescent="0.2">
      <c r="B5546" s="72">
        <v>5541</v>
      </c>
      <c r="E5546" s="84" t="s">
        <v>1326</v>
      </c>
      <c r="F5546" s="84" t="s">
        <v>522</v>
      </c>
      <c r="G5546" s="84" t="s">
        <v>106</v>
      </c>
      <c r="H5546" s="645" t="s">
        <v>3046</v>
      </c>
      <c r="I5546" s="606">
        <v>14703</v>
      </c>
      <c r="J5546" s="105" t="s">
        <v>940</v>
      </c>
    </row>
    <row r="5547" spans="2:11" x14ac:dyDescent="0.2">
      <c r="B5547" s="72">
        <v>5542</v>
      </c>
      <c r="E5547" s="84" t="s">
        <v>1963</v>
      </c>
      <c r="F5547" s="84" t="s">
        <v>3705</v>
      </c>
      <c r="G5547" s="84" t="s">
        <v>906</v>
      </c>
      <c r="H5547" s="84" t="s">
        <v>3942</v>
      </c>
      <c r="I5547" s="606">
        <v>15041</v>
      </c>
      <c r="J5547" s="105" t="s">
        <v>940</v>
      </c>
    </row>
    <row r="5548" spans="2:11" x14ac:dyDescent="0.2">
      <c r="B5548" s="72">
        <v>5543</v>
      </c>
      <c r="E5548" s="836" t="s">
        <v>3779</v>
      </c>
      <c r="F5548" s="836" t="s">
        <v>706</v>
      </c>
      <c r="G5548" s="836" t="s">
        <v>3885</v>
      </c>
      <c r="H5548" s="836" t="s">
        <v>3045</v>
      </c>
      <c r="I5548" s="838">
        <v>13123</v>
      </c>
      <c r="J5548" s="105" t="s">
        <v>940</v>
      </c>
    </row>
    <row r="5549" spans="2:11" x14ac:dyDescent="0.2">
      <c r="B5549" s="72">
        <v>5544</v>
      </c>
      <c r="D5549" s="75">
        <v>1</v>
      </c>
      <c r="E5549" s="112" t="s">
        <v>1453</v>
      </c>
      <c r="F5549" s="112" t="s">
        <v>1454</v>
      </c>
      <c r="G5549" s="112" t="s">
        <v>3997</v>
      </c>
      <c r="H5549" s="112" t="s">
        <v>479</v>
      </c>
      <c r="I5549" s="605">
        <v>13928</v>
      </c>
      <c r="J5549" s="105" t="s">
        <v>940</v>
      </c>
    </row>
    <row r="5550" spans="2:11" x14ac:dyDescent="0.2">
      <c r="B5550" s="72">
        <v>5545</v>
      </c>
      <c r="D5550" s="75">
        <v>1</v>
      </c>
      <c r="E5550" s="112" t="s">
        <v>1453</v>
      </c>
      <c r="F5550" s="112" t="s">
        <v>1454</v>
      </c>
      <c r="G5550" s="112" t="s">
        <v>3997</v>
      </c>
      <c r="H5550" s="112" t="s">
        <v>2535</v>
      </c>
      <c r="I5550" s="605">
        <v>14553</v>
      </c>
      <c r="J5550" s="105" t="s">
        <v>940</v>
      </c>
    </row>
    <row r="5551" spans="2:11" x14ac:dyDescent="0.2">
      <c r="B5551" s="72">
        <v>5546</v>
      </c>
      <c r="D5551" s="75">
        <v>1</v>
      </c>
      <c r="E5551" s="275" t="s">
        <v>1453</v>
      </c>
      <c r="F5551" s="275" t="s">
        <v>1454</v>
      </c>
      <c r="G5551" s="275" t="s">
        <v>3997</v>
      </c>
      <c r="H5551" s="275" t="s">
        <v>2531</v>
      </c>
      <c r="I5551" s="642">
        <v>14691</v>
      </c>
      <c r="J5551" s="105" t="s">
        <v>940</v>
      </c>
    </row>
    <row r="5552" spans="2:11" x14ac:dyDescent="0.2">
      <c r="B5552" s="72">
        <v>5547</v>
      </c>
      <c r="D5552" s="75"/>
      <c r="E5552" s="84" t="s">
        <v>1453</v>
      </c>
      <c r="F5552" s="84" t="s">
        <v>1454</v>
      </c>
      <c r="G5552" s="84" t="s">
        <v>3997</v>
      </c>
      <c r="H5552" s="84" t="s">
        <v>2670</v>
      </c>
      <c r="I5552" s="606">
        <v>14766</v>
      </c>
      <c r="J5552" s="105"/>
    </row>
    <row r="5553" spans="2:10" x14ac:dyDescent="0.2">
      <c r="B5553" s="72">
        <v>5548</v>
      </c>
      <c r="E5553" s="343" t="s">
        <v>1327</v>
      </c>
      <c r="F5553" s="343" t="s">
        <v>90</v>
      </c>
      <c r="G5553" s="343" t="s">
        <v>702</v>
      </c>
      <c r="H5553" s="644" t="s">
        <v>3046</v>
      </c>
      <c r="I5553" s="493">
        <v>14703</v>
      </c>
      <c r="J5553" s="105" t="s">
        <v>940</v>
      </c>
    </row>
    <row r="5554" spans="2:10" x14ac:dyDescent="0.2">
      <c r="B5554" s="72">
        <v>5549</v>
      </c>
      <c r="E5554" s="84" t="s">
        <v>843</v>
      </c>
      <c r="F5554" s="84" t="s">
        <v>844</v>
      </c>
      <c r="G5554" s="84" t="s">
        <v>845</v>
      </c>
      <c r="H5554" s="84" t="s">
        <v>3943</v>
      </c>
      <c r="I5554" s="606">
        <v>14974</v>
      </c>
      <c r="J5554" s="105"/>
    </row>
    <row r="5555" spans="2:10" x14ac:dyDescent="0.2">
      <c r="B5555" s="72">
        <v>5550</v>
      </c>
      <c r="E5555" s="84" t="s">
        <v>1328</v>
      </c>
      <c r="F5555" s="84" t="s">
        <v>96</v>
      </c>
      <c r="G5555" s="84" t="s">
        <v>707</v>
      </c>
      <c r="H5555" s="645" t="s">
        <v>3046</v>
      </c>
      <c r="I5555" s="606">
        <v>13928</v>
      </c>
      <c r="J5555" s="105" t="s">
        <v>940</v>
      </c>
    </row>
    <row r="5556" spans="2:10" x14ac:dyDescent="0.2">
      <c r="B5556" s="72">
        <v>5551</v>
      </c>
      <c r="D5556" s="75">
        <v>1</v>
      </c>
      <c r="E5556" s="275" t="s">
        <v>1455</v>
      </c>
      <c r="F5556" s="275" t="s">
        <v>96</v>
      </c>
      <c r="G5556" s="275" t="s">
        <v>702</v>
      </c>
      <c r="H5556" s="275" t="s">
        <v>479</v>
      </c>
      <c r="I5556" s="642">
        <v>13197</v>
      </c>
      <c r="J5556" s="105" t="s">
        <v>940</v>
      </c>
    </row>
    <row r="5557" spans="2:10" x14ac:dyDescent="0.2">
      <c r="B5557" s="72">
        <v>5552</v>
      </c>
      <c r="D5557" s="75"/>
      <c r="E5557" s="84" t="s">
        <v>1455</v>
      </c>
      <c r="F5557" s="84" t="s">
        <v>96</v>
      </c>
      <c r="G5557" s="84" t="s">
        <v>702</v>
      </c>
      <c r="H5557" s="84" t="s">
        <v>3943</v>
      </c>
      <c r="I5557" s="606">
        <v>14766</v>
      </c>
      <c r="J5557" s="105"/>
    </row>
    <row r="5558" spans="2:10" x14ac:dyDescent="0.2">
      <c r="B5558" s="72">
        <v>5553</v>
      </c>
      <c r="E5558" s="87" t="s">
        <v>1455</v>
      </c>
      <c r="F5558" s="87" t="s">
        <v>96</v>
      </c>
      <c r="G5558" s="87" t="s">
        <v>94</v>
      </c>
      <c r="H5558" s="87" t="s">
        <v>479</v>
      </c>
      <c r="I5558" s="609">
        <v>13197</v>
      </c>
      <c r="J5558" s="105" t="s">
        <v>940</v>
      </c>
    </row>
    <row r="5559" spans="2:10" x14ac:dyDescent="0.2">
      <c r="B5559" s="72">
        <v>5554</v>
      </c>
      <c r="E5559" s="84" t="s">
        <v>1455</v>
      </c>
      <c r="F5559" s="84" t="s">
        <v>3286</v>
      </c>
      <c r="G5559" s="84" t="s">
        <v>906</v>
      </c>
      <c r="H5559" s="84" t="s">
        <v>3942</v>
      </c>
      <c r="I5559" s="606">
        <v>13226</v>
      </c>
      <c r="J5559" s="105" t="s">
        <v>940</v>
      </c>
    </row>
    <row r="5560" spans="2:10" x14ac:dyDescent="0.2">
      <c r="B5560" s="72">
        <v>5555</v>
      </c>
      <c r="D5560" s="75">
        <v>1</v>
      </c>
      <c r="E5560" s="275" t="s">
        <v>1455</v>
      </c>
      <c r="F5560" s="275" t="s">
        <v>3625</v>
      </c>
      <c r="G5560" s="275" t="s">
        <v>106</v>
      </c>
      <c r="H5560" s="275" t="s">
        <v>479</v>
      </c>
      <c r="I5560" s="642">
        <v>13185</v>
      </c>
      <c r="J5560" s="105" t="s">
        <v>940</v>
      </c>
    </row>
    <row r="5561" spans="2:10" x14ac:dyDescent="0.2">
      <c r="B5561" s="72">
        <v>5556</v>
      </c>
      <c r="D5561" s="75"/>
      <c r="E5561" s="84" t="s">
        <v>1455</v>
      </c>
      <c r="F5561" s="84" t="s">
        <v>3625</v>
      </c>
      <c r="G5561" s="84" t="s">
        <v>106</v>
      </c>
      <c r="H5561" s="84" t="s">
        <v>3944</v>
      </c>
      <c r="I5561" s="606">
        <v>14766</v>
      </c>
      <c r="J5561" s="105"/>
    </row>
    <row r="5562" spans="2:10" x14ac:dyDescent="0.2">
      <c r="B5562" s="72">
        <v>5557</v>
      </c>
      <c r="E5562" s="84" t="s">
        <v>1456</v>
      </c>
      <c r="F5562" s="84" t="s">
        <v>905</v>
      </c>
      <c r="G5562" s="84" t="s">
        <v>1640</v>
      </c>
      <c r="H5562" s="84" t="s">
        <v>479</v>
      </c>
      <c r="I5562" s="606">
        <v>14727</v>
      </c>
      <c r="J5562" s="105" t="s">
        <v>940</v>
      </c>
    </row>
    <row r="5563" spans="2:10" x14ac:dyDescent="0.2">
      <c r="B5563" s="72">
        <v>5558</v>
      </c>
      <c r="E5563" s="81" t="s">
        <v>1457</v>
      </c>
      <c r="F5563" s="81" t="s">
        <v>208</v>
      </c>
      <c r="G5563" s="81" t="s">
        <v>3888</v>
      </c>
      <c r="H5563" s="81" t="s">
        <v>479</v>
      </c>
      <c r="I5563" s="611">
        <v>13933</v>
      </c>
      <c r="J5563" s="105" t="s">
        <v>940</v>
      </c>
    </row>
    <row r="5564" spans="2:10" x14ac:dyDescent="0.2">
      <c r="B5564" s="72">
        <v>5559</v>
      </c>
      <c r="E5564" s="84" t="s">
        <v>2095</v>
      </c>
      <c r="F5564" s="84" t="s">
        <v>3286</v>
      </c>
      <c r="G5564" s="84" t="s">
        <v>4003</v>
      </c>
      <c r="H5564" s="84" t="s">
        <v>10</v>
      </c>
      <c r="I5564" s="606">
        <v>14332</v>
      </c>
      <c r="J5564" s="105" t="s">
        <v>939</v>
      </c>
    </row>
    <row r="5565" spans="2:10" x14ac:dyDescent="0.2">
      <c r="B5565" s="72">
        <v>5560</v>
      </c>
      <c r="E5565" s="84" t="s">
        <v>2095</v>
      </c>
      <c r="F5565" s="84" t="s">
        <v>493</v>
      </c>
      <c r="G5565" s="84" t="s">
        <v>4003</v>
      </c>
      <c r="H5565" s="84" t="s">
        <v>1533</v>
      </c>
      <c r="I5565" s="606">
        <v>13151</v>
      </c>
      <c r="J5565" s="105" t="s">
        <v>940</v>
      </c>
    </row>
    <row r="5566" spans="2:10" x14ac:dyDescent="0.2">
      <c r="B5566" s="72">
        <v>5561</v>
      </c>
      <c r="D5566" s="75">
        <v>1</v>
      </c>
      <c r="E5566" s="275" t="s">
        <v>1458</v>
      </c>
      <c r="F5566" s="275" t="s">
        <v>1191</v>
      </c>
      <c r="G5566" s="275" t="s">
        <v>24</v>
      </c>
      <c r="H5566" s="275" t="s">
        <v>479</v>
      </c>
      <c r="I5566" s="642">
        <v>14293</v>
      </c>
      <c r="J5566" s="105" t="s">
        <v>940</v>
      </c>
    </row>
    <row r="5567" spans="2:10" x14ac:dyDescent="0.2">
      <c r="B5567" s="72">
        <v>5562</v>
      </c>
      <c r="D5567" s="75"/>
      <c r="E5567" s="84" t="s">
        <v>1458</v>
      </c>
      <c r="F5567" s="84" t="s">
        <v>1191</v>
      </c>
      <c r="G5567" s="84" t="s">
        <v>24</v>
      </c>
      <c r="H5567" s="84" t="s">
        <v>3943</v>
      </c>
      <c r="I5567" s="606">
        <v>14766</v>
      </c>
      <c r="J5567" s="105"/>
    </row>
    <row r="5568" spans="2:10" x14ac:dyDescent="0.2">
      <c r="B5568" s="72">
        <v>5563</v>
      </c>
      <c r="E5568" s="84" t="s">
        <v>2096</v>
      </c>
      <c r="F5568" s="84" t="s">
        <v>3624</v>
      </c>
      <c r="G5568" s="84" t="s">
        <v>94</v>
      </c>
      <c r="H5568" s="84" t="s">
        <v>1533</v>
      </c>
      <c r="I5568" s="606">
        <v>14873</v>
      </c>
      <c r="J5568" s="105" t="s">
        <v>940</v>
      </c>
    </row>
    <row r="5569" spans="2:10" x14ac:dyDescent="0.2">
      <c r="B5569" s="72">
        <v>5564</v>
      </c>
      <c r="E5569" s="836" t="s">
        <v>1233</v>
      </c>
      <c r="F5569" s="836" t="s">
        <v>905</v>
      </c>
      <c r="G5569" s="836" t="s">
        <v>106</v>
      </c>
      <c r="H5569" s="836" t="s">
        <v>2770</v>
      </c>
      <c r="I5569" s="838">
        <v>13197</v>
      </c>
      <c r="J5569" s="105" t="s">
        <v>940</v>
      </c>
    </row>
    <row r="5570" spans="2:10" x14ac:dyDescent="0.2">
      <c r="B5570" s="72">
        <v>5565</v>
      </c>
      <c r="D5570" s="75">
        <v>1</v>
      </c>
      <c r="E5570" s="112" t="s">
        <v>1459</v>
      </c>
      <c r="F5570" s="112" t="s">
        <v>90</v>
      </c>
      <c r="G5570" s="112" t="s">
        <v>702</v>
      </c>
      <c r="H5570" s="112" t="s">
        <v>479</v>
      </c>
      <c r="I5570" s="605">
        <v>13928</v>
      </c>
      <c r="J5570" s="105" t="s">
        <v>940</v>
      </c>
    </row>
    <row r="5571" spans="2:10" x14ac:dyDescent="0.2">
      <c r="B5571" s="72">
        <v>5566</v>
      </c>
      <c r="D5571" s="75">
        <v>1</v>
      </c>
      <c r="E5571" s="112" t="s">
        <v>1459</v>
      </c>
      <c r="F5571" s="112" t="s">
        <v>90</v>
      </c>
      <c r="G5571" s="112" t="s">
        <v>702</v>
      </c>
      <c r="H5571" s="112" t="s">
        <v>2535</v>
      </c>
      <c r="I5571" s="605">
        <v>14084</v>
      </c>
      <c r="J5571" s="105" t="s">
        <v>940</v>
      </c>
    </row>
    <row r="5572" spans="2:10" x14ac:dyDescent="0.2">
      <c r="B5572" s="72">
        <v>5567</v>
      </c>
      <c r="D5572" s="75">
        <v>1</v>
      </c>
      <c r="E5572" s="275" t="s">
        <v>1459</v>
      </c>
      <c r="F5572" s="275" t="s">
        <v>90</v>
      </c>
      <c r="G5572" s="275" t="s">
        <v>702</v>
      </c>
      <c r="H5572" s="275" t="s">
        <v>2531</v>
      </c>
      <c r="I5572" s="642">
        <v>14553</v>
      </c>
      <c r="J5572" s="105" t="s">
        <v>940</v>
      </c>
    </row>
    <row r="5573" spans="2:10" x14ac:dyDescent="0.2">
      <c r="B5573" s="72">
        <v>5568</v>
      </c>
      <c r="D5573" s="75"/>
      <c r="E5573" s="84" t="s">
        <v>1459</v>
      </c>
      <c r="F5573" s="84" t="s">
        <v>90</v>
      </c>
      <c r="G5573" s="84" t="s">
        <v>702</v>
      </c>
      <c r="H5573" s="84" t="s">
        <v>2670</v>
      </c>
      <c r="I5573" s="606">
        <v>14766</v>
      </c>
      <c r="J5573" s="105"/>
    </row>
    <row r="5574" spans="2:10" x14ac:dyDescent="0.2">
      <c r="B5574" s="72">
        <v>5569</v>
      </c>
      <c r="E5574" s="836" t="s">
        <v>1234</v>
      </c>
      <c r="F5574" s="836" t="s">
        <v>3705</v>
      </c>
      <c r="G5574" s="836" t="s">
        <v>94</v>
      </c>
      <c r="H5574" s="836" t="s">
        <v>2770</v>
      </c>
      <c r="I5574" s="838">
        <v>13334</v>
      </c>
      <c r="J5574" s="105" t="s">
        <v>1245</v>
      </c>
    </row>
    <row r="5575" spans="2:10" x14ac:dyDescent="0.2">
      <c r="B5575" s="72">
        <v>5570</v>
      </c>
      <c r="D5575" s="75">
        <v>1</v>
      </c>
      <c r="E5575" s="275" t="s">
        <v>1460</v>
      </c>
      <c r="F5575" s="275" t="s">
        <v>101</v>
      </c>
      <c r="G5575" s="275" t="s">
        <v>3622</v>
      </c>
      <c r="H5575" s="275" t="s">
        <v>479</v>
      </c>
      <c r="I5575" s="642">
        <v>14691</v>
      </c>
      <c r="J5575" s="105" t="s">
        <v>940</v>
      </c>
    </row>
    <row r="5576" spans="2:10" x14ac:dyDescent="0.2">
      <c r="B5576" s="72">
        <v>5571</v>
      </c>
      <c r="D5576" s="75"/>
      <c r="E5576" s="84" t="s">
        <v>1460</v>
      </c>
      <c r="F5576" s="84" t="s">
        <v>101</v>
      </c>
      <c r="G5576" s="84" t="s">
        <v>3622</v>
      </c>
      <c r="H5576" s="84" t="s">
        <v>3943</v>
      </c>
      <c r="I5576" s="606">
        <v>14766</v>
      </c>
      <c r="J5576" s="105"/>
    </row>
    <row r="5577" spans="2:10" x14ac:dyDescent="0.2">
      <c r="B5577" s="72">
        <v>5572</v>
      </c>
      <c r="D5577" s="79"/>
      <c r="E5577" s="74" t="s">
        <v>1460</v>
      </c>
      <c r="F5577" s="74" t="s">
        <v>93</v>
      </c>
      <c r="G5577" s="74" t="s">
        <v>94</v>
      </c>
      <c r="H5577" s="74" t="s">
        <v>1533</v>
      </c>
      <c r="I5577" s="594">
        <v>14684</v>
      </c>
      <c r="J5577" s="105" t="s">
        <v>940</v>
      </c>
    </row>
    <row r="5578" spans="2:10" ht="13.5" thickBot="1" x14ac:dyDescent="0.25">
      <c r="B5578" s="72">
        <v>5573</v>
      </c>
      <c r="E5578" s="84" t="s">
        <v>1460</v>
      </c>
      <c r="F5578" s="84" t="s">
        <v>3625</v>
      </c>
      <c r="G5578" s="84" t="s">
        <v>702</v>
      </c>
      <c r="H5578" s="84" t="s">
        <v>3045</v>
      </c>
      <c r="I5578" s="606">
        <v>13223</v>
      </c>
      <c r="J5578" s="105" t="s">
        <v>940</v>
      </c>
    </row>
    <row r="5579" spans="2:10" x14ac:dyDescent="0.2">
      <c r="B5579" s="72">
        <v>5574</v>
      </c>
      <c r="D5579" s="649">
        <v>1</v>
      </c>
      <c r="E5579" s="643" t="s">
        <v>2097</v>
      </c>
      <c r="F5579" s="643" t="s">
        <v>3624</v>
      </c>
      <c r="G5579" s="643" t="s">
        <v>3153</v>
      </c>
      <c r="H5579" s="112" t="s">
        <v>1533</v>
      </c>
      <c r="I5579" s="605">
        <v>14296</v>
      </c>
      <c r="J5579" s="105" t="s">
        <v>940</v>
      </c>
    </row>
    <row r="5580" spans="2:10" ht="13.5" thickBot="1" x14ac:dyDescent="0.25">
      <c r="B5580" s="72">
        <v>5575</v>
      </c>
      <c r="D5580" s="650"/>
      <c r="E5580" s="84" t="s">
        <v>2097</v>
      </c>
      <c r="F5580" s="84" t="s">
        <v>3624</v>
      </c>
      <c r="G5580" s="84" t="s">
        <v>3153</v>
      </c>
      <c r="H5580" s="84" t="s">
        <v>1469</v>
      </c>
      <c r="I5580" s="606">
        <v>14814</v>
      </c>
      <c r="J5580" s="105" t="s">
        <v>940</v>
      </c>
    </row>
    <row r="5581" spans="2:10" x14ac:dyDescent="0.2">
      <c r="B5581" s="72">
        <v>5576</v>
      </c>
      <c r="D5581" s="649">
        <v>1</v>
      </c>
      <c r="E5581" s="643" t="s">
        <v>2098</v>
      </c>
      <c r="F5581" s="643" t="s">
        <v>786</v>
      </c>
      <c r="G5581" s="643" t="s">
        <v>702</v>
      </c>
      <c r="H5581" s="112" t="s">
        <v>1533</v>
      </c>
      <c r="I5581" s="605">
        <v>13928</v>
      </c>
      <c r="J5581" s="105" t="s">
        <v>940</v>
      </c>
    </row>
    <row r="5582" spans="2:10" ht="13.5" thickBot="1" x14ac:dyDescent="0.25">
      <c r="B5582" s="72">
        <v>5577</v>
      </c>
      <c r="D5582" s="650"/>
      <c r="E5582" s="84" t="s">
        <v>2098</v>
      </c>
      <c r="F5582" s="84" t="s">
        <v>786</v>
      </c>
      <c r="G5582" s="84" t="s">
        <v>702</v>
      </c>
      <c r="H5582" s="84" t="s">
        <v>1469</v>
      </c>
      <c r="I5582" s="606">
        <v>14563</v>
      </c>
      <c r="J5582" s="105" t="s">
        <v>940</v>
      </c>
    </row>
    <row r="5583" spans="2:10" ht="13.5" thickBot="1" x14ac:dyDescent="0.25">
      <c r="B5583" s="72">
        <v>5578</v>
      </c>
      <c r="E5583" s="84" t="s">
        <v>2099</v>
      </c>
      <c r="F5583" s="84" t="s">
        <v>3286</v>
      </c>
      <c r="G5583" s="84" t="s">
        <v>3636</v>
      </c>
      <c r="H5583" s="84" t="s">
        <v>1533</v>
      </c>
      <c r="I5583" s="606">
        <v>14873</v>
      </c>
      <c r="J5583" s="105" t="s">
        <v>940</v>
      </c>
    </row>
    <row r="5584" spans="2:10" x14ac:dyDescent="0.2">
      <c r="B5584" s="72">
        <v>5579</v>
      </c>
      <c r="D5584" s="649">
        <v>1</v>
      </c>
      <c r="E5584" s="643" t="s">
        <v>2099</v>
      </c>
      <c r="F5584" s="643" t="s">
        <v>701</v>
      </c>
      <c r="G5584" s="643" t="s">
        <v>702</v>
      </c>
      <c r="H5584" s="112" t="s">
        <v>1533</v>
      </c>
      <c r="I5584" s="605">
        <v>14505</v>
      </c>
      <c r="J5584" s="105" t="s">
        <v>940</v>
      </c>
    </row>
    <row r="5585" spans="2:10" ht="13.5" thickBot="1" x14ac:dyDescent="0.25">
      <c r="B5585" s="72">
        <v>5580</v>
      </c>
      <c r="D5585" s="650"/>
      <c r="E5585" s="84" t="s">
        <v>2099</v>
      </c>
      <c r="F5585" s="84" t="s">
        <v>701</v>
      </c>
      <c r="G5585" s="84" t="s">
        <v>702</v>
      </c>
      <c r="H5585" s="84" t="s">
        <v>1469</v>
      </c>
      <c r="I5585" s="606">
        <v>14906</v>
      </c>
      <c r="J5585" s="105" t="s">
        <v>940</v>
      </c>
    </row>
    <row r="5586" spans="2:10" x14ac:dyDescent="0.2">
      <c r="B5586" s="72">
        <v>5581</v>
      </c>
      <c r="D5586" s="649">
        <v>1</v>
      </c>
      <c r="E5586" s="275" t="s">
        <v>1461</v>
      </c>
      <c r="F5586" s="275" t="s">
        <v>786</v>
      </c>
      <c r="G5586" s="275" t="s">
        <v>3890</v>
      </c>
      <c r="H5586" s="275" t="s">
        <v>479</v>
      </c>
      <c r="I5586" s="642">
        <v>13931</v>
      </c>
      <c r="J5586" s="105" t="s">
        <v>940</v>
      </c>
    </row>
    <row r="5587" spans="2:10" ht="13.5" thickBot="1" x14ac:dyDescent="0.25">
      <c r="B5587" s="72">
        <v>5582</v>
      </c>
      <c r="D5587" s="650"/>
      <c r="E5587" s="84" t="s">
        <v>1461</v>
      </c>
      <c r="F5587" s="84" t="s">
        <v>786</v>
      </c>
      <c r="G5587" s="84" t="s">
        <v>3890</v>
      </c>
      <c r="H5587" s="84" t="s">
        <v>3943</v>
      </c>
      <c r="I5587" s="606">
        <v>14766</v>
      </c>
      <c r="J5587" s="105"/>
    </row>
    <row r="5588" spans="2:10" x14ac:dyDescent="0.2">
      <c r="B5588" s="72">
        <v>5583</v>
      </c>
      <c r="E5588" s="84" t="s">
        <v>2100</v>
      </c>
      <c r="F5588" s="84" t="s">
        <v>96</v>
      </c>
      <c r="G5588" s="84" t="s">
        <v>710</v>
      </c>
      <c r="H5588" s="84" t="s">
        <v>1533</v>
      </c>
      <c r="I5588" s="606">
        <v>13151</v>
      </c>
      <c r="J5588" s="105" t="s">
        <v>940</v>
      </c>
    </row>
    <row r="5589" spans="2:10" x14ac:dyDescent="0.2">
      <c r="B5589" s="72">
        <v>5584</v>
      </c>
      <c r="E5589" s="88" t="s">
        <v>2101</v>
      </c>
      <c r="F5589" s="88" t="s">
        <v>920</v>
      </c>
      <c r="G5589" s="88" t="s">
        <v>91</v>
      </c>
      <c r="H5589" s="88" t="s">
        <v>1533</v>
      </c>
      <c r="I5589" s="608">
        <v>13151</v>
      </c>
      <c r="J5589" s="105" t="s">
        <v>940</v>
      </c>
    </row>
    <row r="5590" spans="2:10" x14ac:dyDescent="0.2">
      <c r="B5590" s="72">
        <v>5585</v>
      </c>
      <c r="E5590" s="87" t="s">
        <v>1424</v>
      </c>
      <c r="F5590" s="87" t="s">
        <v>3625</v>
      </c>
      <c r="G5590" s="87" t="s">
        <v>106</v>
      </c>
      <c r="H5590" s="87" t="s">
        <v>2535</v>
      </c>
      <c r="I5590" s="609">
        <v>13108</v>
      </c>
      <c r="J5590" s="105" t="s">
        <v>940</v>
      </c>
    </row>
    <row r="5591" spans="2:10" x14ac:dyDescent="0.2">
      <c r="B5591" s="72">
        <v>5586</v>
      </c>
      <c r="D5591" s="75">
        <v>1</v>
      </c>
      <c r="E5591" s="643" t="s">
        <v>2102</v>
      </c>
      <c r="F5591" s="643" t="s">
        <v>493</v>
      </c>
      <c r="G5591" s="643" t="s">
        <v>2728</v>
      </c>
      <c r="H5591" s="112" t="s">
        <v>1533</v>
      </c>
      <c r="I5591" s="605">
        <v>13933</v>
      </c>
      <c r="J5591" s="105" t="s">
        <v>940</v>
      </c>
    </row>
    <row r="5592" spans="2:10" x14ac:dyDescent="0.2">
      <c r="B5592" s="72">
        <v>5587</v>
      </c>
      <c r="D5592" s="75"/>
      <c r="E5592" s="84" t="s">
        <v>2102</v>
      </c>
      <c r="F5592" s="84" t="s">
        <v>493</v>
      </c>
      <c r="G5592" s="84" t="s">
        <v>2728</v>
      </c>
      <c r="H5592" s="84" t="s">
        <v>1469</v>
      </c>
      <c r="I5592" s="606">
        <v>14563</v>
      </c>
      <c r="J5592" s="105" t="s">
        <v>940</v>
      </c>
    </row>
    <row r="5593" spans="2:10" x14ac:dyDescent="0.2">
      <c r="B5593" s="72">
        <v>5588</v>
      </c>
      <c r="E5593" s="84" t="s">
        <v>3266</v>
      </c>
      <c r="F5593" s="84" t="s">
        <v>96</v>
      </c>
      <c r="G5593" s="84" t="s">
        <v>106</v>
      </c>
      <c r="H5593" s="84" t="s">
        <v>2773</v>
      </c>
      <c r="I5593" s="606">
        <v>14727</v>
      </c>
      <c r="J5593" s="105" t="s">
        <v>940</v>
      </c>
    </row>
    <row r="5594" spans="2:10" x14ac:dyDescent="0.2">
      <c r="B5594" s="72">
        <v>5589</v>
      </c>
      <c r="E5594" s="84" t="s">
        <v>2103</v>
      </c>
      <c r="F5594" s="84" t="s">
        <v>709</v>
      </c>
      <c r="G5594" s="84" t="s">
        <v>515</v>
      </c>
      <c r="H5594" s="84" t="s">
        <v>1533</v>
      </c>
      <c r="I5594" s="606">
        <v>14873</v>
      </c>
      <c r="J5594" s="105" t="s">
        <v>940</v>
      </c>
    </row>
    <row r="5595" spans="2:10" x14ac:dyDescent="0.2">
      <c r="B5595" s="72">
        <v>5590</v>
      </c>
      <c r="E5595" s="84" t="s">
        <v>5</v>
      </c>
      <c r="F5595" s="84" t="s">
        <v>90</v>
      </c>
      <c r="G5595" s="84" t="s">
        <v>3575</v>
      </c>
      <c r="H5595" s="84" t="s">
        <v>8</v>
      </c>
      <c r="I5595" s="606">
        <v>14381</v>
      </c>
      <c r="J5595" s="105" t="s">
        <v>939</v>
      </c>
    </row>
    <row r="5596" spans="2:10" x14ac:dyDescent="0.2">
      <c r="B5596" s="72">
        <v>5591</v>
      </c>
      <c r="E5596" s="87" t="s">
        <v>1964</v>
      </c>
      <c r="F5596" s="87" t="s">
        <v>367</v>
      </c>
      <c r="G5596" s="87" t="s">
        <v>490</v>
      </c>
      <c r="H5596" s="87" t="s">
        <v>3045</v>
      </c>
      <c r="I5596" s="609">
        <v>13142</v>
      </c>
      <c r="J5596" s="105" t="s">
        <v>940</v>
      </c>
    </row>
    <row r="5597" spans="2:10" x14ac:dyDescent="0.2">
      <c r="B5597" s="72">
        <v>5592</v>
      </c>
      <c r="E5597" s="84" t="s">
        <v>1964</v>
      </c>
      <c r="F5597" s="84" t="s">
        <v>1145</v>
      </c>
      <c r="G5597" s="84" t="s">
        <v>3986</v>
      </c>
      <c r="H5597" s="645" t="s">
        <v>3046</v>
      </c>
      <c r="I5597" s="606">
        <v>13923</v>
      </c>
      <c r="J5597" s="105" t="s">
        <v>940</v>
      </c>
    </row>
    <row r="5598" spans="2:10" x14ac:dyDescent="0.2">
      <c r="B5598" s="72">
        <v>5593</v>
      </c>
      <c r="E5598" s="84" t="s">
        <v>1964</v>
      </c>
      <c r="F5598" s="84" t="s">
        <v>1255</v>
      </c>
      <c r="G5598" s="84" t="s">
        <v>515</v>
      </c>
      <c r="H5598" s="84" t="s">
        <v>3942</v>
      </c>
      <c r="I5598" s="606">
        <v>13116</v>
      </c>
      <c r="J5598" s="105" t="s">
        <v>940</v>
      </c>
    </row>
    <row r="5599" spans="2:10" x14ac:dyDescent="0.2">
      <c r="B5599" s="72">
        <v>5594</v>
      </c>
      <c r="D5599" s="75">
        <v>1</v>
      </c>
      <c r="E5599" s="112" t="s">
        <v>1462</v>
      </c>
      <c r="F5599" s="112" t="s">
        <v>245</v>
      </c>
      <c r="G5599" s="112" t="s">
        <v>2542</v>
      </c>
      <c r="H5599" s="112" t="s">
        <v>479</v>
      </c>
      <c r="I5599" s="605">
        <v>13197</v>
      </c>
      <c r="J5599" s="105" t="s">
        <v>940</v>
      </c>
    </row>
    <row r="5600" spans="2:10" x14ac:dyDescent="0.2">
      <c r="B5600" s="72">
        <v>5595</v>
      </c>
      <c r="D5600" s="75">
        <v>1</v>
      </c>
      <c r="E5600" s="275" t="s">
        <v>1462</v>
      </c>
      <c r="F5600" s="275" t="s">
        <v>245</v>
      </c>
      <c r="G5600" s="275" t="s">
        <v>2542</v>
      </c>
      <c r="H5600" s="275" t="s">
        <v>2535</v>
      </c>
      <c r="I5600" s="642">
        <v>13924</v>
      </c>
      <c r="J5600" s="105" t="s">
        <v>940</v>
      </c>
    </row>
    <row r="5601" spans="2:10" x14ac:dyDescent="0.2">
      <c r="B5601" s="72">
        <v>5596</v>
      </c>
      <c r="D5601" s="75"/>
      <c r="E5601" s="84" t="s">
        <v>1462</v>
      </c>
      <c r="F5601" s="84" t="s">
        <v>245</v>
      </c>
      <c r="G5601" s="84" t="s">
        <v>2542</v>
      </c>
      <c r="H5601" s="84" t="s">
        <v>2670</v>
      </c>
      <c r="I5601" s="606">
        <v>14766</v>
      </c>
      <c r="J5601" s="105"/>
    </row>
    <row r="5602" spans="2:10" x14ac:dyDescent="0.2">
      <c r="B5602" s="72">
        <v>5597</v>
      </c>
      <c r="E5602" s="84" t="s">
        <v>2104</v>
      </c>
      <c r="F5602" s="84" t="s">
        <v>3626</v>
      </c>
      <c r="G5602" s="84" t="s">
        <v>3292</v>
      </c>
      <c r="H5602" s="84" t="s">
        <v>1533</v>
      </c>
      <c r="I5602" s="606">
        <v>13895</v>
      </c>
      <c r="J5602" s="105" t="s">
        <v>1245</v>
      </c>
    </row>
    <row r="5603" spans="2:10" x14ac:dyDescent="0.2">
      <c r="B5603" s="72">
        <v>5598</v>
      </c>
      <c r="D5603" s="75">
        <v>1</v>
      </c>
      <c r="E5603" s="112" t="s">
        <v>1965</v>
      </c>
      <c r="F5603" s="112" t="s">
        <v>3291</v>
      </c>
      <c r="G5603" s="112" t="s">
        <v>94</v>
      </c>
      <c r="H5603" s="114" t="s">
        <v>3764</v>
      </c>
      <c r="I5603" s="605">
        <v>13108</v>
      </c>
      <c r="J5603" s="105" t="s">
        <v>1677</v>
      </c>
    </row>
    <row r="5604" spans="2:10" x14ac:dyDescent="0.2">
      <c r="B5604" s="72">
        <v>5599</v>
      </c>
      <c r="D5604" s="75"/>
      <c r="E5604" s="84" t="s">
        <v>1965</v>
      </c>
      <c r="F5604" s="84" t="s">
        <v>3291</v>
      </c>
      <c r="G5604" s="84" t="s">
        <v>94</v>
      </c>
      <c r="H5604" s="84" t="s">
        <v>192</v>
      </c>
      <c r="I5604" s="606">
        <v>14739</v>
      </c>
      <c r="J5604" s="105"/>
    </row>
    <row r="5605" spans="2:10" ht="13.5" thickBot="1" x14ac:dyDescent="0.25">
      <c r="B5605" s="72">
        <v>5600</v>
      </c>
      <c r="E5605" s="84" t="s">
        <v>1965</v>
      </c>
      <c r="F5605" s="84" t="s">
        <v>3624</v>
      </c>
      <c r="G5605" s="84" t="s">
        <v>702</v>
      </c>
      <c r="H5605" s="84" t="s">
        <v>8</v>
      </c>
      <c r="I5605" s="606">
        <v>14699</v>
      </c>
      <c r="J5605" s="105" t="s">
        <v>939</v>
      </c>
    </row>
    <row r="5606" spans="2:10" x14ac:dyDescent="0.2">
      <c r="B5606" s="72">
        <v>5601</v>
      </c>
      <c r="D5606" s="649">
        <v>1</v>
      </c>
      <c r="E5606" s="112" t="s">
        <v>1965</v>
      </c>
      <c r="F5606" s="112" t="s">
        <v>3625</v>
      </c>
      <c r="G5606" s="112" t="s">
        <v>4001</v>
      </c>
      <c r="H5606" s="112" t="s">
        <v>1469</v>
      </c>
      <c r="I5606" s="605">
        <v>13151</v>
      </c>
      <c r="J5606" s="105" t="s">
        <v>940</v>
      </c>
    </row>
    <row r="5607" spans="2:10" ht="13.5" thickBot="1" x14ac:dyDescent="0.25">
      <c r="B5607" s="72">
        <v>5602</v>
      </c>
      <c r="D5607" s="650"/>
      <c r="E5607" s="87" t="s">
        <v>1965</v>
      </c>
      <c r="F5607" s="87" t="s">
        <v>3625</v>
      </c>
      <c r="G5607" s="87" t="s">
        <v>4001</v>
      </c>
      <c r="H5607" s="87" t="s">
        <v>1468</v>
      </c>
      <c r="I5607" s="609">
        <v>13928</v>
      </c>
      <c r="J5607" s="105" t="s">
        <v>939</v>
      </c>
    </row>
    <row r="5608" spans="2:10" x14ac:dyDescent="0.2">
      <c r="B5608" s="72">
        <v>5603</v>
      </c>
      <c r="D5608" s="649">
        <v>1</v>
      </c>
      <c r="E5608" s="112" t="s">
        <v>1965</v>
      </c>
      <c r="F5608" s="112" t="s">
        <v>786</v>
      </c>
      <c r="G5608" s="112" t="s">
        <v>707</v>
      </c>
      <c r="H5608" s="112" t="s">
        <v>8</v>
      </c>
      <c r="I5608" s="605">
        <v>14418</v>
      </c>
      <c r="J5608" s="105" t="s">
        <v>939</v>
      </c>
    </row>
    <row r="5609" spans="2:10" ht="13.5" thickBot="1" x14ac:dyDescent="0.25">
      <c r="B5609" s="72">
        <v>5604</v>
      </c>
      <c r="D5609" s="650"/>
      <c r="E5609" s="84" t="s">
        <v>1965</v>
      </c>
      <c r="F5609" s="84" t="s">
        <v>786</v>
      </c>
      <c r="G5609" s="84" t="s">
        <v>707</v>
      </c>
      <c r="H5609" s="84" t="s">
        <v>3942</v>
      </c>
      <c r="I5609" s="606">
        <v>14945</v>
      </c>
      <c r="J5609" s="105" t="s">
        <v>939</v>
      </c>
    </row>
    <row r="5610" spans="2:10" x14ac:dyDescent="0.2">
      <c r="B5610" s="72">
        <v>5605</v>
      </c>
      <c r="D5610" s="649">
        <v>1</v>
      </c>
      <c r="E5610" s="112" t="s">
        <v>2943</v>
      </c>
      <c r="F5610" s="112" t="s">
        <v>706</v>
      </c>
      <c r="G5610" s="112" t="s">
        <v>3292</v>
      </c>
      <c r="H5610" s="112" t="s">
        <v>479</v>
      </c>
      <c r="I5610" s="605">
        <v>13933</v>
      </c>
      <c r="J5610" s="105" t="s">
        <v>940</v>
      </c>
    </row>
    <row r="5611" spans="2:10" x14ac:dyDescent="0.2">
      <c r="B5611" s="72">
        <v>5606</v>
      </c>
      <c r="D5611" s="651">
        <v>1</v>
      </c>
      <c r="E5611" s="275" t="s">
        <v>2943</v>
      </c>
      <c r="F5611" s="275" t="s">
        <v>706</v>
      </c>
      <c r="G5611" s="275" t="s">
        <v>3292</v>
      </c>
      <c r="H5611" s="275" t="s">
        <v>2535</v>
      </c>
      <c r="I5611" s="642">
        <v>14553</v>
      </c>
      <c r="J5611" s="105" t="s">
        <v>940</v>
      </c>
    </row>
    <row r="5612" spans="2:10" ht="13.5" thickBot="1" x14ac:dyDescent="0.25">
      <c r="B5612" s="72">
        <v>5607</v>
      </c>
      <c r="D5612" s="650"/>
      <c r="E5612" s="84" t="s">
        <v>846</v>
      </c>
      <c r="F5612" s="84" t="s">
        <v>706</v>
      </c>
      <c r="G5612" s="84" t="s">
        <v>3292</v>
      </c>
      <c r="H5612" s="84" t="s">
        <v>3943</v>
      </c>
      <c r="I5612" s="606">
        <v>14766</v>
      </c>
      <c r="J5612" s="105"/>
    </row>
    <row r="5613" spans="2:10" ht="13.5" thickBot="1" x14ac:dyDescent="0.25">
      <c r="B5613" s="72">
        <v>5608</v>
      </c>
      <c r="E5613" s="87" t="s">
        <v>1080</v>
      </c>
      <c r="F5613" s="87" t="s">
        <v>3705</v>
      </c>
      <c r="G5613" s="87" t="s">
        <v>94</v>
      </c>
      <c r="H5613" s="87" t="s">
        <v>479</v>
      </c>
      <c r="I5613" s="609">
        <v>13197</v>
      </c>
      <c r="J5613" s="105" t="s">
        <v>940</v>
      </c>
    </row>
    <row r="5614" spans="2:10" x14ac:dyDescent="0.2">
      <c r="B5614" s="72">
        <v>5609</v>
      </c>
      <c r="D5614" s="649">
        <v>1</v>
      </c>
      <c r="E5614" s="275" t="s">
        <v>1081</v>
      </c>
      <c r="F5614" s="275" t="s">
        <v>914</v>
      </c>
      <c r="G5614" s="275" t="s">
        <v>3329</v>
      </c>
      <c r="H5614" s="275" t="s">
        <v>2535</v>
      </c>
      <c r="I5614" s="642">
        <v>14404</v>
      </c>
      <c r="J5614" s="105" t="s">
        <v>940</v>
      </c>
    </row>
    <row r="5615" spans="2:10" ht="13.5" thickBot="1" x14ac:dyDescent="0.25">
      <c r="B5615" s="72">
        <v>5610</v>
      </c>
      <c r="D5615" s="650"/>
      <c r="E5615" s="84" t="s">
        <v>1081</v>
      </c>
      <c r="F5615" s="84" t="s">
        <v>914</v>
      </c>
      <c r="G5615" s="84" t="s">
        <v>3329</v>
      </c>
      <c r="H5615" s="84" t="s">
        <v>3945</v>
      </c>
      <c r="I5615" s="606">
        <v>14766</v>
      </c>
      <c r="J5615" s="105"/>
    </row>
    <row r="5616" spans="2:10" x14ac:dyDescent="0.2">
      <c r="B5616" s="72">
        <v>5611</v>
      </c>
      <c r="D5616" s="649">
        <v>1</v>
      </c>
      <c r="E5616" s="112" t="s">
        <v>1081</v>
      </c>
      <c r="F5616" s="112" t="s">
        <v>96</v>
      </c>
      <c r="G5616" s="112" t="s">
        <v>552</v>
      </c>
      <c r="H5616" s="112" t="s">
        <v>479</v>
      </c>
      <c r="I5616" s="605">
        <v>14313</v>
      </c>
      <c r="J5616" s="105" t="s">
        <v>1245</v>
      </c>
    </row>
    <row r="5617" spans="2:10" x14ac:dyDescent="0.2">
      <c r="B5617" s="72">
        <v>5612</v>
      </c>
      <c r="D5617" s="651">
        <v>1</v>
      </c>
      <c r="E5617" s="275" t="s">
        <v>1081</v>
      </c>
      <c r="F5617" s="275" t="s">
        <v>96</v>
      </c>
      <c r="G5617" s="275" t="s">
        <v>552</v>
      </c>
      <c r="H5617" s="275" t="s">
        <v>2535</v>
      </c>
      <c r="I5617" s="642">
        <v>14730</v>
      </c>
      <c r="J5617" s="105" t="s">
        <v>1245</v>
      </c>
    </row>
    <row r="5618" spans="2:10" ht="13.5" thickBot="1" x14ac:dyDescent="0.25">
      <c r="B5618" s="72">
        <v>5613</v>
      </c>
      <c r="D5618" s="650"/>
      <c r="E5618" s="84" t="s">
        <v>1081</v>
      </c>
      <c r="F5618" s="84" t="s">
        <v>96</v>
      </c>
      <c r="G5618" s="84" t="s">
        <v>552</v>
      </c>
      <c r="H5618" s="84" t="s">
        <v>3943</v>
      </c>
      <c r="I5618" s="606">
        <v>14766</v>
      </c>
      <c r="J5618" s="105"/>
    </row>
    <row r="5619" spans="2:10" x14ac:dyDescent="0.2">
      <c r="B5619" s="72">
        <v>5614</v>
      </c>
      <c r="D5619" s="649">
        <v>1</v>
      </c>
      <c r="E5619" s="275" t="s">
        <v>1081</v>
      </c>
      <c r="F5619" s="275" t="s">
        <v>3624</v>
      </c>
      <c r="G5619" s="275" t="s">
        <v>3622</v>
      </c>
      <c r="H5619" s="275" t="s">
        <v>479</v>
      </c>
      <c r="I5619" s="642">
        <v>14108</v>
      </c>
      <c r="J5619" s="105" t="s">
        <v>940</v>
      </c>
    </row>
    <row r="5620" spans="2:10" ht="13.5" thickBot="1" x14ac:dyDescent="0.25">
      <c r="B5620" s="72">
        <v>5615</v>
      </c>
      <c r="D5620" s="650"/>
      <c r="E5620" s="84" t="s">
        <v>1081</v>
      </c>
      <c r="F5620" s="84" t="s">
        <v>3624</v>
      </c>
      <c r="G5620" s="84" t="s">
        <v>3622</v>
      </c>
      <c r="H5620" s="84" t="s">
        <v>3944</v>
      </c>
      <c r="I5620" s="606">
        <v>14766</v>
      </c>
      <c r="J5620" s="105"/>
    </row>
    <row r="5621" spans="2:10" x14ac:dyDescent="0.2">
      <c r="B5621" s="72">
        <v>5616</v>
      </c>
      <c r="E5621" s="836" t="s">
        <v>1966</v>
      </c>
      <c r="F5621" s="836" t="s">
        <v>3633</v>
      </c>
      <c r="G5621" s="836" t="s">
        <v>1967</v>
      </c>
      <c r="H5621" s="836" t="s">
        <v>3942</v>
      </c>
      <c r="I5621" s="838">
        <v>14727</v>
      </c>
      <c r="J5621" s="105" t="s">
        <v>940</v>
      </c>
    </row>
    <row r="5622" spans="2:10" x14ac:dyDescent="0.2">
      <c r="B5622" s="72">
        <v>5617</v>
      </c>
      <c r="E5622" s="836" t="s">
        <v>2105</v>
      </c>
      <c r="F5622" s="836" t="s">
        <v>3624</v>
      </c>
      <c r="G5622" s="836" t="s">
        <v>702</v>
      </c>
      <c r="H5622" s="836" t="s">
        <v>1533</v>
      </c>
      <c r="I5622" s="838">
        <v>13879</v>
      </c>
      <c r="J5622" s="105" t="s">
        <v>940</v>
      </c>
    </row>
    <row r="5623" spans="2:10" x14ac:dyDescent="0.2">
      <c r="B5623" s="72">
        <v>5618</v>
      </c>
      <c r="E5623" s="884" t="s">
        <v>1235</v>
      </c>
      <c r="F5623" s="884" t="s">
        <v>506</v>
      </c>
      <c r="G5623" s="884" t="s">
        <v>787</v>
      </c>
      <c r="H5623" s="884" t="s">
        <v>2770</v>
      </c>
      <c r="I5623" s="887">
        <v>13177</v>
      </c>
      <c r="J5623" s="105" t="s">
        <v>940</v>
      </c>
    </row>
    <row r="5624" spans="2:10" x14ac:dyDescent="0.2">
      <c r="B5624" s="72">
        <v>5619</v>
      </c>
      <c r="E5624" s="84" t="s">
        <v>1329</v>
      </c>
      <c r="F5624" s="84" t="s">
        <v>96</v>
      </c>
      <c r="G5624" s="84" t="s">
        <v>515</v>
      </c>
      <c r="H5624" s="645" t="s">
        <v>3046</v>
      </c>
      <c r="I5624" s="606">
        <v>14703</v>
      </c>
      <c r="J5624" s="105" t="s">
        <v>940</v>
      </c>
    </row>
    <row r="5625" spans="2:10" x14ac:dyDescent="0.2">
      <c r="B5625" s="72">
        <v>5620</v>
      </c>
      <c r="D5625" s="75">
        <v>1</v>
      </c>
      <c r="E5625" s="275" t="s">
        <v>1082</v>
      </c>
      <c r="F5625" s="275" t="s">
        <v>3625</v>
      </c>
      <c r="G5625" s="275" t="s">
        <v>106</v>
      </c>
      <c r="H5625" s="275" t="s">
        <v>479</v>
      </c>
      <c r="I5625" s="642">
        <v>14706</v>
      </c>
      <c r="J5625" s="105" t="s">
        <v>940</v>
      </c>
    </row>
    <row r="5626" spans="2:10" x14ac:dyDescent="0.2">
      <c r="B5626" s="72">
        <v>5621</v>
      </c>
      <c r="D5626" s="75"/>
      <c r="E5626" s="84" t="s">
        <v>1082</v>
      </c>
      <c r="F5626" s="84" t="s">
        <v>3625</v>
      </c>
      <c r="G5626" s="84" t="s">
        <v>106</v>
      </c>
      <c r="H5626" s="84" t="s">
        <v>3943</v>
      </c>
      <c r="I5626" s="606">
        <v>14766</v>
      </c>
      <c r="J5626" s="105"/>
    </row>
    <row r="5627" spans="2:10" x14ac:dyDescent="0.2">
      <c r="B5627" s="72">
        <v>5622</v>
      </c>
      <c r="E5627" s="88" t="s">
        <v>1425</v>
      </c>
      <c r="F5627" s="88" t="s">
        <v>3624</v>
      </c>
      <c r="G5627" s="88" t="s">
        <v>3636</v>
      </c>
      <c r="H5627" s="88" t="s">
        <v>2535</v>
      </c>
      <c r="I5627" s="608">
        <v>13114</v>
      </c>
      <c r="J5627" s="105" t="s">
        <v>940</v>
      </c>
    </row>
    <row r="5628" spans="2:10" ht="13.5" thickBot="1" x14ac:dyDescent="0.25">
      <c r="B5628" s="72">
        <v>5623</v>
      </c>
      <c r="E5628" s="81" t="s">
        <v>1083</v>
      </c>
      <c r="F5628" s="81" t="s">
        <v>376</v>
      </c>
      <c r="G5628" s="81" t="s">
        <v>3634</v>
      </c>
      <c r="H5628" s="81" t="s">
        <v>479</v>
      </c>
      <c r="I5628" s="611">
        <v>13114</v>
      </c>
      <c r="J5628" s="105" t="s">
        <v>940</v>
      </c>
    </row>
    <row r="5629" spans="2:10" x14ac:dyDescent="0.2">
      <c r="B5629" s="72">
        <v>5624</v>
      </c>
      <c r="D5629" s="649">
        <v>1</v>
      </c>
      <c r="E5629" s="112" t="s">
        <v>377</v>
      </c>
      <c r="F5629" s="112" t="s">
        <v>493</v>
      </c>
      <c r="G5629" s="112" t="s">
        <v>2836</v>
      </c>
      <c r="H5629" s="112" t="s">
        <v>479</v>
      </c>
      <c r="I5629" s="605">
        <v>13123</v>
      </c>
      <c r="J5629" s="105" t="s">
        <v>940</v>
      </c>
    </row>
    <row r="5630" spans="2:10" x14ac:dyDescent="0.2">
      <c r="B5630" s="72">
        <v>5625</v>
      </c>
      <c r="D5630" s="651">
        <v>1</v>
      </c>
      <c r="E5630" s="275" t="s">
        <v>377</v>
      </c>
      <c r="F5630" s="275" t="s">
        <v>493</v>
      </c>
      <c r="G5630" s="275" t="s">
        <v>2836</v>
      </c>
      <c r="H5630" s="275" t="s">
        <v>2535</v>
      </c>
      <c r="I5630" s="642">
        <v>13933</v>
      </c>
      <c r="J5630" s="105" t="s">
        <v>940</v>
      </c>
    </row>
    <row r="5631" spans="2:10" ht="13.5" thickBot="1" x14ac:dyDescent="0.25">
      <c r="B5631" s="72">
        <v>5626</v>
      </c>
      <c r="D5631" s="650"/>
      <c r="E5631" s="84" t="s">
        <v>377</v>
      </c>
      <c r="F5631" s="84" t="s">
        <v>493</v>
      </c>
      <c r="G5631" s="84" t="s">
        <v>2836</v>
      </c>
      <c r="H5631" s="84" t="s">
        <v>3943</v>
      </c>
      <c r="I5631" s="606">
        <v>14766</v>
      </c>
      <c r="J5631" s="105"/>
    </row>
    <row r="5632" spans="2:10" x14ac:dyDescent="0.2">
      <c r="B5632" s="72">
        <v>5627</v>
      </c>
      <c r="D5632" s="649">
        <v>1</v>
      </c>
      <c r="E5632" s="112" t="s">
        <v>378</v>
      </c>
      <c r="F5632" s="112" t="s">
        <v>3624</v>
      </c>
      <c r="G5632" s="112" t="s">
        <v>379</v>
      </c>
      <c r="H5632" s="112" t="s">
        <v>479</v>
      </c>
      <c r="I5632" s="605">
        <v>13114</v>
      </c>
      <c r="J5632" s="105" t="s">
        <v>940</v>
      </c>
    </row>
    <row r="5633" spans="2:15" ht="13.5" thickBot="1" x14ac:dyDescent="0.25">
      <c r="B5633" s="72">
        <v>5628</v>
      </c>
      <c r="D5633" s="650"/>
      <c r="E5633" s="245" t="s">
        <v>378</v>
      </c>
      <c r="F5633" s="245" t="s">
        <v>3624</v>
      </c>
      <c r="G5633" s="245" t="s">
        <v>379</v>
      </c>
      <c r="H5633" s="245" t="s">
        <v>2535</v>
      </c>
      <c r="I5633" s="610">
        <v>13880</v>
      </c>
      <c r="J5633" s="105" t="s">
        <v>940</v>
      </c>
    </row>
    <row r="5634" spans="2:15" x14ac:dyDescent="0.2">
      <c r="B5634" s="72">
        <v>5629</v>
      </c>
      <c r="E5634" s="84" t="s">
        <v>1968</v>
      </c>
      <c r="F5634" s="84" t="s">
        <v>698</v>
      </c>
      <c r="G5634" s="84" t="s">
        <v>106</v>
      </c>
      <c r="H5634" s="84" t="s">
        <v>3942</v>
      </c>
      <c r="I5634" s="606">
        <v>14703</v>
      </c>
      <c r="J5634" s="105" t="s">
        <v>940</v>
      </c>
    </row>
    <row r="5635" spans="2:15" x14ac:dyDescent="0.2">
      <c r="B5635" s="72">
        <v>5630</v>
      </c>
      <c r="D5635" s="75">
        <v>1</v>
      </c>
      <c r="E5635" s="641" t="s">
        <v>380</v>
      </c>
      <c r="F5635" s="275" t="s">
        <v>3988</v>
      </c>
      <c r="G5635" s="275" t="s">
        <v>381</v>
      </c>
      <c r="H5635" s="275" t="s">
        <v>479</v>
      </c>
      <c r="I5635" s="642">
        <v>13700</v>
      </c>
      <c r="J5635" s="105" t="s">
        <v>940</v>
      </c>
    </row>
    <row r="5636" spans="2:15" x14ac:dyDescent="0.2">
      <c r="B5636" s="72">
        <v>5631</v>
      </c>
      <c r="D5636" s="75"/>
      <c r="E5636" s="87" t="s">
        <v>380</v>
      </c>
      <c r="F5636" s="87" t="s">
        <v>847</v>
      </c>
      <c r="G5636" s="87" t="s">
        <v>381</v>
      </c>
      <c r="H5636" s="87" t="s">
        <v>3945</v>
      </c>
      <c r="I5636" s="609">
        <v>14766</v>
      </c>
      <c r="J5636" s="105"/>
    </row>
    <row r="5637" spans="2:15" x14ac:dyDescent="0.2">
      <c r="B5637" s="72">
        <v>5632</v>
      </c>
      <c r="E5637" s="87" t="s">
        <v>1236</v>
      </c>
      <c r="F5637" s="87" t="s">
        <v>706</v>
      </c>
      <c r="G5637" s="87" t="s">
        <v>2186</v>
      </c>
      <c r="H5637" s="87" t="s">
        <v>2770</v>
      </c>
      <c r="I5637" s="609">
        <v>13222</v>
      </c>
      <c r="J5637" s="105" t="s">
        <v>940</v>
      </c>
    </row>
    <row r="5638" spans="2:15" x14ac:dyDescent="0.2">
      <c r="B5638" s="72">
        <v>5633</v>
      </c>
      <c r="E5638" s="84" t="s">
        <v>2106</v>
      </c>
      <c r="F5638" s="84" t="s">
        <v>3625</v>
      </c>
      <c r="G5638" s="84" t="s">
        <v>906</v>
      </c>
      <c r="H5638" s="84" t="s">
        <v>1533</v>
      </c>
      <c r="I5638" s="606">
        <v>14701</v>
      </c>
      <c r="J5638" s="105" t="s">
        <v>940</v>
      </c>
    </row>
    <row r="5639" spans="2:15" x14ac:dyDescent="0.2">
      <c r="B5639" s="72">
        <v>5634</v>
      </c>
      <c r="E5639" s="84" t="s">
        <v>1330</v>
      </c>
      <c r="F5639" s="84" t="s">
        <v>905</v>
      </c>
      <c r="G5639" s="84" t="s">
        <v>2887</v>
      </c>
      <c r="H5639" s="645" t="s">
        <v>3046</v>
      </c>
      <c r="I5639" s="606">
        <v>14727</v>
      </c>
      <c r="J5639" s="105" t="s">
        <v>940</v>
      </c>
      <c r="M5639" s="79"/>
      <c r="N5639" s="79"/>
      <c r="O5639" s="671"/>
    </row>
    <row r="5640" spans="2:15" x14ac:dyDescent="0.2">
      <c r="B5640" s="72">
        <v>5635</v>
      </c>
      <c r="E5640" s="343" t="s">
        <v>2204</v>
      </c>
      <c r="F5640" s="343" t="s">
        <v>96</v>
      </c>
      <c r="G5640" s="343" t="s">
        <v>205</v>
      </c>
      <c r="H5640" s="343" t="s">
        <v>479</v>
      </c>
      <c r="I5640" s="493">
        <v>13117</v>
      </c>
      <c r="J5640" s="105" t="s">
        <v>940</v>
      </c>
      <c r="K5640" s="79"/>
      <c r="L5640" s="79"/>
    </row>
    <row r="5641" spans="2:15" x14ac:dyDescent="0.2">
      <c r="B5641" s="72">
        <v>5636</v>
      </c>
      <c r="E5641" s="84" t="s">
        <v>2107</v>
      </c>
      <c r="F5641" s="84" t="s">
        <v>2108</v>
      </c>
      <c r="G5641" s="84" t="s">
        <v>758</v>
      </c>
      <c r="H5641" s="84" t="s">
        <v>1533</v>
      </c>
      <c r="I5641" s="606">
        <v>14553</v>
      </c>
      <c r="J5641" s="105" t="s">
        <v>940</v>
      </c>
    </row>
    <row r="5642" spans="2:15" x14ac:dyDescent="0.2">
      <c r="B5642" s="72">
        <v>5637</v>
      </c>
      <c r="D5642" s="75">
        <v>1</v>
      </c>
      <c r="E5642" s="275" t="s">
        <v>1426</v>
      </c>
      <c r="F5642" s="275" t="s">
        <v>786</v>
      </c>
      <c r="G5642" s="275" t="s">
        <v>106</v>
      </c>
      <c r="H5642" s="275" t="s">
        <v>2535</v>
      </c>
      <c r="I5642" s="642">
        <v>13123</v>
      </c>
      <c r="J5642" s="105" t="s">
        <v>940</v>
      </c>
    </row>
    <row r="5643" spans="2:15" x14ac:dyDescent="0.2">
      <c r="B5643" s="72">
        <v>5638</v>
      </c>
      <c r="D5643" s="75"/>
      <c r="E5643" s="84" t="s">
        <v>1426</v>
      </c>
      <c r="F5643" s="84" t="s">
        <v>786</v>
      </c>
      <c r="G5643" s="84" t="s">
        <v>106</v>
      </c>
      <c r="H5643" s="84" t="s">
        <v>3943</v>
      </c>
      <c r="I5643" s="606">
        <v>14766</v>
      </c>
      <c r="J5643" s="105"/>
    </row>
    <row r="5644" spans="2:15" x14ac:dyDescent="0.2">
      <c r="B5644" s="72">
        <v>5639</v>
      </c>
      <c r="E5644" s="84" t="s">
        <v>1331</v>
      </c>
      <c r="F5644" s="84" t="s">
        <v>706</v>
      </c>
      <c r="G5644" s="84" t="s">
        <v>707</v>
      </c>
      <c r="H5644" s="645" t="s">
        <v>3046</v>
      </c>
      <c r="I5644" s="606">
        <v>14258</v>
      </c>
      <c r="J5644" s="105" t="s">
        <v>940</v>
      </c>
    </row>
    <row r="5645" spans="2:15" x14ac:dyDescent="0.2">
      <c r="B5645" s="72">
        <v>5640</v>
      </c>
      <c r="E5645" s="87" t="s">
        <v>2205</v>
      </c>
      <c r="F5645" s="87" t="s">
        <v>905</v>
      </c>
      <c r="G5645" s="87" t="s">
        <v>490</v>
      </c>
      <c r="H5645" s="87" t="s">
        <v>479</v>
      </c>
      <c r="I5645" s="609">
        <v>13222</v>
      </c>
      <c r="J5645" s="105" t="s">
        <v>940</v>
      </c>
    </row>
    <row r="5646" spans="2:15" x14ac:dyDescent="0.2">
      <c r="B5646" s="72">
        <v>5641</v>
      </c>
      <c r="E5646" s="84" t="s">
        <v>1897</v>
      </c>
      <c r="F5646" s="84" t="s">
        <v>3633</v>
      </c>
      <c r="G5646" s="84" t="s">
        <v>1866</v>
      </c>
      <c r="H5646" s="84" t="s">
        <v>10</v>
      </c>
      <c r="I5646" s="606">
        <v>14332</v>
      </c>
      <c r="J5646" s="105" t="s">
        <v>939</v>
      </c>
    </row>
    <row r="5647" spans="2:15" ht="13.5" thickBot="1" x14ac:dyDescent="0.25">
      <c r="B5647" s="72">
        <v>5642</v>
      </c>
      <c r="E5647" s="84" t="s">
        <v>3780</v>
      </c>
      <c r="F5647" s="84" t="s">
        <v>786</v>
      </c>
      <c r="G5647" s="84" t="s">
        <v>758</v>
      </c>
      <c r="H5647" s="84" t="s">
        <v>3045</v>
      </c>
      <c r="I5647" s="606">
        <v>14726</v>
      </c>
      <c r="J5647" s="105" t="s">
        <v>940</v>
      </c>
    </row>
    <row r="5648" spans="2:15" x14ac:dyDescent="0.2">
      <c r="B5648" s="72">
        <v>5643</v>
      </c>
      <c r="D5648" s="649">
        <v>1</v>
      </c>
      <c r="E5648" s="641" t="s">
        <v>2206</v>
      </c>
      <c r="F5648" s="641" t="s">
        <v>90</v>
      </c>
      <c r="G5648" s="641" t="s">
        <v>702</v>
      </c>
      <c r="H5648" s="275" t="s">
        <v>479</v>
      </c>
      <c r="I5648" s="642">
        <v>14553</v>
      </c>
      <c r="J5648" s="105" t="s">
        <v>940</v>
      </c>
    </row>
    <row r="5649" spans="2:10" ht="13.5" thickBot="1" x14ac:dyDescent="0.25">
      <c r="B5649" s="72">
        <v>5644</v>
      </c>
      <c r="D5649" s="650"/>
      <c r="E5649" s="84" t="s">
        <v>2206</v>
      </c>
      <c r="F5649" s="84" t="s">
        <v>90</v>
      </c>
      <c r="G5649" s="84" t="s">
        <v>702</v>
      </c>
      <c r="H5649" s="84" t="s">
        <v>3943</v>
      </c>
      <c r="I5649" s="606">
        <v>14766</v>
      </c>
      <c r="J5649" s="105"/>
    </row>
    <row r="5650" spans="2:10" x14ac:dyDescent="0.2">
      <c r="B5650" s="72">
        <v>5645</v>
      </c>
      <c r="D5650" s="649">
        <v>1</v>
      </c>
      <c r="E5650" s="641" t="s">
        <v>2206</v>
      </c>
      <c r="F5650" s="641" t="s">
        <v>3705</v>
      </c>
      <c r="G5650" s="641" t="s">
        <v>3153</v>
      </c>
      <c r="H5650" s="275" t="s">
        <v>479</v>
      </c>
      <c r="I5650" s="642">
        <v>14188</v>
      </c>
      <c r="J5650" s="105" t="s">
        <v>940</v>
      </c>
    </row>
    <row r="5651" spans="2:10" ht="13.5" thickBot="1" x14ac:dyDescent="0.25">
      <c r="B5651" s="72">
        <v>5646</v>
      </c>
      <c r="D5651" s="650"/>
      <c r="E5651" s="84" t="s">
        <v>2206</v>
      </c>
      <c r="F5651" s="84" t="s">
        <v>3705</v>
      </c>
      <c r="G5651" s="84" t="s">
        <v>3153</v>
      </c>
      <c r="H5651" s="84" t="s">
        <v>3944</v>
      </c>
      <c r="I5651" s="606">
        <v>14766</v>
      </c>
      <c r="J5651" s="105"/>
    </row>
    <row r="5652" spans="2:10" x14ac:dyDescent="0.2">
      <c r="B5652" s="72">
        <v>5647</v>
      </c>
      <c r="D5652" s="649">
        <v>1</v>
      </c>
      <c r="E5652" s="641" t="s">
        <v>2207</v>
      </c>
      <c r="F5652" s="641" t="s">
        <v>3630</v>
      </c>
      <c r="G5652" s="641" t="s">
        <v>702</v>
      </c>
      <c r="H5652" s="275" t="s">
        <v>479</v>
      </c>
      <c r="I5652" s="642">
        <v>13735</v>
      </c>
      <c r="J5652" s="105" t="s">
        <v>940</v>
      </c>
    </row>
    <row r="5653" spans="2:10" ht="13.5" thickBot="1" x14ac:dyDescent="0.25">
      <c r="B5653" s="72">
        <v>5648</v>
      </c>
      <c r="D5653" s="650"/>
      <c r="E5653" s="84" t="s">
        <v>2207</v>
      </c>
      <c r="F5653" s="84" t="s">
        <v>3630</v>
      </c>
      <c r="G5653" s="84" t="s">
        <v>702</v>
      </c>
      <c r="H5653" s="84" t="s">
        <v>3943</v>
      </c>
      <c r="I5653" s="606">
        <v>14766</v>
      </c>
      <c r="J5653" s="105"/>
    </row>
    <row r="5654" spans="2:10" x14ac:dyDescent="0.2">
      <c r="B5654" s="72">
        <v>5649</v>
      </c>
      <c r="D5654" s="649">
        <v>1</v>
      </c>
      <c r="E5654" s="641" t="s">
        <v>2208</v>
      </c>
      <c r="F5654" s="641" t="s">
        <v>905</v>
      </c>
      <c r="G5654" s="641" t="s">
        <v>702</v>
      </c>
      <c r="H5654" s="275" t="s">
        <v>479</v>
      </c>
      <c r="I5654" s="642">
        <v>14108</v>
      </c>
      <c r="J5654" s="105" t="s">
        <v>940</v>
      </c>
    </row>
    <row r="5655" spans="2:10" ht="13.5" thickBot="1" x14ac:dyDescent="0.25">
      <c r="B5655" s="72">
        <v>5650</v>
      </c>
      <c r="D5655" s="650"/>
      <c r="E5655" s="84" t="s">
        <v>2208</v>
      </c>
      <c r="F5655" s="84" t="s">
        <v>905</v>
      </c>
      <c r="G5655" s="84" t="s">
        <v>702</v>
      </c>
      <c r="H5655" s="84" t="s">
        <v>178</v>
      </c>
      <c r="I5655" s="606">
        <v>14766</v>
      </c>
      <c r="J5655" s="105"/>
    </row>
    <row r="5656" spans="2:10" x14ac:dyDescent="0.2">
      <c r="B5656" s="72">
        <v>5651</v>
      </c>
      <c r="D5656" s="649">
        <v>1</v>
      </c>
      <c r="E5656" s="112" t="s">
        <v>1427</v>
      </c>
      <c r="F5656" s="112" t="s">
        <v>1428</v>
      </c>
      <c r="G5656" s="112" t="s">
        <v>702</v>
      </c>
      <c r="H5656" s="112" t="s">
        <v>2535</v>
      </c>
      <c r="I5656" s="605">
        <v>13114</v>
      </c>
      <c r="J5656" s="105" t="s">
        <v>940</v>
      </c>
    </row>
    <row r="5657" spans="2:10" x14ac:dyDescent="0.2">
      <c r="B5657" s="72">
        <v>5652</v>
      </c>
      <c r="D5657" s="651">
        <v>1</v>
      </c>
      <c r="E5657" s="275" t="s">
        <v>1427</v>
      </c>
      <c r="F5657" s="275" t="s">
        <v>1428</v>
      </c>
      <c r="G5657" s="275" t="s">
        <v>702</v>
      </c>
      <c r="H5657" s="275" t="s">
        <v>2531</v>
      </c>
      <c r="I5657" s="642">
        <v>14285</v>
      </c>
      <c r="J5657" s="105" t="s">
        <v>940</v>
      </c>
    </row>
    <row r="5658" spans="2:10" x14ac:dyDescent="0.2">
      <c r="B5658" s="72">
        <v>5653</v>
      </c>
      <c r="D5658" s="651"/>
      <c r="E5658" s="84" t="s">
        <v>1427</v>
      </c>
      <c r="F5658" s="84" t="s">
        <v>1428</v>
      </c>
      <c r="G5658" s="84" t="s">
        <v>702</v>
      </c>
      <c r="H5658" s="84" t="s">
        <v>2670</v>
      </c>
      <c r="I5658" s="606">
        <v>14766</v>
      </c>
      <c r="J5658" s="105"/>
    </row>
    <row r="5659" spans="2:10" x14ac:dyDescent="0.2">
      <c r="B5659" s="72">
        <v>5654</v>
      </c>
      <c r="D5659" s="79"/>
      <c r="E5659" s="84" t="s">
        <v>3252</v>
      </c>
      <c r="F5659" s="84" t="s">
        <v>101</v>
      </c>
      <c r="G5659" s="84" t="s">
        <v>106</v>
      </c>
      <c r="H5659" s="84" t="s">
        <v>2773</v>
      </c>
      <c r="I5659" s="606">
        <v>13173</v>
      </c>
      <c r="J5659" s="105" t="s">
        <v>940</v>
      </c>
    </row>
    <row r="5660" spans="2:10" x14ac:dyDescent="0.2">
      <c r="B5660" s="72">
        <v>5655</v>
      </c>
      <c r="D5660" s="651">
        <v>1</v>
      </c>
      <c r="E5660" s="641" t="s">
        <v>2209</v>
      </c>
      <c r="F5660" s="641" t="s">
        <v>96</v>
      </c>
      <c r="G5660" s="641" t="s">
        <v>1393</v>
      </c>
      <c r="H5660" s="275" t="s">
        <v>479</v>
      </c>
      <c r="I5660" s="642">
        <v>14670</v>
      </c>
      <c r="J5660" s="105" t="s">
        <v>940</v>
      </c>
    </row>
    <row r="5661" spans="2:10" ht="13.5" thickBot="1" x14ac:dyDescent="0.25">
      <c r="B5661" s="72">
        <v>5656</v>
      </c>
      <c r="D5661" s="650"/>
      <c r="E5661" s="84" t="s">
        <v>2209</v>
      </c>
      <c r="F5661" s="84" t="s">
        <v>96</v>
      </c>
      <c r="G5661" s="84" t="s">
        <v>1393</v>
      </c>
      <c r="H5661" s="84" t="s">
        <v>3945</v>
      </c>
      <c r="I5661" s="606">
        <v>14766</v>
      </c>
      <c r="J5661" s="105"/>
    </row>
    <row r="5662" spans="2:10" x14ac:dyDescent="0.2">
      <c r="B5662" s="72">
        <v>5657</v>
      </c>
      <c r="E5662" s="84" t="s">
        <v>2209</v>
      </c>
      <c r="F5662" s="84" t="s">
        <v>3624</v>
      </c>
      <c r="G5662" s="84" t="s">
        <v>906</v>
      </c>
      <c r="H5662" s="84" t="s">
        <v>1533</v>
      </c>
      <c r="I5662" s="606">
        <v>14873</v>
      </c>
      <c r="J5662" s="105" t="s">
        <v>940</v>
      </c>
    </row>
    <row r="5663" spans="2:10" x14ac:dyDescent="0.2">
      <c r="B5663" s="72">
        <v>5658</v>
      </c>
      <c r="D5663" s="75">
        <v>1</v>
      </c>
      <c r="E5663" s="641" t="s">
        <v>2209</v>
      </c>
      <c r="F5663" s="641" t="s">
        <v>3705</v>
      </c>
      <c r="G5663" s="641" t="s">
        <v>1640</v>
      </c>
      <c r="H5663" s="275" t="s">
        <v>479</v>
      </c>
      <c r="I5663" s="642">
        <v>14727</v>
      </c>
      <c r="J5663" s="105" t="s">
        <v>940</v>
      </c>
    </row>
    <row r="5664" spans="2:10" x14ac:dyDescent="0.2">
      <c r="B5664" s="72">
        <v>5659</v>
      </c>
      <c r="D5664" s="75"/>
      <c r="E5664" s="84" t="s">
        <v>2209</v>
      </c>
      <c r="F5664" s="84" t="s">
        <v>3705</v>
      </c>
      <c r="G5664" s="84" t="s">
        <v>1640</v>
      </c>
      <c r="H5664" s="84" t="s">
        <v>3943</v>
      </c>
      <c r="I5664" s="606">
        <v>14766</v>
      </c>
      <c r="J5664" s="105"/>
    </row>
    <row r="5665" spans="2:10" x14ac:dyDescent="0.2">
      <c r="B5665" s="72">
        <v>5660</v>
      </c>
      <c r="E5665" s="84" t="s">
        <v>2209</v>
      </c>
      <c r="F5665" s="84" t="s">
        <v>493</v>
      </c>
      <c r="G5665" s="84" t="s">
        <v>702</v>
      </c>
      <c r="H5665" s="84" t="s">
        <v>479</v>
      </c>
      <c r="I5665" s="606">
        <v>14706</v>
      </c>
      <c r="J5665" s="105" t="s">
        <v>940</v>
      </c>
    </row>
    <row r="5666" spans="2:10" x14ac:dyDescent="0.2">
      <c r="B5666" s="72">
        <v>5661</v>
      </c>
      <c r="D5666" s="75">
        <v>1</v>
      </c>
      <c r="E5666" s="641" t="s">
        <v>2210</v>
      </c>
      <c r="F5666" s="641" t="s">
        <v>3624</v>
      </c>
      <c r="G5666" s="641" t="s">
        <v>3888</v>
      </c>
      <c r="H5666" s="275" t="s">
        <v>479</v>
      </c>
      <c r="I5666" s="642">
        <v>14231</v>
      </c>
      <c r="J5666" s="105" t="s">
        <v>939</v>
      </c>
    </row>
    <row r="5667" spans="2:10" x14ac:dyDescent="0.2">
      <c r="B5667" s="72">
        <v>5662</v>
      </c>
      <c r="D5667" s="75"/>
      <c r="E5667" s="84" t="s">
        <v>2210</v>
      </c>
      <c r="F5667" s="84" t="s">
        <v>3624</v>
      </c>
      <c r="G5667" s="84" t="s">
        <v>3888</v>
      </c>
      <c r="H5667" s="84" t="s">
        <v>3943</v>
      </c>
      <c r="I5667" s="606">
        <v>14766</v>
      </c>
      <c r="J5667" s="105"/>
    </row>
    <row r="5668" spans="2:10" x14ac:dyDescent="0.2">
      <c r="B5668" s="72">
        <v>5663</v>
      </c>
      <c r="E5668" s="84" t="s">
        <v>2109</v>
      </c>
      <c r="F5668" s="84" t="s">
        <v>3625</v>
      </c>
      <c r="G5668" s="84" t="s">
        <v>205</v>
      </c>
      <c r="H5668" s="84" t="s">
        <v>1533</v>
      </c>
      <c r="I5668" s="606">
        <v>14701</v>
      </c>
      <c r="J5668" s="105" t="s">
        <v>940</v>
      </c>
    </row>
    <row r="5669" spans="2:10" x14ac:dyDescent="0.2">
      <c r="B5669" s="72">
        <v>5664</v>
      </c>
      <c r="E5669" s="87" t="s">
        <v>3800</v>
      </c>
      <c r="F5669" s="87" t="s">
        <v>3633</v>
      </c>
      <c r="G5669" s="87" t="s">
        <v>3292</v>
      </c>
      <c r="H5669" s="87" t="s">
        <v>479</v>
      </c>
      <c r="I5669" s="609">
        <v>13116</v>
      </c>
      <c r="J5669" s="105" t="s">
        <v>940</v>
      </c>
    </row>
    <row r="5670" spans="2:10" x14ac:dyDescent="0.2">
      <c r="B5670" s="72">
        <v>5665</v>
      </c>
      <c r="E5670" s="87" t="str">
        <f>'Комиссары и юристы'!CC832</f>
        <v>ШЕЙДИН</v>
      </c>
      <c r="F5670" s="87" t="str">
        <f>'Комиссары и юристы'!CD832</f>
        <v xml:space="preserve">Абрам </v>
      </c>
      <c r="G5670" s="87" t="str">
        <f>'Комиссары и юристы'!CE832</f>
        <v>Аронович</v>
      </c>
      <c r="H5670" s="87" t="str">
        <f>'Комиссары и юристы'!CF832</f>
        <v>Бриг. комис.</v>
      </c>
      <c r="I5670" s="612" t="str">
        <f>'Комиссары и юристы'!CG832</f>
        <v>00.00.0000</v>
      </c>
      <c r="J5670" s="105"/>
    </row>
    <row r="5671" spans="2:10" x14ac:dyDescent="0.2">
      <c r="B5671" s="72">
        <v>5666</v>
      </c>
      <c r="D5671" s="75">
        <v>1</v>
      </c>
      <c r="E5671" s="643" t="s">
        <v>2110</v>
      </c>
      <c r="F5671" s="643" t="s">
        <v>3624</v>
      </c>
      <c r="G5671" s="643" t="s">
        <v>3631</v>
      </c>
      <c r="H5671" s="112" t="s">
        <v>1533</v>
      </c>
      <c r="I5671" s="605">
        <v>14094</v>
      </c>
      <c r="J5671" s="105" t="s">
        <v>940</v>
      </c>
    </row>
    <row r="5672" spans="2:10" x14ac:dyDescent="0.2">
      <c r="B5672" s="72">
        <v>5667</v>
      </c>
      <c r="D5672" s="75"/>
      <c r="E5672" s="84" t="s">
        <v>2110</v>
      </c>
      <c r="F5672" s="84" t="s">
        <v>3624</v>
      </c>
      <c r="G5672" s="84" t="s">
        <v>3631</v>
      </c>
      <c r="H5672" s="84" t="s">
        <v>1469</v>
      </c>
      <c r="I5672" s="606">
        <v>14490</v>
      </c>
      <c r="J5672" s="105" t="s">
        <v>940</v>
      </c>
    </row>
    <row r="5673" spans="2:10" ht="13.5" thickBot="1" x14ac:dyDescent="0.25">
      <c r="B5673" s="72">
        <v>5668</v>
      </c>
      <c r="E5673" s="87" t="s">
        <v>1429</v>
      </c>
      <c r="F5673" s="87" t="s">
        <v>706</v>
      </c>
      <c r="G5673" s="87" t="s">
        <v>710</v>
      </c>
      <c r="H5673" s="87" t="s">
        <v>2535</v>
      </c>
      <c r="I5673" s="609">
        <v>13108</v>
      </c>
      <c r="J5673" s="105" t="s">
        <v>940</v>
      </c>
    </row>
    <row r="5674" spans="2:10" x14ac:dyDescent="0.2">
      <c r="B5674" s="72">
        <v>5669</v>
      </c>
      <c r="D5674" s="649">
        <v>1</v>
      </c>
      <c r="E5674" s="641" t="s">
        <v>3801</v>
      </c>
      <c r="F5674" s="641" t="s">
        <v>3286</v>
      </c>
      <c r="G5674" s="641" t="s">
        <v>3885</v>
      </c>
      <c r="H5674" s="275" t="s">
        <v>479</v>
      </c>
      <c r="I5674" s="642">
        <v>14457</v>
      </c>
      <c r="J5674" s="105" t="s">
        <v>940</v>
      </c>
    </row>
    <row r="5675" spans="2:10" ht="13.5" thickBot="1" x14ac:dyDescent="0.25">
      <c r="B5675" s="72">
        <v>5670</v>
      </c>
      <c r="D5675" s="650"/>
      <c r="E5675" s="84" t="s">
        <v>3801</v>
      </c>
      <c r="F5675" s="84" t="s">
        <v>3286</v>
      </c>
      <c r="G5675" s="84" t="s">
        <v>3885</v>
      </c>
      <c r="H5675" s="84" t="s">
        <v>3943</v>
      </c>
      <c r="I5675" s="606">
        <v>14766</v>
      </c>
      <c r="J5675" s="105"/>
    </row>
    <row r="5676" spans="2:10" x14ac:dyDescent="0.2">
      <c r="B5676" s="72">
        <v>5671</v>
      </c>
      <c r="D5676" s="649">
        <v>1</v>
      </c>
      <c r="E5676" s="112" t="s">
        <v>1430</v>
      </c>
      <c r="F5676" s="112" t="s">
        <v>3705</v>
      </c>
      <c r="G5676" s="112" t="s">
        <v>1640</v>
      </c>
      <c r="H5676" s="112" t="s">
        <v>2535</v>
      </c>
      <c r="I5676" s="605">
        <v>13108</v>
      </c>
      <c r="J5676" s="105" t="s">
        <v>940</v>
      </c>
    </row>
    <row r="5677" spans="2:10" x14ac:dyDescent="0.2">
      <c r="B5677" s="72">
        <v>5672</v>
      </c>
      <c r="D5677" s="651">
        <v>1</v>
      </c>
      <c r="E5677" s="275" t="s">
        <v>1430</v>
      </c>
      <c r="F5677" s="275" t="s">
        <v>3705</v>
      </c>
      <c r="G5677" s="275" t="s">
        <v>1640</v>
      </c>
      <c r="H5677" s="275" t="s">
        <v>2531</v>
      </c>
      <c r="I5677" s="642">
        <v>13933</v>
      </c>
      <c r="J5677" s="105" t="s">
        <v>940</v>
      </c>
    </row>
    <row r="5678" spans="2:10" ht="13.5" thickBot="1" x14ac:dyDescent="0.25">
      <c r="B5678" s="72">
        <v>5673</v>
      </c>
      <c r="D5678" s="650"/>
      <c r="E5678" s="84" t="s">
        <v>1430</v>
      </c>
      <c r="F5678" s="84" t="s">
        <v>3705</v>
      </c>
      <c r="G5678" s="84" t="s">
        <v>1640</v>
      </c>
      <c r="H5678" s="84" t="s">
        <v>3945</v>
      </c>
      <c r="I5678" s="606">
        <v>14766</v>
      </c>
      <c r="J5678" s="105"/>
    </row>
    <row r="5679" spans="2:10" ht="13.5" thickBot="1" x14ac:dyDescent="0.25">
      <c r="B5679" s="72">
        <v>5674</v>
      </c>
      <c r="E5679" s="87" t="s">
        <v>2111</v>
      </c>
      <c r="F5679" s="87" t="s">
        <v>3624</v>
      </c>
      <c r="G5679" s="87" t="s">
        <v>3888</v>
      </c>
      <c r="H5679" s="87" t="s">
        <v>1533</v>
      </c>
      <c r="I5679" s="609">
        <v>13197</v>
      </c>
      <c r="J5679" s="105" t="s">
        <v>940</v>
      </c>
    </row>
    <row r="5680" spans="2:10" x14ac:dyDescent="0.2">
      <c r="B5680" s="72">
        <v>5675</v>
      </c>
      <c r="D5680" s="649">
        <v>1</v>
      </c>
      <c r="E5680" s="122" t="s">
        <v>397</v>
      </c>
      <c r="F5680" s="122" t="s">
        <v>3166</v>
      </c>
      <c r="G5680" s="122" t="s">
        <v>205</v>
      </c>
      <c r="H5680" s="122" t="s">
        <v>10</v>
      </c>
      <c r="I5680" s="605">
        <v>13458</v>
      </c>
      <c r="J5680" s="105" t="s">
        <v>940</v>
      </c>
    </row>
    <row r="5681" spans="2:10" ht="13.5" thickBot="1" x14ac:dyDescent="0.25">
      <c r="B5681" s="72">
        <v>5676</v>
      </c>
      <c r="D5681" s="650"/>
      <c r="E5681" s="84" t="s">
        <v>397</v>
      </c>
      <c r="F5681" s="84" t="s">
        <v>3166</v>
      </c>
      <c r="G5681" s="84" t="s">
        <v>205</v>
      </c>
      <c r="H5681" s="84" t="s">
        <v>401</v>
      </c>
      <c r="I5681" s="606">
        <v>14766</v>
      </c>
      <c r="J5681" s="105"/>
    </row>
    <row r="5682" spans="2:10" x14ac:dyDescent="0.2">
      <c r="B5682" s="72">
        <v>5677</v>
      </c>
      <c r="D5682" s="649">
        <v>1</v>
      </c>
      <c r="E5682" s="641" t="s">
        <v>3802</v>
      </c>
      <c r="F5682" s="641" t="s">
        <v>2022</v>
      </c>
      <c r="G5682" s="641" t="s">
        <v>91</v>
      </c>
      <c r="H5682" s="275" t="s">
        <v>479</v>
      </c>
      <c r="I5682" s="642">
        <v>14553</v>
      </c>
      <c r="J5682" s="105" t="s">
        <v>940</v>
      </c>
    </row>
    <row r="5683" spans="2:10" ht="13.5" thickBot="1" x14ac:dyDescent="0.25">
      <c r="B5683" s="72">
        <v>5678</v>
      </c>
      <c r="D5683" s="650"/>
      <c r="E5683" s="84" t="s">
        <v>3802</v>
      </c>
      <c r="F5683" s="84" t="s">
        <v>2022</v>
      </c>
      <c r="G5683" s="84" t="s">
        <v>91</v>
      </c>
      <c r="H5683" s="84" t="s">
        <v>3943</v>
      </c>
      <c r="I5683" s="606">
        <v>14766</v>
      </c>
      <c r="J5683" s="105"/>
    </row>
    <row r="5684" spans="2:10" x14ac:dyDescent="0.2">
      <c r="B5684" s="72">
        <v>5679</v>
      </c>
      <c r="E5684" s="87" t="s">
        <v>2112</v>
      </c>
      <c r="F5684" s="87" t="s">
        <v>3650</v>
      </c>
      <c r="G5684" s="87" t="s">
        <v>702</v>
      </c>
      <c r="H5684" s="87" t="s">
        <v>1533</v>
      </c>
      <c r="I5684" s="609">
        <v>13197</v>
      </c>
      <c r="J5684" s="105" t="s">
        <v>940</v>
      </c>
    </row>
    <row r="5685" spans="2:10" x14ac:dyDescent="0.2">
      <c r="B5685" s="72">
        <v>5680</v>
      </c>
      <c r="E5685" s="850" t="s">
        <v>1969</v>
      </c>
      <c r="F5685" s="850" t="s">
        <v>3294</v>
      </c>
      <c r="G5685" s="850" t="s">
        <v>4003</v>
      </c>
      <c r="H5685" s="850" t="s">
        <v>3942</v>
      </c>
      <c r="I5685" s="852">
        <v>13535</v>
      </c>
      <c r="J5685" s="105" t="s">
        <v>940</v>
      </c>
    </row>
    <row r="5686" spans="2:10" x14ac:dyDescent="0.2">
      <c r="B5686" s="72">
        <v>5681</v>
      </c>
      <c r="E5686" s="87" t="s">
        <v>1332</v>
      </c>
      <c r="F5686" s="87" t="s">
        <v>3624</v>
      </c>
      <c r="G5686" s="87" t="s">
        <v>702</v>
      </c>
      <c r="H5686" s="654" t="s">
        <v>3046</v>
      </c>
      <c r="I5686" s="609">
        <v>13956</v>
      </c>
      <c r="J5686" s="105" t="s">
        <v>1245</v>
      </c>
    </row>
    <row r="5687" spans="2:10" x14ac:dyDescent="0.2">
      <c r="B5687" s="72">
        <v>5682</v>
      </c>
      <c r="E5687" s="84" t="s">
        <v>1898</v>
      </c>
      <c r="F5687" s="84" t="s">
        <v>905</v>
      </c>
      <c r="G5687" s="84" t="s">
        <v>906</v>
      </c>
      <c r="H5687" s="84" t="s">
        <v>10</v>
      </c>
      <c r="I5687" s="606">
        <v>14046</v>
      </c>
      <c r="J5687" s="105" t="s">
        <v>939</v>
      </c>
    </row>
    <row r="5688" spans="2:10" x14ac:dyDescent="0.2">
      <c r="B5688" s="72">
        <v>5683</v>
      </c>
      <c r="E5688" s="84" t="s">
        <v>3803</v>
      </c>
      <c r="F5688" s="84" t="s">
        <v>3624</v>
      </c>
      <c r="G5688" s="84" t="s">
        <v>356</v>
      </c>
      <c r="H5688" s="84" t="s">
        <v>479</v>
      </c>
      <c r="I5688" s="606">
        <v>14358</v>
      </c>
      <c r="J5688" s="105" t="s">
        <v>1245</v>
      </c>
    </row>
    <row r="5689" spans="2:10" x14ac:dyDescent="0.2">
      <c r="B5689" s="72">
        <v>5684</v>
      </c>
      <c r="D5689" s="75">
        <v>1</v>
      </c>
      <c r="E5689" s="275" t="s">
        <v>1431</v>
      </c>
      <c r="F5689" s="275" t="s">
        <v>3291</v>
      </c>
      <c r="G5689" s="275" t="s">
        <v>702</v>
      </c>
      <c r="H5689" s="275" t="s">
        <v>2535</v>
      </c>
      <c r="I5689" s="642">
        <v>13114</v>
      </c>
      <c r="J5689" s="105" t="s">
        <v>940</v>
      </c>
    </row>
    <row r="5690" spans="2:10" x14ac:dyDescent="0.2">
      <c r="B5690" s="72">
        <v>5685</v>
      </c>
      <c r="D5690" s="75"/>
      <c r="E5690" s="84" t="s">
        <v>1431</v>
      </c>
      <c r="F5690" s="84" t="s">
        <v>3291</v>
      </c>
      <c r="G5690" s="84" t="s">
        <v>702</v>
      </c>
      <c r="H5690" s="84" t="s">
        <v>3944</v>
      </c>
      <c r="I5690" s="606">
        <v>14766</v>
      </c>
      <c r="J5690" s="105"/>
    </row>
    <row r="5691" spans="2:10" ht="13.5" thickBot="1" x14ac:dyDescent="0.25">
      <c r="B5691" s="72">
        <v>5686</v>
      </c>
      <c r="E5691" s="84" t="s">
        <v>1333</v>
      </c>
      <c r="F5691" s="84" t="s">
        <v>706</v>
      </c>
      <c r="G5691" s="84" t="s">
        <v>3524</v>
      </c>
      <c r="H5691" s="645" t="s">
        <v>3046</v>
      </c>
      <c r="I5691" s="606">
        <v>14703</v>
      </c>
      <c r="J5691" s="105" t="s">
        <v>940</v>
      </c>
    </row>
    <row r="5692" spans="2:10" x14ac:dyDescent="0.2">
      <c r="B5692" s="72">
        <v>5687</v>
      </c>
      <c r="D5692" s="649">
        <v>1</v>
      </c>
      <c r="E5692" s="641" t="s">
        <v>3804</v>
      </c>
      <c r="F5692" s="641" t="s">
        <v>534</v>
      </c>
      <c r="G5692" s="641" t="s">
        <v>3524</v>
      </c>
      <c r="H5692" s="275" t="s">
        <v>479</v>
      </c>
      <c r="I5692" s="642">
        <v>14642</v>
      </c>
      <c r="J5692" s="105" t="s">
        <v>940</v>
      </c>
    </row>
    <row r="5693" spans="2:10" ht="13.5" thickBot="1" x14ac:dyDescent="0.25">
      <c r="B5693" s="72">
        <v>5688</v>
      </c>
      <c r="D5693" s="650"/>
      <c r="E5693" s="84" t="s">
        <v>3804</v>
      </c>
      <c r="F5693" s="84" t="s">
        <v>534</v>
      </c>
      <c r="G5693" s="84" t="s">
        <v>3524</v>
      </c>
      <c r="H5693" s="84" t="s">
        <v>3943</v>
      </c>
      <c r="I5693" s="606">
        <v>14766</v>
      </c>
      <c r="J5693" s="105"/>
    </row>
    <row r="5694" spans="2:10" x14ac:dyDescent="0.2">
      <c r="B5694" s="72">
        <v>5689</v>
      </c>
      <c r="D5694" s="649">
        <v>1</v>
      </c>
      <c r="E5694" s="275" t="s">
        <v>413</v>
      </c>
      <c r="F5694" s="275" t="s">
        <v>905</v>
      </c>
      <c r="G5694" s="275" t="s">
        <v>3888</v>
      </c>
      <c r="H5694" s="275" t="s">
        <v>2296</v>
      </c>
      <c r="I5694" s="642">
        <v>13301</v>
      </c>
      <c r="J5694" s="105" t="s">
        <v>940</v>
      </c>
    </row>
    <row r="5695" spans="2:10" ht="13.5" thickBot="1" x14ac:dyDescent="0.25">
      <c r="B5695" s="72">
        <v>5690</v>
      </c>
      <c r="D5695" s="650"/>
      <c r="E5695" s="84" t="s">
        <v>413</v>
      </c>
      <c r="F5695" s="84" t="s">
        <v>905</v>
      </c>
      <c r="G5695" s="84" t="s">
        <v>3888</v>
      </c>
      <c r="H5695" s="84" t="s">
        <v>402</v>
      </c>
      <c r="I5695" s="606">
        <v>14766</v>
      </c>
      <c r="J5695" s="105"/>
    </row>
    <row r="5696" spans="2:10" ht="13.5" thickBot="1" x14ac:dyDescent="0.25">
      <c r="B5696" s="72">
        <v>5691</v>
      </c>
      <c r="E5696" s="87" t="s">
        <v>3805</v>
      </c>
      <c r="F5696" s="87" t="s">
        <v>101</v>
      </c>
      <c r="G5696" s="87" t="s">
        <v>106</v>
      </c>
      <c r="H5696" s="87" t="s">
        <v>1468</v>
      </c>
      <c r="I5696" s="609">
        <v>13108</v>
      </c>
      <c r="J5696" s="105" t="s">
        <v>940</v>
      </c>
    </row>
    <row r="5697" spans="2:11" x14ac:dyDescent="0.2">
      <c r="B5697" s="72">
        <v>5692</v>
      </c>
      <c r="D5697" s="649">
        <v>1</v>
      </c>
      <c r="E5697" s="641" t="s">
        <v>3805</v>
      </c>
      <c r="F5697" s="641" t="s">
        <v>96</v>
      </c>
      <c r="G5697" s="641" t="s">
        <v>3153</v>
      </c>
      <c r="H5697" s="275" t="s">
        <v>479</v>
      </c>
      <c r="I5697" s="642">
        <v>14578</v>
      </c>
      <c r="J5697" s="105" t="s">
        <v>940</v>
      </c>
    </row>
    <row r="5698" spans="2:11" ht="13.5" thickBot="1" x14ac:dyDescent="0.25">
      <c r="B5698" s="72">
        <v>5693</v>
      </c>
      <c r="D5698" s="650"/>
      <c r="E5698" s="84" t="s">
        <v>3805</v>
      </c>
      <c r="F5698" s="84" t="s">
        <v>96</v>
      </c>
      <c r="G5698" s="84" t="s">
        <v>3153</v>
      </c>
      <c r="H5698" s="84" t="s">
        <v>180</v>
      </c>
      <c r="I5698" s="606">
        <v>14766</v>
      </c>
      <c r="J5698" s="105"/>
    </row>
    <row r="5699" spans="2:11" x14ac:dyDescent="0.2">
      <c r="B5699" s="72">
        <v>5694</v>
      </c>
      <c r="D5699" s="649">
        <v>1</v>
      </c>
      <c r="E5699" s="641" t="s">
        <v>3806</v>
      </c>
      <c r="F5699" s="641" t="s">
        <v>786</v>
      </c>
      <c r="G5699" s="641" t="s">
        <v>94</v>
      </c>
      <c r="H5699" s="275" t="s">
        <v>479</v>
      </c>
      <c r="I5699" s="642">
        <v>13114</v>
      </c>
      <c r="J5699" s="105" t="s">
        <v>940</v>
      </c>
    </row>
    <row r="5700" spans="2:11" ht="13.5" thickBot="1" x14ac:dyDescent="0.25">
      <c r="B5700" s="72">
        <v>5695</v>
      </c>
      <c r="D5700" s="650"/>
      <c r="E5700" s="84" t="s">
        <v>3806</v>
      </c>
      <c r="F5700" s="84" t="s">
        <v>786</v>
      </c>
      <c r="G5700" s="84" t="s">
        <v>94</v>
      </c>
      <c r="H5700" s="84" t="s">
        <v>3943</v>
      </c>
      <c r="I5700" s="606">
        <v>14766</v>
      </c>
      <c r="J5700" s="105"/>
    </row>
    <row r="5701" spans="2:11" x14ac:dyDescent="0.2">
      <c r="B5701" s="72">
        <v>5696</v>
      </c>
      <c r="E5701" s="84" t="s">
        <v>2113</v>
      </c>
      <c r="F5701" s="84" t="s">
        <v>905</v>
      </c>
      <c r="G5701" s="84" t="s">
        <v>2542</v>
      </c>
      <c r="H5701" s="84" t="s">
        <v>1533</v>
      </c>
      <c r="I5701" s="606">
        <v>14497</v>
      </c>
      <c r="J5701" s="105" t="s">
        <v>940</v>
      </c>
    </row>
    <row r="5702" spans="2:11" x14ac:dyDescent="0.2">
      <c r="B5702" s="72">
        <v>5697</v>
      </c>
      <c r="E5702" s="84" t="s">
        <v>1334</v>
      </c>
      <c r="F5702" s="84" t="s">
        <v>905</v>
      </c>
      <c r="G5702" s="84" t="s">
        <v>3622</v>
      </c>
      <c r="H5702" s="645" t="s">
        <v>3046</v>
      </c>
      <c r="I5702" s="606">
        <v>14614</v>
      </c>
      <c r="J5702" s="105" t="s">
        <v>939</v>
      </c>
    </row>
    <row r="5703" spans="2:11" x14ac:dyDescent="0.2">
      <c r="B5703" s="72">
        <v>5698</v>
      </c>
      <c r="E5703" s="84" t="s">
        <v>3781</v>
      </c>
      <c r="F5703" s="84" t="s">
        <v>202</v>
      </c>
      <c r="G5703" s="84" t="s">
        <v>94</v>
      </c>
      <c r="H5703" s="84" t="s">
        <v>3045</v>
      </c>
      <c r="I5703" s="606">
        <v>14660</v>
      </c>
      <c r="J5703" s="105" t="s">
        <v>940</v>
      </c>
    </row>
    <row r="5704" spans="2:11" x14ac:dyDescent="0.2">
      <c r="B5704" s="72">
        <v>5699</v>
      </c>
      <c r="E5704" s="84" t="s">
        <v>3782</v>
      </c>
      <c r="F5704" s="84" t="s">
        <v>3158</v>
      </c>
      <c r="G5704" s="84" t="s">
        <v>702</v>
      </c>
      <c r="H5704" s="84" t="s">
        <v>3045</v>
      </c>
      <c r="I5704" s="606">
        <v>14703</v>
      </c>
      <c r="J5704" s="105" t="s">
        <v>940</v>
      </c>
    </row>
    <row r="5705" spans="2:11" x14ac:dyDescent="0.2">
      <c r="B5705" s="72">
        <v>5700</v>
      </c>
      <c r="E5705" s="87" t="s">
        <v>3783</v>
      </c>
      <c r="F5705" s="87" t="s">
        <v>493</v>
      </c>
      <c r="G5705" s="87" t="s">
        <v>242</v>
      </c>
      <c r="H5705" s="87" t="s">
        <v>3045</v>
      </c>
      <c r="I5705" s="609">
        <v>13301</v>
      </c>
      <c r="J5705" s="105" t="s">
        <v>940</v>
      </c>
      <c r="K5705" s="72" t="s">
        <v>1689</v>
      </c>
    </row>
    <row r="5706" spans="2:11" x14ac:dyDescent="0.2">
      <c r="B5706" s="72">
        <v>5701</v>
      </c>
      <c r="E5706" s="88" t="s">
        <v>2114</v>
      </c>
      <c r="F5706" s="88" t="s">
        <v>90</v>
      </c>
      <c r="G5706" s="88" t="s">
        <v>787</v>
      </c>
      <c r="H5706" s="88" t="s">
        <v>1533</v>
      </c>
      <c r="I5706" s="608">
        <v>13151</v>
      </c>
      <c r="J5706" s="105" t="s">
        <v>940</v>
      </c>
    </row>
    <row r="5707" spans="2:11" x14ac:dyDescent="0.2">
      <c r="B5707" s="72">
        <v>5702</v>
      </c>
      <c r="D5707" s="75">
        <v>1</v>
      </c>
      <c r="E5707" s="275" t="s">
        <v>2115</v>
      </c>
      <c r="F5707" s="275" t="s">
        <v>2022</v>
      </c>
      <c r="G5707" s="275" t="s">
        <v>3904</v>
      </c>
      <c r="H5707" s="275" t="s">
        <v>3045</v>
      </c>
      <c r="I5707" s="642">
        <v>14726</v>
      </c>
      <c r="J5707" s="105" t="s">
        <v>940</v>
      </c>
    </row>
    <row r="5708" spans="2:11" x14ac:dyDescent="0.2">
      <c r="B5708" s="72">
        <v>5703</v>
      </c>
      <c r="D5708" s="75"/>
      <c r="E5708" s="84" t="s">
        <v>2115</v>
      </c>
      <c r="F5708" s="84" t="s">
        <v>2022</v>
      </c>
      <c r="G5708" s="84" t="s">
        <v>3904</v>
      </c>
      <c r="H5708" s="84" t="s">
        <v>178</v>
      </c>
      <c r="I5708" s="606">
        <v>14766</v>
      </c>
      <c r="J5708" s="105"/>
    </row>
    <row r="5709" spans="2:11" x14ac:dyDescent="0.2">
      <c r="B5709" s="72">
        <v>5704</v>
      </c>
      <c r="E5709" s="84" t="s">
        <v>2115</v>
      </c>
      <c r="F5709" s="84" t="s">
        <v>90</v>
      </c>
      <c r="G5709" s="84" t="s">
        <v>710</v>
      </c>
      <c r="H5709" s="84" t="s">
        <v>1533</v>
      </c>
      <c r="I5709" s="606">
        <v>14873</v>
      </c>
      <c r="J5709" s="105" t="s">
        <v>940</v>
      </c>
    </row>
    <row r="5710" spans="2:11" x14ac:dyDescent="0.2">
      <c r="B5710" s="72">
        <v>5705</v>
      </c>
      <c r="E5710" s="84" t="s">
        <v>2115</v>
      </c>
      <c r="F5710" s="84" t="s">
        <v>3158</v>
      </c>
      <c r="G5710" s="84" t="s">
        <v>3622</v>
      </c>
      <c r="H5710" s="84" t="s">
        <v>1533</v>
      </c>
      <c r="I5710" s="606">
        <v>14896</v>
      </c>
      <c r="J5710" s="105" t="s">
        <v>939</v>
      </c>
    </row>
    <row r="5711" spans="2:11" x14ac:dyDescent="0.2">
      <c r="B5711" s="72">
        <v>5706</v>
      </c>
      <c r="E5711" s="84" t="s">
        <v>2115</v>
      </c>
      <c r="F5711" s="84" t="s">
        <v>493</v>
      </c>
      <c r="G5711" s="84" t="s">
        <v>710</v>
      </c>
      <c r="H5711" s="84" t="s">
        <v>1533</v>
      </c>
      <c r="I5711" s="606">
        <v>14552</v>
      </c>
      <c r="J5711" s="105" t="s">
        <v>939</v>
      </c>
    </row>
    <row r="5712" spans="2:11" x14ac:dyDescent="0.2">
      <c r="B5712" s="72">
        <v>5707</v>
      </c>
      <c r="D5712" s="75">
        <v>1</v>
      </c>
      <c r="E5712" s="112" t="s">
        <v>3807</v>
      </c>
      <c r="F5712" s="112" t="s">
        <v>3633</v>
      </c>
      <c r="G5712" s="112" t="s">
        <v>707</v>
      </c>
      <c r="H5712" s="112" t="s">
        <v>479</v>
      </c>
      <c r="I5712" s="605">
        <v>13131</v>
      </c>
      <c r="J5712" s="105" t="s">
        <v>940</v>
      </c>
    </row>
    <row r="5713" spans="2:10" x14ac:dyDescent="0.2">
      <c r="B5713" s="72">
        <v>5708</v>
      </c>
      <c r="D5713" s="75">
        <v>1</v>
      </c>
      <c r="E5713" s="275" t="s">
        <v>3807</v>
      </c>
      <c r="F5713" s="275" t="s">
        <v>3633</v>
      </c>
      <c r="G5713" s="275" t="s">
        <v>707</v>
      </c>
      <c r="H5713" s="275" t="s">
        <v>2535</v>
      </c>
      <c r="I5713" s="642">
        <v>13933</v>
      </c>
      <c r="J5713" s="105" t="s">
        <v>940</v>
      </c>
    </row>
    <row r="5714" spans="2:10" x14ac:dyDescent="0.2">
      <c r="B5714" s="72">
        <v>5709</v>
      </c>
      <c r="D5714" s="75"/>
      <c r="E5714" s="84" t="s">
        <v>3807</v>
      </c>
      <c r="F5714" s="84" t="s">
        <v>3633</v>
      </c>
      <c r="G5714" s="84" t="s">
        <v>707</v>
      </c>
      <c r="H5714" s="84" t="s">
        <v>2670</v>
      </c>
      <c r="I5714" s="606">
        <v>14766</v>
      </c>
      <c r="J5714" s="105"/>
    </row>
    <row r="5715" spans="2:10" x14ac:dyDescent="0.2">
      <c r="B5715" s="72">
        <v>5710</v>
      </c>
      <c r="E5715" s="84" t="s">
        <v>2116</v>
      </c>
      <c r="F5715" s="84" t="s">
        <v>786</v>
      </c>
      <c r="G5715" s="84" t="s">
        <v>3292</v>
      </c>
      <c r="H5715" s="84" t="s">
        <v>1533</v>
      </c>
      <c r="I5715" s="606">
        <v>14873</v>
      </c>
      <c r="J5715" s="105" t="s">
        <v>940</v>
      </c>
    </row>
    <row r="5716" spans="2:10" x14ac:dyDescent="0.2">
      <c r="B5716" s="72">
        <v>5711</v>
      </c>
      <c r="D5716" s="75">
        <v>1</v>
      </c>
      <c r="E5716" s="112" t="s">
        <v>3506</v>
      </c>
      <c r="F5716" s="112" t="s">
        <v>3158</v>
      </c>
      <c r="G5716" s="112" t="s">
        <v>122</v>
      </c>
      <c r="H5716" s="112" t="s">
        <v>1469</v>
      </c>
      <c r="I5716" s="605">
        <v>13116</v>
      </c>
      <c r="J5716" s="105" t="s">
        <v>940</v>
      </c>
    </row>
    <row r="5717" spans="2:10" x14ac:dyDescent="0.2">
      <c r="B5717" s="72">
        <v>5712</v>
      </c>
      <c r="D5717" s="75"/>
      <c r="E5717" s="84" t="s">
        <v>3506</v>
      </c>
      <c r="F5717" s="84" t="s">
        <v>3158</v>
      </c>
      <c r="G5717" s="84" t="s">
        <v>122</v>
      </c>
      <c r="H5717" s="84" t="s">
        <v>1468</v>
      </c>
      <c r="I5717" s="606">
        <v>14906</v>
      </c>
      <c r="J5717" s="105" t="s">
        <v>940</v>
      </c>
    </row>
    <row r="5718" spans="2:10" x14ac:dyDescent="0.2">
      <c r="B5718" s="72">
        <v>5713</v>
      </c>
      <c r="E5718" s="84" t="s">
        <v>2294</v>
      </c>
      <c r="F5718" s="84" t="s">
        <v>3338</v>
      </c>
      <c r="G5718" s="84" t="s">
        <v>707</v>
      </c>
      <c r="H5718" s="84" t="s">
        <v>2296</v>
      </c>
      <c r="I5718" s="606">
        <v>13301</v>
      </c>
      <c r="J5718" s="105" t="s">
        <v>940</v>
      </c>
    </row>
    <row r="5719" spans="2:10" x14ac:dyDescent="0.2">
      <c r="B5719" s="72">
        <v>5714</v>
      </c>
      <c r="E5719" s="84" t="s">
        <v>2117</v>
      </c>
      <c r="F5719" s="84" t="s">
        <v>96</v>
      </c>
      <c r="G5719" s="84" t="s">
        <v>3634</v>
      </c>
      <c r="H5719" s="84" t="s">
        <v>1533</v>
      </c>
      <c r="I5719" s="606">
        <v>14022</v>
      </c>
      <c r="J5719" s="105" t="s">
        <v>940</v>
      </c>
    </row>
    <row r="5720" spans="2:10" x14ac:dyDescent="0.2">
      <c r="B5720" s="72">
        <v>5715</v>
      </c>
      <c r="D5720" s="75">
        <v>1</v>
      </c>
      <c r="E5720" s="112" t="s">
        <v>3808</v>
      </c>
      <c r="F5720" s="112" t="s">
        <v>920</v>
      </c>
      <c r="G5720" s="112" t="s">
        <v>702</v>
      </c>
      <c r="H5720" s="112" t="s">
        <v>479</v>
      </c>
      <c r="I5720" s="605">
        <v>14108</v>
      </c>
      <c r="J5720" s="105" t="s">
        <v>940</v>
      </c>
    </row>
    <row r="5721" spans="2:10" x14ac:dyDescent="0.2">
      <c r="B5721" s="72">
        <v>5716</v>
      </c>
      <c r="D5721" s="75">
        <v>1</v>
      </c>
      <c r="E5721" s="275" t="s">
        <v>3808</v>
      </c>
      <c r="F5721" s="275" t="s">
        <v>920</v>
      </c>
      <c r="G5721" s="275" t="s">
        <v>702</v>
      </c>
      <c r="H5721" s="275" t="s">
        <v>2535</v>
      </c>
      <c r="I5721" s="642">
        <v>14691</v>
      </c>
      <c r="J5721" s="105" t="s">
        <v>940</v>
      </c>
    </row>
    <row r="5722" spans="2:10" x14ac:dyDescent="0.2">
      <c r="B5722" s="72">
        <v>5717</v>
      </c>
      <c r="D5722" s="75"/>
      <c r="E5722" s="84" t="s">
        <v>3808</v>
      </c>
      <c r="F5722" s="84" t="s">
        <v>920</v>
      </c>
      <c r="G5722" s="84" t="s">
        <v>702</v>
      </c>
      <c r="H5722" s="84" t="s">
        <v>3943</v>
      </c>
      <c r="I5722" s="606">
        <v>14766</v>
      </c>
      <c r="J5722" s="105"/>
    </row>
    <row r="5723" spans="2:10" x14ac:dyDescent="0.2">
      <c r="B5723" s="72">
        <v>5718</v>
      </c>
      <c r="E5723" s="87" t="s">
        <v>2118</v>
      </c>
      <c r="F5723" s="87" t="s">
        <v>786</v>
      </c>
      <c r="G5723" s="87" t="s">
        <v>1573</v>
      </c>
      <c r="H5723" s="87" t="s">
        <v>1533</v>
      </c>
      <c r="I5723" s="609">
        <v>13265</v>
      </c>
      <c r="J5723" s="105" t="s">
        <v>940</v>
      </c>
    </row>
    <row r="5724" spans="2:10" x14ac:dyDescent="0.2">
      <c r="B5724" s="72">
        <v>5719</v>
      </c>
      <c r="E5724" s="89" t="s">
        <v>3809</v>
      </c>
      <c r="F5724" s="89" t="s">
        <v>90</v>
      </c>
      <c r="G5724" s="89" t="s">
        <v>3636</v>
      </c>
      <c r="H5724" s="89" t="s">
        <v>479</v>
      </c>
      <c r="I5724" s="607">
        <v>13114</v>
      </c>
      <c r="J5724" s="105" t="s">
        <v>940</v>
      </c>
    </row>
    <row r="5725" spans="2:10" x14ac:dyDescent="0.2">
      <c r="B5725" s="72">
        <v>5720</v>
      </c>
      <c r="E5725" s="343" t="s">
        <v>1237</v>
      </c>
      <c r="F5725" s="343" t="s">
        <v>1238</v>
      </c>
      <c r="G5725" s="343" t="s">
        <v>1239</v>
      </c>
      <c r="H5725" s="343" t="s">
        <v>2770</v>
      </c>
      <c r="I5725" s="493">
        <v>13261</v>
      </c>
      <c r="J5725" s="105" t="s">
        <v>940</v>
      </c>
    </row>
    <row r="5726" spans="2:10" x14ac:dyDescent="0.2">
      <c r="B5726" s="72">
        <v>5721</v>
      </c>
      <c r="D5726" s="75">
        <v>1</v>
      </c>
      <c r="E5726" s="275" t="s">
        <v>1432</v>
      </c>
      <c r="F5726" s="275" t="s">
        <v>905</v>
      </c>
      <c r="G5726" s="275" t="s">
        <v>381</v>
      </c>
      <c r="H5726" s="275" t="s">
        <v>2535</v>
      </c>
      <c r="I5726" s="642">
        <v>13197</v>
      </c>
      <c r="J5726" s="105" t="s">
        <v>940</v>
      </c>
    </row>
    <row r="5727" spans="2:10" x14ac:dyDescent="0.2">
      <c r="B5727" s="72">
        <v>5722</v>
      </c>
      <c r="D5727" s="75"/>
      <c r="E5727" s="84" t="s">
        <v>1432</v>
      </c>
      <c r="F5727" s="84" t="s">
        <v>905</v>
      </c>
      <c r="G5727" s="84" t="s">
        <v>381</v>
      </c>
      <c r="H5727" s="84" t="s">
        <v>3943</v>
      </c>
      <c r="I5727" s="606">
        <v>14766</v>
      </c>
      <c r="J5727" s="105"/>
    </row>
    <row r="5728" spans="2:10" x14ac:dyDescent="0.2">
      <c r="B5728" s="72">
        <v>5723</v>
      </c>
      <c r="E5728" s="87" t="s">
        <v>1433</v>
      </c>
      <c r="F5728" s="87" t="s">
        <v>3624</v>
      </c>
      <c r="G5728" s="87" t="s">
        <v>3636</v>
      </c>
      <c r="H5728" s="87" t="s">
        <v>2535</v>
      </c>
      <c r="I5728" s="609">
        <v>13114</v>
      </c>
      <c r="J5728" s="105" t="s">
        <v>940</v>
      </c>
    </row>
    <row r="5729" spans="2:10" x14ac:dyDescent="0.2">
      <c r="B5729" s="72">
        <v>5724</v>
      </c>
      <c r="E5729" s="84" t="s">
        <v>2119</v>
      </c>
      <c r="F5729" s="84" t="s">
        <v>701</v>
      </c>
      <c r="G5729" s="84" t="s">
        <v>1375</v>
      </c>
      <c r="H5729" s="84" t="s">
        <v>1533</v>
      </c>
      <c r="I5729" s="606">
        <v>13151</v>
      </c>
      <c r="J5729" s="105" t="s">
        <v>940</v>
      </c>
    </row>
    <row r="5730" spans="2:10" x14ac:dyDescent="0.2">
      <c r="B5730" s="72">
        <v>5725</v>
      </c>
      <c r="E5730" s="81" t="s">
        <v>2822</v>
      </c>
      <c r="F5730" s="81" t="s">
        <v>3650</v>
      </c>
      <c r="G5730" s="81" t="s">
        <v>787</v>
      </c>
      <c r="H5730" s="81" t="s">
        <v>479</v>
      </c>
      <c r="I5730" s="611">
        <v>13141</v>
      </c>
      <c r="J5730" s="105" t="s">
        <v>1245</v>
      </c>
    </row>
    <row r="5731" spans="2:10" x14ac:dyDescent="0.2">
      <c r="B5731" s="72">
        <v>5726</v>
      </c>
      <c r="E5731" s="84" t="s">
        <v>3281</v>
      </c>
      <c r="F5731" s="84" t="s">
        <v>701</v>
      </c>
      <c r="G5731" s="84" t="s">
        <v>702</v>
      </c>
      <c r="H5731" s="84" t="s">
        <v>3045</v>
      </c>
      <c r="I5731" s="606">
        <v>14703</v>
      </c>
      <c r="J5731" s="105" t="s">
        <v>940</v>
      </c>
    </row>
    <row r="5732" spans="2:10" x14ac:dyDescent="0.2">
      <c r="B5732" s="72">
        <v>5727</v>
      </c>
      <c r="D5732" s="75">
        <v>1</v>
      </c>
      <c r="E5732" s="641" t="s">
        <v>2823</v>
      </c>
      <c r="F5732" s="641" t="s">
        <v>701</v>
      </c>
      <c r="G5732" s="641" t="s">
        <v>702</v>
      </c>
      <c r="H5732" s="275" t="s">
        <v>479</v>
      </c>
      <c r="I5732" s="642">
        <v>14553</v>
      </c>
      <c r="J5732" s="105" t="s">
        <v>940</v>
      </c>
    </row>
    <row r="5733" spans="2:10" x14ac:dyDescent="0.2">
      <c r="B5733" s="72">
        <v>5728</v>
      </c>
      <c r="D5733" s="75"/>
      <c r="E5733" s="84" t="s">
        <v>2823</v>
      </c>
      <c r="F5733" s="84" t="s">
        <v>701</v>
      </c>
      <c r="G5733" s="84" t="s">
        <v>702</v>
      </c>
      <c r="H5733" s="84" t="s">
        <v>3943</v>
      </c>
      <c r="I5733" s="606">
        <v>14766</v>
      </c>
      <c r="J5733" s="105"/>
    </row>
    <row r="5734" spans="2:10" x14ac:dyDescent="0.2">
      <c r="B5734" s="72">
        <v>5729</v>
      </c>
      <c r="E5734" s="87" t="s">
        <v>1134</v>
      </c>
      <c r="F5734" s="87" t="s">
        <v>905</v>
      </c>
      <c r="G5734" s="87" t="s">
        <v>3913</v>
      </c>
      <c r="H5734" s="87" t="s">
        <v>1467</v>
      </c>
      <c r="I5734" s="609">
        <v>13108</v>
      </c>
      <c r="J5734" s="105" t="s">
        <v>1677</v>
      </c>
    </row>
    <row r="5735" spans="2:10" x14ac:dyDescent="0.2">
      <c r="B5735" s="72">
        <v>5730</v>
      </c>
      <c r="D5735" s="75">
        <v>1</v>
      </c>
      <c r="E5735" s="641" t="s">
        <v>2651</v>
      </c>
      <c r="F5735" s="641" t="s">
        <v>534</v>
      </c>
      <c r="G5735" s="641" t="s">
        <v>3287</v>
      </c>
      <c r="H5735" s="275" t="s">
        <v>479</v>
      </c>
      <c r="I5735" s="642">
        <v>13933</v>
      </c>
      <c r="J5735" s="105" t="s">
        <v>940</v>
      </c>
    </row>
    <row r="5736" spans="2:10" x14ac:dyDescent="0.2">
      <c r="B5736" s="72">
        <v>5731</v>
      </c>
      <c r="D5736" s="75"/>
      <c r="E5736" s="84" t="s">
        <v>2651</v>
      </c>
      <c r="F5736" s="84" t="s">
        <v>534</v>
      </c>
      <c r="G5736" s="84" t="s">
        <v>3287</v>
      </c>
      <c r="H5736" s="84" t="s">
        <v>3943</v>
      </c>
      <c r="I5736" s="606">
        <v>14766</v>
      </c>
      <c r="J5736" s="105"/>
    </row>
    <row r="5737" spans="2:10" x14ac:dyDescent="0.2">
      <c r="B5737" s="72">
        <v>5732</v>
      </c>
      <c r="E5737" s="84" t="s">
        <v>2652</v>
      </c>
      <c r="F5737" s="84" t="s">
        <v>3625</v>
      </c>
      <c r="G5737" s="84" t="s">
        <v>106</v>
      </c>
      <c r="H5737" s="84" t="s">
        <v>479</v>
      </c>
      <c r="I5737" s="606">
        <v>14734</v>
      </c>
      <c r="J5737" s="105" t="s">
        <v>1245</v>
      </c>
    </row>
    <row r="5738" spans="2:10" x14ac:dyDescent="0.2">
      <c r="B5738" s="72">
        <v>5733</v>
      </c>
      <c r="E5738" s="84" t="s">
        <v>2653</v>
      </c>
      <c r="F5738" s="84" t="s">
        <v>905</v>
      </c>
      <c r="G5738" s="84" t="s">
        <v>242</v>
      </c>
      <c r="H5738" s="84" t="s">
        <v>10</v>
      </c>
      <c r="I5738" s="606">
        <v>14699</v>
      </c>
      <c r="J5738" s="105" t="s">
        <v>939</v>
      </c>
    </row>
    <row r="5739" spans="2:10" x14ac:dyDescent="0.2">
      <c r="B5739" s="72">
        <v>5734</v>
      </c>
      <c r="D5739" s="75">
        <v>1</v>
      </c>
      <c r="E5739" s="641" t="s">
        <v>2653</v>
      </c>
      <c r="F5739" s="641" t="s">
        <v>3625</v>
      </c>
      <c r="G5739" s="641" t="s">
        <v>710</v>
      </c>
      <c r="H5739" s="275" t="s">
        <v>479</v>
      </c>
      <c r="I5739" s="642">
        <v>14660</v>
      </c>
      <c r="J5739" s="105" t="s">
        <v>940</v>
      </c>
    </row>
    <row r="5740" spans="2:10" x14ac:dyDescent="0.2">
      <c r="B5740" s="72">
        <v>5735</v>
      </c>
      <c r="D5740" s="75"/>
      <c r="E5740" s="84" t="s">
        <v>2653</v>
      </c>
      <c r="F5740" s="84" t="s">
        <v>3625</v>
      </c>
      <c r="G5740" s="84" t="s">
        <v>710</v>
      </c>
      <c r="H5740" s="84" t="s">
        <v>3945</v>
      </c>
      <c r="I5740" s="606">
        <v>14766</v>
      </c>
      <c r="J5740" s="105"/>
    </row>
    <row r="5741" spans="2:10" x14ac:dyDescent="0.2">
      <c r="B5741" s="72">
        <v>5736</v>
      </c>
      <c r="E5741" s="84" t="s">
        <v>2653</v>
      </c>
      <c r="F5741" s="84" t="s">
        <v>3625</v>
      </c>
      <c r="G5741" s="84" t="s">
        <v>94</v>
      </c>
      <c r="H5741" s="84" t="s">
        <v>3942</v>
      </c>
      <c r="I5741" s="606">
        <v>14894</v>
      </c>
      <c r="J5741" s="105" t="s">
        <v>940</v>
      </c>
    </row>
    <row r="5742" spans="2:10" x14ac:dyDescent="0.2">
      <c r="B5742" s="72">
        <v>5737</v>
      </c>
      <c r="E5742" s="84" t="s">
        <v>2653</v>
      </c>
      <c r="F5742" s="84" t="s">
        <v>3705</v>
      </c>
      <c r="G5742" s="84" t="s">
        <v>106</v>
      </c>
      <c r="H5742" s="84" t="s">
        <v>1533</v>
      </c>
      <c r="I5742" s="606">
        <v>13151</v>
      </c>
      <c r="J5742" s="105" t="s">
        <v>940</v>
      </c>
    </row>
    <row r="5743" spans="2:10" x14ac:dyDescent="0.2">
      <c r="B5743" s="72">
        <v>5738</v>
      </c>
      <c r="E5743" s="84" t="s">
        <v>3282</v>
      </c>
      <c r="F5743" s="84" t="s">
        <v>1486</v>
      </c>
      <c r="G5743" s="84" t="s">
        <v>1866</v>
      </c>
      <c r="H5743" s="84" t="s">
        <v>3045</v>
      </c>
      <c r="I5743" s="606">
        <v>13943</v>
      </c>
      <c r="J5743" s="105" t="s">
        <v>940</v>
      </c>
    </row>
    <row r="5744" spans="2:10" x14ac:dyDescent="0.2">
      <c r="B5744" s="72">
        <v>5739</v>
      </c>
      <c r="E5744" s="84" t="s">
        <v>2120</v>
      </c>
      <c r="F5744" s="84" t="s">
        <v>90</v>
      </c>
      <c r="G5744" s="84" t="s">
        <v>707</v>
      </c>
      <c r="H5744" s="84" t="s">
        <v>1533</v>
      </c>
      <c r="I5744" s="606">
        <v>13151</v>
      </c>
      <c r="J5744" s="105" t="s">
        <v>940</v>
      </c>
    </row>
    <row r="5745" spans="2:10" ht="13.5" thickBot="1" x14ac:dyDescent="0.25">
      <c r="B5745" s="72">
        <v>5740</v>
      </c>
      <c r="E5745" s="84" t="s">
        <v>2654</v>
      </c>
      <c r="F5745" s="84" t="s">
        <v>3291</v>
      </c>
      <c r="G5745" s="84" t="s">
        <v>710</v>
      </c>
      <c r="H5745" s="84" t="s">
        <v>479</v>
      </c>
      <c r="I5745" s="606">
        <v>14706</v>
      </c>
      <c r="J5745" s="105" t="s">
        <v>940</v>
      </c>
    </row>
    <row r="5746" spans="2:10" x14ac:dyDescent="0.2">
      <c r="B5746" s="72">
        <v>5741</v>
      </c>
      <c r="D5746" s="649">
        <v>1</v>
      </c>
      <c r="E5746" s="672" t="s">
        <v>2655</v>
      </c>
      <c r="F5746" s="112" t="s">
        <v>706</v>
      </c>
      <c r="G5746" s="112" t="s">
        <v>3634</v>
      </c>
      <c r="H5746" s="112" t="s">
        <v>479</v>
      </c>
      <c r="I5746" s="605">
        <v>13931</v>
      </c>
      <c r="J5746" s="105" t="s">
        <v>940</v>
      </c>
    </row>
    <row r="5747" spans="2:10" x14ac:dyDescent="0.2">
      <c r="B5747" s="72">
        <v>5742</v>
      </c>
      <c r="D5747" s="651">
        <v>1</v>
      </c>
      <c r="E5747" s="275" t="s">
        <v>2655</v>
      </c>
      <c r="F5747" s="275" t="s">
        <v>706</v>
      </c>
      <c r="G5747" s="275" t="s">
        <v>3634</v>
      </c>
      <c r="H5747" s="275" t="s">
        <v>2535</v>
      </c>
      <c r="I5747" s="642">
        <v>14735</v>
      </c>
      <c r="J5747" s="105" t="s">
        <v>940</v>
      </c>
    </row>
    <row r="5748" spans="2:10" ht="13.5" thickBot="1" x14ac:dyDescent="0.25">
      <c r="B5748" s="72">
        <v>5743</v>
      </c>
      <c r="D5748" s="650"/>
      <c r="E5748" s="84" t="s">
        <v>2655</v>
      </c>
      <c r="F5748" s="84" t="s">
        <v>706</v>
      </c>
      <c r="G5748" s="84" t="s">
        <v>3634</v>
      </c>
      <c r="H5748" s="84" t="s">
        <v>3945</v>
      </c>
      <c r="I5748" s="606">
        <v>14766</v>
      </c>
      <c r="J5748" s="105"/>
    </row>
    <row r="5749" spans="2:10" x14ac:dyDescent="0.2">
      <c r="B5749" s="72">
        <v>5744</v>
      </c>
      <c r="D5749" s="649">
        <v>1</v>
      </c>
      <c r="E5749" s="112" t="s">
        <v>2656</v>
      </c>
      <c r="F5749" s="112" t="s">
        <v>3624</v>
      </c>
      <c r="G5749" s="112" t="s">
        <v>2542</v>
      </c>
      <c r="H5749" s="112" t="s">
        <v>479</v>
      </c>
      <c r="I5749" s="605">
        <v>13821</v>
      </c>
      <c r="J5749" s="105" t="s">
        <v>940</v>
      </c>
    </row>
    <row r="5750" spans="2:10" x14ac:dyDescent="0.2">
      <c r="B5750" s="72">
        <v>5745</v>
      </c>
      <c r="D5750" s="651">
        <v>1</v>
      </c>
      <c r="E5750" s="275" t="s">
        <v>2656</v>
      </c>
      <c r="F5750" s="275" t="s">
        <v>3624</v>
      </c>
      <c r="G5750" s="275" t="s">
        <v>2542</v>
      </c>
      <c r="H5750" s="275" t="s">
        <v>2535</v>
      </c>
      <c r="I5750" s="642">
        <v>14703</v>
      </c>
      <c r="J5750" s="105" t="s">
        <v>940</v>
      </c>
    </row>
    <row r="5751" spans="2:10" ht="13.5" thickBot="1" x14ac:dyDescent="0.25">
      <c r="B5751" s="72">
        <v>5746</v>
      </c>
      <c r="D5751" s="650"/>
      <c r="E5751" s="84" t="s">
        <v>2656</v>
      </c>
      <c r="F5751" s="84" t="s">
        <v>3624</v>
      </c>
      <c r="G5751" s="84" t="s">
        <v>2542</v>
      </c>
      <c r="H5751" s="84" t="s">
        <v>3943</v>
      </c>
      <c r="I5751" s="606">
        <v>14766</v>
      </c>
      <c r="J5751" s="105"/>
    </row>
    <row r="5752" spans="2:10" x14ac:dyDescent="0.2">
      <c r="B5752" s="72">
        <v>5747</v>
      </c>
      <c r="D5752" s="649">
        <v>1</v>
      </c>
      <c r="E5752" s="112" t="s">
        <v>2121</v>
      </c>
      <c r="F5752" s="112" t="s">
        <v>493</v>
      </c>
      <c r="G5752" s="112" t="s">
        <v>702</v>
      </c>
      <c r="H5752" s="112" t="s">
        <v>1533</v>
      </c>
      <c r="I5752" s="605">
        <v>14223</v>
      </c>
      <c r="J5752" s="105" t="s">
        <v>940</v>
      </c>
    </row>
    <row r="5753" spans="2:10" ht="13.5" thickBot="1" x14ac:dyDescent="0.25">
      <c r="B5753" s="72">
        <v>5748</v>
      </c>
      <c r="D5753" s="650"/>
      <c r="E5753" s="84" t="s">
        <v>2121</v>
      </c>
      <c r="F5753" s="84" t="s">
        <v>493</v>
      </c>
      <c r="G5753" s="84" t="s">
        <v>702</v>
      </c>
      <c r="H5753" s="84" t="s">
        <v>1469</v>
      </c>
      <c r="I5753" s="606">
        <v>14563</v>
      </c>
      <c r="J5753" s="105" t="s">
        <v>940</v>
      </c>
    </row>
    <row r="5754" spans="2:10" x14ac:dyDescent="0.2">
      <c r="B5754" s="72">
        <v>5749</v>
      </c>
      <c r="D5754" s="75">
        <v>1</v>
      </c>
      <c r="E5754" s="112" t="s">
        <v>2122</v>
      </c>
      <c r="F5754" s="112" t="s">
        <v>3625</v>
      </c>
      <c r="G5754" s="112" t="s">
        <v>758</v>
      </c>
      <c r="H5754" s="112" t="s">
        <v>1533</v>
      </c>
      <c r="I5754" s="605">
        <v>13228</v>
      </c>
      <c r="J5754" s="105" t="s">
        <v>1245</v>
      </c>
    </row>
    <row r="5755" spans="2:10" x14ac:dyDescent="0.2">
      <c r="B5755" s="72">
        <v>5750</v>
      </c>
      <c r="D5755" s="75"/>
      <c r="E5755" s="84" t="s">
        <v>2122</v>
      </c>
      <c r="F5755" s="84" t="s">
        <v>3625</v>
      </c>
      <c r="G5755" s="84" t="s">
        <v>758</v>
      </c>
      <c r="H5755" s="84" t="s">
        <v>1469</v>
      </c>
      <c r="I5755" s="606">
        <v>13978</v>
      </c>
      <c r="J5755" s="105" t="s">
        <v>1245</v>
      </c>
    </row>
    <row r="5756" spans="2:10" x14ac:dyDescent="0.2">
      <c r="B5756" s="72">
        <v>5751</v>
      </c>
      <c r="E5756" s="84" t="s">
        <v>2123</v>
      </c>
      <c r="F5756" s="84" t="s">
        <v>1145</v>
      </c>
      <c r="G5756" s="84" t="s">
        <v>91</v>
      </c>
      <c r="H5756" s="84" t="s">
        <v>1533</v>
      </c>
      <c r="I5756" s="606">
        <v>14375</v>
      </c>
      <c r="J5756" s="105" t="s">
        <v>1245</v>
      </c>
    </row>
    <row r="5757" spans="2:10" x14ac:dyDescent="0.2">
      <c r="B5757" s="72">
        <v>5752</v>
      </c>
      <c r="E5757" s="81" t="s">
        <v>2657</v>
      </c>
      <c r="F5757" s="81" t="s">
        <v>2658</v>
      </c>
      <c r="G5757" s="81" t="s">
        <v>909</v>
      </c>
      <c r="H5757" s="81" t="s">
        <v>479</v>
      </c>
      <c r="I5757" s="611">
        <v>13114</v>
      </c>
      <c r="J5757" s="105" t="s">
        <v>940</v>
      </c>
    </row>
    <row r="5758" spans="2:10" x14ac:dyDescent="0.2">
      <c r="B5758" s="72">
        <v>5753</v>
      </c>
      <c r="D5758" s="75">
        <v>1</v>
      </c>
      <c r="E5758" s="112" t="s">
        <v>2124</v>
      </c>
      <c r="F5758" s="112" t="s">
        <v>90</v>
      </c>
      <c r="G5758" s="112" t="s">
        <v>488</v>
      </c>
      <c r="H5758" s="112" t="s">
        <v>1533</v>
      </c>
      <c r="I5758" s="605">
        <v>14162</v>
      </c>
      <c r="J5758" s="105" t="s">
        <v>940</v>
      </c>
    </row>
    <row r="5759" spans="2:10" x14ac:dyDescent="0.2">
      <c r="B5759" s="72">
        <v>5754</v>
      </c>
      <c r="D5759" s="75"/>
      <c r="E5759" s="84" t="s">
        <v>2124</v>
      </c>
      <c r="F5759" s="84" t="s">
        <v>90</v>
      </c>
      <c r="G5759" s="84" t="s">
        <v>488</v>
      </c>
      <c r="H5759" s="84" t="s">
        <v>1469</v>
      </c>
      <c r="I5759" s="606">
        <v>14563</v>
      </c>
      <c r="J5759" s="105" t="s">
        <v>940</v>
      </c>
    </row>
    <row r="5760" spans="2:10" ht="13.5" thickBot="1" x14ac:dyDescent="0.25">
      <c r="B5760" s="72">
        <v>5755</v>
      </c>
      <c r="E5760" s="87" t="s">
        <v>1434</v>
      </c>
      <c r="F5760" s="87" t="s">
        <v>709</v>
      </c>
      <c r="G5760" s="87" t="s">
        <v>2968</v>
      </c>
      <c r="H5760" s="87" t="s">
        <v>2535</v>
      </c>
      <c r="I5760" s="609">
        <v>13114</v>
      </c>
      <c r="J5760" s="105" t="s">
        <v>940</v>
      </c>
    </row>
    <row r="5761" spans="2:10" x14ac:dyDescent="0.2">
      <c r="B5761" s="72">
        <v>5756</v>
      </c>
      <c r="D5761" s="649">
        <v>1</v>
      </c>
      <c r="E5761" s="112" t="s">
        <v>1240</v>
      </c>
      <c r="F5761" s="112" t="s">
        <v>96</v>
      </c>
      <c r="G5761" s="112" t="s">
        <v>515</v>
      </c>
      <c r="H5761" s="112" t="s">
        <v>2770</v>
      </c>
      <c r="I5761" s="605">
        <v>13222</v>
      </c>
      <c r="J5761" s="105" t="s">
        <v>940</v>
      </c>
    </row>
    <row r="5762" spans="2:10" ht="13.5" thickBot="1" x14ac:dyDescent="0.25">
      <c r="B5762" s="72">
        <v>5757</v>
      </c>
      <c r="D5762" s="650"/>
      <c r="E5762" s="84" t="s">
        <v>1240</v>
      </c>
      <c r="F5762" s="84" t="s">
        <v>96</v>
      </c>
      <c r="G5762" s="84" t="s">
        <v>515</v>
      </c>
      <c r="H5762" s="84" t="s">
        <v>2775</v>
      </c>
      <c r="I5762" s="606">
        <v>13933</v>
      </c>
      <c r="J5762" s="105" t="s">
        <v>940</v>
      </c>
    </row>
    <row r="5763" spans="2:10" x14ac:dyDescent="0.2">
      <c r="B5763" s="72">
        <v>5758</v>
      </c>
      <c r="D5763" s="649">
        <v>1</v>
      </c>
      <c r="E5763" s="112" t="s">
        <v>2659</v>
      </c>
      <c r="F5763" s="112" t="s">
        <v>1845</v>
      </c>
      <c r="G5763" s="112" t="s">
        <v>3292</v>
      </c>
      <c r="H5763" s="112" t="s">
        <v>479</v>
      </c>
      <c r="I5763" s="605">
        <v>13928</v>
      </c>
      <c r="J5763" s="105" t="s">
        <v>940</v>
      </c>
    </row>
    <row r="5764" spans="2:10" x14ac:dyDescent="0.2">
      <c r="B5764" s="72">
        <v>5759</v>
      </c>
      <c r="D5764" s="651">
        <v>1</v>
      </c>
      <c r="E5764" s="275" t="s">
        <v>2659</v>
      </c>
      <c r="F5764" s="275" t="s">
        <v>1845</v>
      </c>
      <c r="G5764" s="275" t="s">
        <v>3292</v>
      </c>
      <c r="H5764" s="275" t="s">
        <v>2535</v>
      </c>
      <c r="I5764" s="642">
        <v>14553</v>
      </c>
      <c r="J5764" s="105" t="s">
        <v>940</v>
      </c>
    </row>
    <row r="5765" spans="2:10" ht="13.5" thickBot="1" x14ac:dyDescent="0.25">
      <c r="B5765" s="72">
        <v>5760</v>
      </c>
      <c r="D5765" s="650"/>
      <c r="E5765" s="84" t="s">
        <v>2659</v>
      </c>
      <c r="F5765" s="84" t="s">
        <v>1845</v>
      </c>
      <c r="G5765" s="84" t="s">
        <v>3292</v>
      </c>
      <c r="H5765" s="84" t="s">
        <v>3943</v>
      </c>
      <c r="I5765" s="606">
        <v>14766</v>
      </c>
      <c r="J5765" s="105"/>
    </row>
    <row r="5766" spans="2:10" x14ac:dyDescent="0.2">
      <c r="B5766" s="72">
        <v>5761</v>
      </c>
      <c r="E5766" s="87" t="s">
        <v>3283</v>
      </c>
      <c r="F5766" s="87" t="s">
        <v>3242</v>
      </c>
      <c r="G5766" s="87" t="s">
        <v>4003</v>
      </c>
      <c r="H5766" s="87" t="s">
        <v>3045</v>
      </c>
      <c r="I5766" s="609">
        <v>13248</v>
      </c>
      <c r="J5766" s="105" t="s">
        <v>1245</v>
      </c>
    </row>
    <row r="5767" spans="2:10" x14ac:dyDescent="0.2">
      <c r="B5767" s="72">
        <v>5762</v>
      </c>
      <c r="E5767" s="89" t="s">
        <v>2125</v>
      </c>
      <c r="F5767" s="89" t="s">
        <v>1145</v>
      </c>
      <c r="G5767" s="89" t="s">
        <v>3888</v>
      </c>
      <c r="H5767" s="89" t="s">
        <v>1533</v>
      </c>
      <c r="I5767" s="607">
        <v>13197</v>
      </c>
      <c r="J5767" s="105" t="s">
        <v>940</v>
      </c>
    </row>
    <row r="5768" spans="2:10" x14ac:dyDescent="0.2">
      <c r="B5768" s="72">
        <v>5763</v>
      </c>
      <c r="E5768" s="836" t="s">
        <v>2126</v>
      </c>
      <c r="F5768" s="836" t="s">
        <v>786</v>
      </c>
      <c r="G5768" s="836" t="s">
        <v>758</v>
      </c>
      <c r="H5768" s="836" t="s">
        <v>1533</v>
      </c>
      <c r="I5768" s="838">
        <v>14313</v>
      </c>
      <c r="J5768" s="105" t="s">
        <v>1245</v>
      </c>
    </row>
    <row r="5769" spans="2:10" x14ac:dyDescent="0.2">
      <c r="B5769" s="72">
        <v>5764</v>
      </c>
      <c r="E5769" s="84" t="s">
        <v>1335</v>
      </c>
      <c r="F5769" s="84" t="s">
        <v>709</v>
      </c>
      <c r="G5769" s="84" t="s">
        <v>702</v>
      </c>
      <c r="H5769" s="645" t="s">
        <v>3046</v>
      </c>
      <c r="I5769" s="606">
        <v>14281</v>
      </c>
      <c r="J5769" s="105" t="s">
        <v>940</v>
      </c>
    </row>
    <row r="5770" spans="2:10" x14ac:dyDescent="0.2">
      <c r="B5770" s="72">
        <v>5765</v>
      </c>
      <c r="E5770" s="87" t="s">
        <v>2660</v>
      </c>
      <c r="F5770" s="87" t="s">
        <v>3625</v>
      </c>
      <c r="G5770" s="87" t="s">
        <v>3890</v>
      </c>
      <c r="H5770" s="87" t="s">
        <v>479</v>
      </c>
      <c r="I5770" s="609">
        <v>13114</v>
      </c>
      <c r="J5770" s="105" t="s">
        <v>940</v>
      </c>
    </row>
    <row r="5771" spans="2:10" x14ac:dyDescent="0.2">
      <c r="B5771" s="72">
        <v>5766</v>
      </c>
      <c r="D5771" s="75">
        <v>1</v>
      </c>
      <c r="E5771" s="112" t="s">
        <v>559</v>
      </c>
      <c r="F5771" s="112" t="s">
        <v>786</v>
      </c>
      <c r="G5771" s="112" t="s">
        <v>2186</v>
      </c>
      <c r="H5771" s="112" t="s">
        <v>3047</v>
      </c>
      <c r="I5771" s="605">
        <v>13148</v>
      </c>
      <c r="J5771" s="105" t="s">
        <v>940</v>
      </c>
    </row>
    <row r="5772" spans="2:10" x14ac:dyDescent="0.2">
      <c r="B5772" s="72">
        <v>5767</v>
      </c>
      <c r="D5772" s="75"/>
      <c r="E5772" s="84" t="s">
        <v>559</v>
      </c>
      <c r="F5772" s="84" t="s">
        <v>786</v>
      </c>
      <c r="G5772" s="84" t="s">
        <v>2186</v>
      </c>
      <c r="H5772" s="84" t="s">
        <v>2774</v>
      </c>
      <c r="I5772" s="606">
        <v>13933</v>
      </c>
      <c r="J5772" s="105" t="s">
        <v>940</v>
      </c>
    </row>
    <row r="5773" spans="2:10" x14ac:dyDescent="0.2">
      <c r="B5773" s="72">
        <v>5768</v>
      </c>
      <c r="E5773" s="87" t="s">
        <v>3810</v>
      </c>
      <c r="F5773" s="87" t="s">
        <v>3811</v>
      </c>
      <c r="G5773" s="87" t="s">
        <v>2828</v>
      </c>
      <c r="H5773" s="87" t="s">
        <v>1533</v>
      </c>
      <c r="I5773" s="609">
        <v>13120</v>
      </c>
      <c r="J5773" s="105" t="s">
        <v>940</v>
      </c>
    </row>
    <row r="5774" spans="2:10" x14ac:dyDescent="0.2">
      <c r="B5774" s="72">
        <v>5769</v>
      </c>
      <c r="E5774" s="84" t="s">
        <v>1970</v>
      </c>
      <c r="F5774" s="84" t="s">
        <v>1971</v>
      </c>
      <c r="G5774" s="84" t="s">
        <v>2000</v>
      </c>
      <c r="H5774" s="84" t="s">
        <v>3942</v>
      </c>
      <c r="I5774" s="606">
        <v>14727</v>
      </c>
      <c r="J5774" s="105" t="s">
        <v>940</v>
      </c>
    </row>
    <row r="5775" spans="2:10" x14ac:dyDescent="0.2">
      <c r="B5775" s="72">
        <v>5770</v>
      </c>
      <c r="D5775" s="75">
        <v>1</v>
      </c>
      <c r="E5775" s="672" t="s">
        <v>2661</v>
      </c>
      <c r="F5775" s="672" t="s">
        <v>3286</v>
      </c>
      <c r="G5775" s="672" t="s">
        <v>94</v>
      </c>
      <c r="H5775" s="112" t="s">
        <v>479</v>
      </c>
      <c r="I5775" s="605">
        <v>14382</v>
      </c>
      <c r="J5775" s="105" t="s">
        <v>940</v>
      </c>
    </row>
    <row r="5776" spans="2:10" x14ac:dyDescent="0.2">
      <c r="B5776" s="72">
        <v>5771</v>
      </c>
      <c r="D5776" s="75">
        <v>1</v>
      </c>
      <c r="E5776" s="275" t="s">
        <v>2661</v>
      </c>
      <c r="F5776" s="275" t="s">
        <v>3286</v>
      </c>
      <c r="G5776" s="275" t="s">
        <v>94</v>
      </c>
      <c r="H5776" s="275" t="s">
        <v>2535</v>
      </c>
      <c r="I5776" s="642">
        <v>14553</v>
      </c>
      <c r="J5776" s="105" t="s">
        <v>940</v>
      </c>
    </row>
    <row r="5777" spans="2:10" x14ac:dyDescent="0.2">
      <c r="B5777" s="72">
        <v>5772</v>
      </c>
      <c r="D5777" s="75"/>
      <c r="E5777" s="84" t="s">
        <v>2661</v>
      </c>
      <c r="F5777" s="84" t="s">
        <v>3286</v>
      </c>
      <c r="G5777" s="84" t="s">
        <v>94</v>
      </c>
      <c r="H5777" s="84" t="s">
        <v>3943</v>
      </c>
      <c r="I5777" s="606">
        <v>14766</v>
      </c>
      <c r="J5777" s="105"/>
    </row>
    <row r="5778" spans="2:10" x14ac:dyDescent="0.2">
      <c r="B5778" s="72">
        <v>5773</v>
      </c>
      <c r="E5778" s="84" t="s">
        <v>560</v>
      </c>
      <c r="F5778" s="84" t="s">
        <v>2967</v>
      </c>
      <c r="G5778" s="84" t="s">
        <v>3627</v>
      </c>
      <c r="H5778" s="84" t="s">
        <v>3047</v>
      </c>
      <c r="I5778" s="606">
        <v>14727</v>
      </c>
      <c r="J5778" s="105" t="s">
        <v>940</v>
      </c>
    </row>
    <row r="5779" spans="2:10" x14ac:dyDescent="0.2">
      <c r="B5779" s="72">
        <v>5774</v>
      </c>
      <c r="D5779" s="75">
        <v>1</v>
      </c>
      <c r="E5779" s="112" t="s">
        <v>2662</v>
      </c>
      <c r="F5779" s="112" t="s">
        <v>905</v>
      </c>
      <c r="G5779" s="112" t="s">
        <v>509</v>
      </c>
      <c r="H5779" s="112" t="s">
        <v>3036</v>
      </c>
      <c r="I5779" s="605">
        <v>13224</v>
      </c>
      <c r="J5779" s="105" t="s">
        <v>940</v>
      </c>
    </row>
    <row r="5780" spans="2:10" x14ac:dyDescent="0.2">
      <c r="B5780" s="72">
        <v>5775</v>
      </c>
      <c r="D5780" s="75">
        <v>1</v>
      </c>
      <c r="E5780" s="275" t="s">
        <v>2662</v>
      </c>
      <c r="F5780" s="275" t="s">
        <v>905</v>
      </c>
      <c r="G5780" s="275" t="s">
        <v>509</v>
      </c>
      <c r="H5780" s="275" t="s">
        <v>3031</v>
      </c>
      <c r="I5780" s="642">
        <v>14706</v>
      </c>
      <c r="J5780" s="105" t="s">
        <v>939</v>
      </c>
    </row>
    <row r="5781" spans="2:10" x14ac:dyDescent="0.2">
      <c r="B5781" s="72">
        <v>5776</v>
      </c>
      <c r="D5781" s="75"/>
      <c r="E5781" s="84" t="s">
        <v>2662</v>
      </c>
      <c r="F5781" s="84" t="s">
        <v>905</v>
      </c>
      <c r="G5781" s="84" t="s">
        <v>509</v>
      </c>
      <c r="H5781" s="84" t="s">
        <v>400</v>
      </c>
      <c r="I5781" s="606">
        <v>14766</v>
      </c>
      <c r="J5781" s="105"/>
    </row>
    <row r="5782" spans="2:10" x14ac:dyDescent="0.2">
      <c r="B5782" s="72">
        <v>5777</v>
      </c>
      <c r="E5782" s="84" t="s">
        <v>2662</v>
      </c>
      <c r="F5782" s="84" t="s">
        <v>2663</v>
      </c>
      <c r="G5782" s="84" t="s">
        <v>2170</v>
      </c>
      <c r="H5782" s="84" t="s">
        <v>479</v>
      </c>
      <c r="I5782" s="606">
        <v>13928</v>
      </c>
      <c r="J5782" s="105" t="s">
        <v>940</v>
      </c>
    </row>
    <row r="5783" spans="2:10" x14ac:dyDescent="0.2">
      <c r="B5783" s="72">
        <v>5778</v>
      </c>
      <c r="E5783" s="84" t="s">
        <v>848</v>
      </c>
      <c r="F5783" s="84" t="s">
        <v>914</v>
      </c>
      <c r="G5783" s="84" t="s">
        <v>91</v>
      </c>
      <c r="H5783" s="84" t="s">
        <v>2681</v>
      </c>
      <c r="I5783" s="606">
        <v>14766</v>
      </c>
      <c r="J5783" s="105"/>
    </row>
    <row r="5784" spans="2:10" x14ac:dyDescent="0.2">
      <c r="B5784" s="72">
        <v>5779</v>
      </c>
      <c r="E5784" s="343" t="s">
        <v>1336</v>
      </c>
      <c r="F5784" s="343" t="s">
        <v>1300</v>
      </c>
      <c r="G5784" s="343" t="s">
        <v>1608</v>
      </c>
      <c r="H5784" s="644" t="s">
        <v>3046</v>
      </c>
      <c r="I5784" s="493">
        <v>14108</v>
      </c>
      <c r="J5784" s="105" t="s">
        <v>940</v>
      </c>
    </row>
    <row r="5785" spans="2:10" x14ac:dyDescent="0.2">
      <c r="B5785" s="72">
        <v>5780</v>
      </c>
      <c r="E5785" s="84" t="s">
        <v>6</v>
      </c>
      <c r="F5785" s="84" t="s">
        <v>816</v>
      </c>
      <c r="G5785" s="84" t="s">
        <v>205</v>
      </c>
      <c r="H5785" s="84" t="s">
        <v>8</v>
      </c>
      <c r="I5785" s="606">
        <v>14552</v>
      </c>
      <c r="J5785" s="105" t="s">
        <v>939</v>
      </c>
    </row>
    <row r="5786" spans="2:10" ht="13.5" thickBot="1" x14ac:dyDescent="0.25">
      <c r="B5786" s="72">
        <v>5781</v>
      </c>
      <c r="E5786" s="87" t="s">
        <v>3507</v>
      </c>
      <c r="F5786" s="87" t="s">
        <v>3749</v>
      </c>
      <c r="G5786" s="87" t="s">
        <v>3508</v>
      </c>
      <c r="H5786" s="87" t="s">
        <v>1468</v>
      </c>
      <c r="I5786" s="609">
        <v>13111</v>
      </c>
      <c r="J5786" s="105" t="s">
        <v>940</v>
      </c>
    </row>
    <row r="5787" spans="2:10" x14ac:dyDescent="0.2">
      <c r="B5787" s="72">
        <v>5782</v>
      </c>
      <c r="D5787" s="649">
        <v>1</v>
      </c>
      <c r="E5787" s="112" t="s">
        <v>1435</v>
      </c>
      <c r="F5787" s="112" t="s">
        <v>3158</v>
      </c>
      <c r="G5787" s="112" t="s">
        <v>94</v>
      </c>
      <c r="H5787" s="112" t="s">
        <v>2535</v>
      </c>
      <c r="I5787" s="605">
        <v>13108</v>
      </c>
      <c r="J5787" s="105" t="s">
        <v>940</v>
      </c>
    </row>
    <row r="5788" spans="2:10" x14ac:dyDescent="0.2">
      <c r="B5788" s="72">
        <v>5783</v>
      </c>
      <c r="D5788" s="651">
        <v>1</v>
      </c>
      <c r="E5788" s="112" t="s">
        <v>1435</v>
      </c>
      <c r="F5788" s="112" t="s">
        <v>3158</v>
      </c>
      <c r="G5788" s="112" t="s">
        <v>94</v>
      </c>
      <c r="H5788" s="112" t="s">
        <v>2531</v>
      </c>
      <c r="I5788" s="605">
        <v>13933</v>
      </c>
      <c r="J5788" s="105" t="s">
        <v>940</v>
      </c>
    </row>
    <row r="5789" spans="2:10" x14ac:dyDescent="0.2">
      <c r="B5789" s="72">
        <v>5784</v>
      </c>
      <c r="D5789" s="651">
        <v>1</v>
      </c>
      <c r="E5789" s="275" t="s">
        <v>1435</v>
      </c>
      <c r="F5789" s="275" t="s">
        <v>3158</v>
      </c>
      <c r="G5789" s="275" t="s">
        <v>94</v>
      </c>
      <c r="H5789" s="275" t="s">
        <v>2782</v>
      </c>
      <c r="I5789" s="642">
        <v>14284</v>
      </c>
      <c r="J5789" s="105" t="s">
        <v>1706</v>
      </c>
    </row>
    <row r="5790" spans="2:10" ht="13.5" thickBot="1" x14ac:dyDescent="0.25">
      <c r="B5790" s="72">
        <v>5785</v>
      </c>
      <c r="D5790" s="650"/>
      <c r="E5790" s="87" t="s">
        <v>1435</v>
      </c>
      <c r="F5790" s="87" t="s">
        <v>3158</v>
      </c>
      <c r="G5790" s="87" t="s">
        <v>94</v>
      </c>
      <c r="H5790" s="87" t="s">
        <v>2669</v>
      </c>
      <c r="I5790" s="609">
        <v>14766</v>
      </c>
      <c r="J5790" s="105"/>
    </row>
    <row r="5791" spans="2:10" x14ac:dyDescent="0.2">
      <c r="B5791" s="72">
        <v>5786</v>
      </c>
      <c r="D5791" s="649">
        <v>1</v>
      </c>
      <c r="E5791" s="641" t="s">
        <v>2664</v>
      </c>
      <c r="F5791" s="641" t="s">
        <v>1486</v>
      </c>
      <c r="G5791" s="641" t="s">
        <v>702</v>
      </c>
      <c r="H5791" s="275" t="s">
        <v>479</v>
      </c>
      <c r="I5791" s="642">
        <v>14703</v>
      </c>
      <c r="J5791" s="105" t="s">
        <v>940</v>
      </c>
    </row>
    <row r="5792" spans="2:10" ht="13.5" thickBot="1" x14ac:dyDescent="0.25">
      <c r="B5792" s="72">
        <v>5787</v>
      </c>
      <c r="D5792" s="650"/>
      <c r="E5792" s="84" t="s">
        <v>2664</v>
      </c>
      <c r="F5792" s="84" t="s">
        <v>1486</v>
      </c>
      <c r="G5792" s="84" t="s">
        <v>702</v>
      </c>
      <c r="H5792" s="84" t="s">
        <v>2681</v>
      </c>
      <c r="I5792" s="606">
        <v>14766</v>
      </c>
      <c r="J5792" s="105"/>
    </row>
    <row r="5793" spans="2:10" x14ac:dyDescent="0.2">
      <c r="B5793" s="72">
        <v>5788</v>
      </c>
      <c r="E5793" s="84" t="s">
        <v>2127</v>
      </c>
      <c r="F5793" s="84" t="s">
        <v>90</v>
      </c>
      <c r="G5793" s="84" t="s">
        <v>710</v>
      </c>
      <c r="H5793" s="84" t="s">
        <v>8</v>
      </c>
      <c r="I5793" s="606">
        <v>14297</v>
      </c>
      <c r="J5793" s="105" t="s">
        <v>939</v>
      </c>
    </row>
    <row r="5794" spans="2:10" x14ac:dyDescent="0.2">
      <c r="B5794" s="72">
        <v>5789</v>
      </c>
      <c r="E5794" s="87" t="s">
        <v>2127</v>
      </c>
      <c r="F5794" s="87" t="s">
        <v>2128</v>
      </c>
      <c r="G5794" s="87" t="s">
        <v>515</v>
      </c>
      <c r="H5794" s="87" t="s">
        <v>1533</v>
      </c>
      <c r="I5794" s="609">
        <v>13116</v>
      </c>
      <c r="J5794" s="105" t="s">
        <v>940</v>
      </c>
    </row>
    <row r="5795" spans="2:10" x14ac:dyDescent="0.2">
      <c r="B5795" s="72">
        <v>5790</v>
      </c>
      <c r="E5795" s="343" t="s">
        <v>1241</v>
      </c>
      <c r="F5795" s="343" t="s">
        <v>1242</v>
      </c>
      <c r="G5795" s="343" t="s">
        <v>1582</v>
      </c>
      <c r="H5795" s="343" t="s">
        <v>2770</v>
      </c>
      <c r="I5795" s="493">
        <v>13177</v>
      </c>
      <c r="J5795" s="105" t="s">
        <v>940</v>
      </c>
    </row>
    <row r="5796" spans="2:10" x14ac:dyDescent="0.2">
      <c r="B5796" s="72">
        <v>5791</v>
      </c>
      <c r="D5796" s="75">
        <v>1</v>
      </c>
      <c r="E5796" s="641" t="s">
        <v>2665</v>
      </c>
      <c r="F5796" s="641" t="s">
        <v>96</v>
      </c>
      <c r="G5796" s="641" t="s">
        <v>710</v>
      </c>
      <c r="H5796" s="275" t="s">
        <v>479</v>
      </c>
      <c r="I5796" s="642">
        <v>13116</v>
      </c>
      <c r="J5796" s="105" t="s">
        <v>940</v>
      </c>
    </row>
    <row r="5797" spans="2:10" x14ac:dyDescent="0.2">
      <c r="B5797" s="72">
        <v>5792</v>
      </c>
      <c r="D5797" s="75"/>
      <c r="E5797" s="84" t="s">
        <v>2665</v>
      </c>
      <c r="F5797" s="84" t="s">
        <v>96</v>
      </c>
      <c r="G5797" s="84" t="s">
        <v>710</v>
      </c>
      <c r="H5797" s="84" t="s">
        <v>3944</v>
      </c>
      <c r="I5797" s="606">
        <v>14766</v>
      </c>
      <c r="J5797" s="105"/>
    </row>
    <row r="5798" spans="2:10" x14ac:dyDescent="0.2">
      <c r="B5798" s="72">
        <v>5793</v>
      </c>
      <c r="E5798" s="836" t="s">
        <v>1337</v>
      </c>
      <c r="F5798" s="836" t="s">
        <v>90</v>
      </c>
      <c r="G5798" s="836" t="s">
        <v>3636</v>
      </c>
      <c r="H5798" s="925" t="s">
        <v>3046</v>
      </c>
      <c r="I5798" s="838">
        <v>14894</v>
      </c>
      <c r="J5798" s="105" t="s">
        <v>940</v>
      </c>
    </row>
    <row r="5799" spans="2:10" x14ac:dyDescent="0.2">
      <c r="B5799" s="72">
        <v>5794</v>
      </c>
      <c r="E5799" s="343" t="s">
        <v>2666</v>
      </c>
      <c r="F5799" s="343" t="s">
        <v>3158</v>
      </c>
      <c r="G5799" s="343" t="s">
        <v>3636</v>
      </c>
      <c r="H5799" s="343" t="s">
        <v>479</v>
      </c>
      <c r="I5799" s="493">
        <v>13141</v>
      </c>
      <c r="J5799" s="105" t="s">
        <v>1245</v>
      </c>
    </row>
    <row r="5800" spans="2:10" x14ac:dyDescent="0.2">
      <c r="B5800" s="72">
        <v>5795</v>
      </c>
      <c r="E5800" s="81" t="s">
        <v>1972</v>
      </c>
      <c r="F5800" s="81" t="s">
        <v>3625</v>
      </c>
      <c r="G5800" s="81" t="s">
        <v>710</v>
      </c>
      <c r="H5800" s="81" t="s">
        <v>3942</v>
      </c>
      <c r="I5800" s="611">
        <v>13177</v>
      </c>
      <c r="J5800" s="105" t="s">
        <v>940</v>
      </c>
    </row>
    <row r="5801" spans="2:10" x14ac:dyDescent="0.2">
      <c r="B5801" s="72">
        <v>5796</v>
      </c>
      <c r="E5801" s="84" t="s">
        <v>2537</v>
      </c>
      <c r="F5801" s="84" t="s">
        <v>3625</v>
      </c>
      <c r="G5801" s="84" t="s">
        <v>710</v>
      </c>
      <c r="H5801" s="84" t="s">
        <v>1533</v>
      </c>
      <c r="I5801" s="268">
        <v>14007</v>
      </c>
      <c r="J5801" s="105" t="s">
        <v>940</v>
      </c>
    </row>
    <row r="5802" spans="2:10" x14ac:dyDescent="0.2">
      <c r="B5802" s="72">
        <v>5797</v>
      </c>
      <c r="E5802" s="84" t="s">
        <v>2538</v>
      </c>
      <c r="F5802" s="84" t="s">
        <v>493</v>
      </c>
      <c r="G5802" s="84" t="s">
        <v>702</v>
      </c>
      <c r="H5802" s="84" t="s">
        <v>1533</v>
      </c>
      <c r="I5802" s="268">
        <v>14094</v>
      </c>
      <c r="J5802" s="105" t="s">
        <v>940</v>
      </c>
    </row>
    <row r="5803" spans="2:10" x14ac:dyDescent="0.2">
      <c r="B5803" s="72">
        <v>5798</v>
      </c>
      <c r="E5803" s="87" t="s">
        <v>2667</v>
      </c>
      <c r="F5803" s="87" t="s">
        <v>90</v>
      </c>
      <c r="G5803" s="87" t="s">
        <v>2728</v>
      </c>
      <c r="H5803" s="87" t="s">
        <v>1469</v>
      </c>
      <c r="I5803" s="609">
        <v>13151</v>
      </c>
      <c r="J5803" s="105" t="s">
        <v>940</v>
      </c>
    </row>
    <row r="5804" spans="2:10" x14ac:dyDescent="0.2">
      <c r="B5804" s="72">
        <v>5799</v>
      </c>
      <c r="D5804" s="75">
        <v>1</v>
      </c>
      <c r="E5804" s="112" t="s">
        <v>2667</v>
      </c>
      <c r="F5804" s="112" t="s">
        <v>709</v>
      </c>
      <c r="G5804" s="112" t="s">
        <v>3636</v>
      </c>
      <c r="H5804" s="112" t="s">
        <v>479</v>
      </c>
      <c r="I5804" s="605">
        <v>14293</v>
      </c>
      <c r="J5804" s="105" t="s">
        <v>940</v>
      </c>
    </row>
    <row r="5805" spans="2:10" x14ac:dyDescent="0.2">
      <c r="B5805" s="72">
        <v>5800</v>
      </c>
      <c r="D5805" s="75">
        <v>1</v>
      </c>
      <c r="E5805" s="275" t="s">
        <v>2667</v>
      </c>
      <c r="F5805" s="275" t="s">
        <v>709</v>
      </c>
      <c r="G5805" s="275" t="s">
        <v>3636</v>
      </c>
      <c r="H5805" s="275" t="s">
        <v>2535</v>
      </c>
      <c r="I5805" s="642">
        <v>14553</v>
      </c>
      <c r="J5805" s="105" t="s">
        <v>940</v>
      </c>
    </row>
    <row r="5806" spans="2:10" x14ac:dyDescent="0.2">
      <c r="B5806" s="72">
        <v>5801</v>
      </c>
      <c r="D5806" s="75"/>
      <c r="E5806" s="84" t="s">
        <v>2667</v>
      </c>
      <c r="F5806" s="84" t="s">
        <v>709</v>
      </c>
      <c r="G5806" s="84" t="s">
        <v>3636</v>
      </c>
      <c r="H5806" s="84" t="s">
        <v>3944</v>
      </c>
      <c r="I5806" s="606">
        <v>14766</v>
      </c>
      <c r="J5806" s="105"/>
    </row>
    <row r="5807" spans="2:10" x14ac:dyDescent="0.2">
      <c r="B5807" s="72">
        <v>5802</v>
      </c>
      <c r="E5807" s="84" t="s">
        <v>1973</v>
      </c>
      <c r="F5807" s="84" t="s">
        <v>493</v>
      </c>
      <c r="G5807" s="84" t="s">
        <v>266</v>
      </c>
      <c r="H5807" s="84" t="s">
        <v>3942</v>
      </c>
      <c r="I5807" s="606">
        <v>14364</v>
      </c>
      <c r="J5807" s="105" t="s">
        <v>940</v>
      </c>
    </row>
    <row r="5808" spans="2:10" x14ac:dyDescent="0.2">
      <c r="B5808" s="72">
        <v>5803</v>
      </c>
      <c r="D5808" s="75">
        <v>1</v>
      </c>
      <c r="E5808" s="641" t="s">
        <v>3838</v>
      </c>
      <c r="F5808" s="641" t="s">
        <v>3286</v>
      </c>
      <c r="G5808" s="641" t="s">
        <v>3617</v>
      </c>
      <c r="H5808" s="275" t="s">
        <v>479</v>
      </c>
      <c r="I5808" s="642">
        <v>14703</v>
      </c>
      <c r="J5808" s="105" t="s">
        <v>940</v>
      </c>
    </row>
    <row r="5809" spans="2:10" x14ac:dyDescent="0.2">
      <c r="B5809" s="72">
        <v>5804</v>
      </c>
      <c r="D5809" s="75"/>
      <c r="E5809" s="84" t="s">
        <v>3838</v>
      </c>
      <c r="F5809" s="84" t="s">
        <v>3286</v>
      </c>
      <c r="G5809" s="84" t="s">
        <v>3617</v>
      </c>
      <c r="H5809" s="84" t="s">
        <v>180</v>
      </c>
      <c r="I5809" s="606">
        <v>14766</v>
      </c>
      <c r="J5809" s="105"/>
    </row>
    <row r="5810" spans="2:10" x14ac:dyDescent="0.2">
      <c r="B5810" s="72">
        <v>5805</v>
      </c>
      <c r="E5810" s="84" t="s">
        <v>2793</v>
      </c>
      <c r="F5810" s="84" t="s">
        <v>3633</v>
      </c>
      <c r="G5810" s="84" t="s">
        <v>3636</v>
      </c>
      <c r="H5810" s="84" t="s">
        <v>1533</v>
      </c>
      <c r="I5810" s="606">
        <v>14873</v>
      </c>
      <c r="J5810" s="105" t="s">
        <v>940</v>
      </c>
    </row>
    <row r="5811" spans="2:10" x14ac:dyDescent="0.2">
      <c r="B5811" s="72">
        <v>5806</v>
      </c>
      <c r="D5811" s="75">
        <v>1</v>
      </c>
      <c r="E5811" s="112" t="s">
        <v>3839</v>
      </c>
      <c r="F5811" s="112" t="s">
        <v>3625</v>
      </c>
      <c r="G5811" s="112" t="s">
        <v>3634</v>
      </c>
      <c r="H5811" s="112" t="s">
        <v>479</v>
      </c>
      <c r="I5811" s="605">
        <v>13681</v>
      </c>
      <c r="J5811" s="105" t="s">
        <v>940</v>
      </c>
    </row>
    <row r="5812" spans="2:10" x14ac:dyDescent="0.2">
      <c r="B5812" s="72">
        <v>5807</v>
      </c>
      <c r="D5812" s="75">
        <v>1</v>
      </c>
      <c r="E5812" s="275" t="s">
        <v>3839</v>
      </c>
      <c r="F5812" s="275" t="s">
        <v>3625</v>
      </c>
      <c r="G5812" s="275" t="s">
        <v>3634</v>
      </c>
      <c r="H5812" s="275" t="s">
        <v>2535</v>
      </c>
      <c r="I5812" s="642">
        <v>14553</v>
      </c>
      <c r="J5812" s="105" t="s">
        <v>940</v>
      </c>
    </row>
    <row r="5813" spans="2:10" x14ac:dyDescent="0.2">
      <c r="B5813" s="72">
        <v>5808</v>
      </c>
      <c r="D5813" s="75"/>
      <c r="E5813" s="84" t="s">
        <v>3839</v>
      </c>
      <c r="F5813" s="84" t="s">
        <v>3625</v>
      </c>
      <c r="G5813" s="84" t="s">
        <v>3634</v>
      </c>
      <c r="H5813" s="84" t="s">
        <v>3943</v>
      </c>
      <c r="I5813" s="606">
        <v>14766</v>
      </c>
      <c r="J5813" s="105"/>
    </row>
    <row r="5814" spans="2:10" x14ac:dyDescent="0.2">
      <c r="B5814" s="72">
        <v>5809</v>
      </c>
      <c r="E5814" s="836" t="s">
        <v>1338</v>
      </c>
      <c r="F5814" s="836" t="s">
        <v>3291</v>
      </c>
      <c r="G5814" s="836" t="s">
        <v>2497</v>
      </c>
      <c r="H5814" s="925" t="s">
        <v>3046</v>
      </c>
      <c r="I5814" s="838">
        <v>14703</v>
      </c>
      <c r="J5814" s="105" t="s">
        <v>940</v>
      </c>
    </row>
    <row r="5815" spans="2:10" x14ac:dyDescent="0.2">
      <c r="B5815" s="72">
        <v>5810</v>
      </c>
      <c r="E5815" s="84" t="s">
        <v>1338</v>
      </c>
      <c r="F5815" s="84" t="s">
        <v>3650</v>
      </c>
      <c r="G5815" s="84" t="s">
        <v>710</v>
      </c>
      <c r="H5815" s="84" t="s">
        <v>3047</v>
      </c>
      <c r="I5815" s="606">
        <v>13148</v>
      </c>
      <c r="J5815" s="105" t="s">
        <v>940</v>
      </c>
    </row>
    <row r="5816" spans="2:10" x14ac:dyDescent="0.2">
      <c r="B5816" s="72">
        <v>5811</v>
      </c>
      <c r="D5816" s="75">
        <v>1</v>
      </c>
      <c r="E5816" s="641" t="s">
        <v>3840</v>
      </c>
      <c r="F5816" s="641" t="s">
        <v>3705</v>
      </c>
      <c r="G5816" s="641" t="s">
        <v>1375</v>
      </c>
      <c r="H5816" s="275" t="s">
        <v>479</v>
      </c>
      <c r="I5816" s="642">
        <v>13114</v>
      </c>
      <c r="J5816" s="105" t="s">
        <v>940</v>
      </c>
    </row>
    <row r="5817" spans="2:10" x14ac:dyDescent="0.2">
      <c r="B5817" s="72">
        <v>5812</v>
      </c>
      <c r="D5817" s="75"/>
      <c r="E5817" s="84" t="s">
        <v>3840</v>
      </c>
      <c r="F5817" s="84" t="s">
        <v>3705</v>
      </c>
      <c r="G5817" s="84" t="s">
        <v>1375</v>
      </c>
      <c r="H5817" s="84" t="s">
        <v>2681</v>
      </c>
      <c r="I5817" s="606">
        <v>14766</v>
      </c>
      <c r="J5817" s="105"/>
    </row>
    <row r="5818" spans="2:10" x14ac:dyDescent="0.2">
      <c r="B5818" s="72">
        <v>5813</v>
      </c>
      <c r="E5818" s="84" t="s">
        <v>1243</v>
      </c>
      <c r="F5818" s="84" t="s">
        <v>202</v>
      </c>
      <c r="G5818" s="84" t="s">
        <v>906</v>
      </c>
      <c r="H5818" s="84" t="s">
        <v>2770</v>
      </c>
      <c r="I5818" s="606">
        <v>14518</v>
      </c>
      <c r="J5818" s="105" t="s">
        <v>940</v>
      </c>
    </row>
    <row r="5819" spans="2:10" x14ac:dyDescent="0.2">
      <c r="B5819" s="72">
        <v>5814</v>
      </c>
      <c r="D5819" s="75">
        <v>1</v>
      </c>
      <c r="E5819" s="112" t="s">
        <v>2794</v>
      </c>
      <c r="F5819" s="112" t="s">
        <v>908</v>
      </c>
      <c r="G5819" s="112" t="s">
        <v>1247</v>
      </c>
      <c r="H5819" s="112" t="s">
        <v>1533</v>
      </c>
      <c r="I5819" s="605">
        <v>13983</v>
      </c>
      <c r="J5819" s="105" t="s">
        <v>940</v>
      </c>
    </row>
    <row r="5820" spans="2:10" x14ac:dyDescent="0.2">
      <c r="B5820" s="72">
        <v>5815</v>
      </c>
      <c r="D5820" s="75"/>
      <c r="E5820" s="84" t="s">
        <v>2794</v>
      </c>
      <c r="F5820" s="84" t="s">
        <v>908</v>
      </c>
      <c r="G5820" s="84" t="s">
        <v>1247</v>
      </c>
      <c r="H5820" s="84" t="s">
        <v>1469</v>
      </c>
      <c r="I5820" s="606">
        <v>14563</v>
      </c>
      <c r="J5820" s="105" t="s">
        <v>940</v>
      </c>
    </row>
    <row r="5821" spans="2:10" x14ac:dyDescent="0.2">
      <c r="B5821" s="72">
        <v>5816</v>
      </c>
      <c r="E5821" s="343" t="s">
        <v>3841</v>
      </c>
      <c r="F5821" s="343" t="s">
        <v>493</v>
      </c>
      <c r="G5821" s="343" t="s">
        <v>3622</v>
      </c>
      <c r="H5821" s="343" t="s">
        <v>479</v>
      </c>
      <c r="I5821" s="493">
        <v>14281</v>
      </c>
      <c r="J5821" s="105" t="s">
        <v>940</v>
      </c>
    </row>
    <row r="5822" spans="2:10" x14ac:dyDescent="0.2">
      <c r="B5822" s="72">
        <v>5817</v>
      </c>
      <c r="D5822" s="75">
        <v>1</v>
      </c>
      <c r="E5822" s="112" t="s">
        <v>1121</v>
      </c>
      <c r="F5822" s="112" t="s">
        <v>503</v>
      </c>
      <c r="G5822" s="112" t="s">
        <v>2728</v>
      </c>
      <c r="H5822" s="112" t="s">
        <v>1468</v>
      </c>
      <c r="I5822" s="605">
        <v>13116</v>
      </c>
      <c r="J5822" s="105" t="s">
        <v>940</v>
      </c>
    </row>
    <row r="5823" spans="2:10" x14ac:dyDescent="0.2">
      <c r="B5823" s="72">
        <v>5818</v>
      </c>
      <c r="D5823" s="75">
        <v>1</v>
      </c>
      <c r="E5823" s="112" t="s">
        <v>1121</v>
      </c>
      <c r="F5823" s="112" t="s">
        <v>503</v>
      </c>
      <c r="G5823" s="112" t="s">
        <v>2728</v>
      </c>
      <c r="H5823" s="112" t="s">
        <v>1467</v>
      </c>
      <c r="I5823" s="605">
        <v>13879</v>
      </c>
      <c r="J5823" s="105" t="s">
        <v>1677</v>
      </c>
    </row>
    <row r="5824" spans="2:10" x14ac:dyDescent="0.2">
      <c r="B5824" s="72">
        <v>5819</v>
      </c>
      <c r="D5824" s="75"/>
      <c r="E5824" s="84" t="s">
        <v>1121</v>
      </c>
      <c r="F5824" s="84" t="s">
        <v>503</v>
      </c>
      <c r="G5824" s="84" t="s">
        <v>2728</v>
      </c>
      <c r="H5824" s="84" t="s">
        <v>1466</v>
      </c>
      <c r="I5824" s="606">
        <v>14284</v>
      </c>
      <c r="J5824" s="105" t="s">
        <v>1706</v>
      </c>
    </row>
    <row r="5825" spans="2:10" x14ac:dyDescent="0.2">
      <c r="B5825" s="72">
        <v>5820</v>
      </c>
      <c r="E5825" s="84" t="s">
        <v>3842</v>
      </c>
      <c r="F5825" s="84" t="s">
        <v>3705</v>
      </c>
      <c r="G5825" s="84" t="s">
        <v>3634</v>
      </c>
      <c r="H5825" s="84" t="s">
        <v>479</v>
      </c>
      <c r="I5825" s="606">
        <v>14703</v>
      </c>
      <c r="J5825" s="105" t="s">
        <v>940</v>
      </c>
    </row>
    <row r="5826" spans="2:10" x14ac:dyDescent="0.2">
      <c r="B5826" s="72">
        <v>5821</v>
      </c>
      <c r="E5826" s="84" t="s">
        <v>1436</v>
      </c>
      <c r="F5826" s="84" t="s">
        <v>905</v>
      </c>
      <c r="G5826" s="84" t="s">
        <v>106</v>
      </c>
      <c r="H5826" s="84" t="s">
        <v>8</v>
      </c>
      <c r="I5826" s="606">
        <v>14710</v>
      </c>
      <c r="J5826" s="105" t="s">
        <v>939</v>
      </c>
    </row>
    <row r="5827" spans="2:10" x14ac:dyDescent="0.2">
      <c r="B5827" s="72">
        <v>5822</v>
      </c>
      <c r="E5827" s="87" t="s">
        <v>1436</v>
      </c>
      <c r="F5827" s="87" t="s">
        <v>786</v>
      </c>
      <c r="G5827" s="87" t="s">
        <v>205</v>
      </c>
      <c r="H5827" s="87" t="s">
        <v>2535</v>
      </c>
      <c r="I5827" s="609">
        <v>13114</v>
      </c>
      <c r="J5827" s="105" t="s">
        <v>940</v>
      </c>
    </row>
    <row r="5828" spans="2:10" x14ac:dyDescent="0.2">
      <c r="B5828" s="72">
        <v>5823</v>
      </c>
      <c r="E5828" s="87" t="s">
        <v>1527</v>
      </c>
      <c r="F5828" s="87" t="s">
        <v>2627</v>
      </c>
      <c r="G5828" s="87" t="s">
        <v>3867</v>
      </c>
      <c r="H5828" s="87" t="s">
        <v>1469</v>
      </c>
      <c r="I5828" s="609">
        <v>13116</v>
      </c>
      <c r="J5828" s="105" t="s">
        <v>940</v>
      </c>
    </row>
    <row r="5829" spans="2:10" x14ac:dyDescent="0.2">
      <c r="B5829" s="72">
        <v>5824</v>
      </c>
      <c r="E5829" s="84" t="s">
        <v>3843</v>
      </c>
      <c r="F5829" s="84" t="s">
        <v>493</v>
      </c>
      <c r="G5829" s="84" t="s">
        <v>94</v>
      </c>
      <c r="H5829" s="84" t="s">
        <v>479</v>
      </c>
      <c r="I5829" s="606">
        <v>14293</v>
      </c>
      <c r="J5829" s="105" t="s">
        <v>940</v>
      </c>
    </row>
    <row r="5830" spans="2:10" x14ac:dyDescent="0.2">
      <c r="B5830" s="72">
        <v>5825</v>
      </c>
      <c r="E5830" s="84" t="s">
        <v>2795</v>
      </c>
      <c r="F5830" s="84" t="s">
        <v>920</v>
      </c>
      <c r="G5830" s="84" t="s">
        <v>685</v>
      </c>
      <c r="H5830" s="84" t="s">
        <v>1533</v>
      </c>
      <c r="I5830" s="606">
        <v>13812</v>
      </c>
      <c r="J5830" s="105" t="s">
        <v>940</v>
      </c>
    </row>
    <row r="5831" spans="2:10" x14ac:dyDescent="0.2">
      <c r="B5831" s="72">
        <v>5826</v>
      </c>
      <c r="D5831" s="75">
        <v>1</v>
      </c>
      <c r="E5831" s="275" t="s">
        <v>3844</v>
      </c>
      <c r="F5831" s="275" t="s">
        <v>786</v>
      </c>
      <c r="G5831" s="275" t="s">
        <v>3845</v>
      </c>
      <c r="H5831" s="275" t="s">
        <v>479</v>
      </c>
      <c r="I5831" s="642">
        <v>14662</v>
      </c>
      <c r="J5831" s="105" t="s">
        <v>940</v>
      </c>
    </row>
    <row r="5832" spans="2:10" x14ac:dyDescent="0.2">
      <c r="B5832" s="72">
        <v>5827</v>
      </c>
      <c r="D5832" s="75"/>
      <c r="E5832" s="81" t="s">
        <v>3844</v>
      </c>
      <c r="F5832" s="81" t="s">
        <v>786</v>
      </c>
      <c r="G5832" s="81" t="s">
        <v>3845</v>
      </c>
      <c r="H5832" s="81" t="s">
        <v>2670</v>
      </c>
      <c r="I5832" s="611">
        <v>14766</v>
      </c>
      <c r="J5832" s="105"/>
    </row>
    <row r="5833" spans="2:10" x14ac:dyDescent="0.2">
      <c r="B5833" s="72">
        <v>5828</v>
      </c>
      <c r="E5833" s="84" t="s">
        <v>3846</v>
      </c>
      <c r="F5833" s="84" t="s">
        <v>905</v>
      </c>
      <c r="G5833" s="84" t="s">
        <v>106</v>
      </c>
      <c r="H5833" s="84" t="s">
        <v>1533</v>
      </c>
      <c r="I5833" s="606">
        <v>14553</v>
      </c>
      <c r="J5833" s="105" t="s">
        <v>940</v>
      </c>
    </row>
    <row r="5834" spans="2:10" x14ac:dyDescent="0.2">
      <c r="B5834" s="72">
        <v>5829</v>
      </c>
      <c r="D5834" s="75">
        <v>1</v>
      </c>
      <c r="E5834" s="641" t="s">
        <v>3846</v>
      </c>
      <c r="F5834" s="641" t="s">
        <v>96</v>
      </c>
      <c r="G5834" s="641" t="s">
        <v>702</v>
      </c>
      <c r="H5834" s="275" t="s">
        <v>479</v>
      </c>
      <c r="I5834" s="642">
        <v>14286</v>
      </c>
      <c r="J5834" s="105" t="s">
        <v>940</v>
      </c>
    </row>
    <row r="5835" spans="2:10" x14ac:dyDescent="0.2">
      <c r="B5835" s="72">
        <v>5830</v>
      </c>
      <c r="D5835" s="75"/>
      <c r="E5835" s="84" t="s">
        <v>3846</v>
      </c>
      <c r="F5835" s="84" t="s">
        <v>96</v>
      </c>
      <c r="G5835" s="84" t="s">
        <v>702</v>
      </c>
      <c r="H5835" s="84" t="s">
        <v>3943</v>
      </c>
      <c r="I5835" s="606">
        <v>14766</v>
      </c>
      <c r="J5835" s="105"/>
    </row>
    <row r="5836" spans="2:10" x14ac:dyDescent="0.2">
      <c r="B5836" s="72">
        <v>5831</v>
      </c>
      <c r="E5836" s="84" t="s">
        <v>3846</v>
      </c>
      <c r="F5836" s="84" t="s">
        <v>3624</v>
      </c>
      <c r="G5836" s="84" t="s">
        <v>702</v>
      </c>
      <c r="H5836" s="84" t="s">
        <v>479</v>
      </c>
      <c r="I5836" s="606">
        <v>13928</v>
      </c>
      <c r="J5836" s="105" t="s">
        <v>940</v>
      </c>
    </row>
    <row r="5837" spans="2:10" x14ac:dyDescent="0.2">
      <c r="B5837" s="72">
        <v>5832</v>
      </c>
      <c r="E5837" s="343" t="s">
        <v>3846</v>
      </c>
      <c r="F5837" s="343" t="s">
        <v>3624</v>
      </c>
      <c r="G5837" s="343" t="s">
        <v>3292</v>
      </c>
      <c r="H5837" s="343" t="s">
        <v>3045</v>
      </c>
      <c r="I5837" s="493">
        <v>14726</v>
      </c>
      <c r="J5837" s="105" t="s">
        <v>940</v>
      </c>
    </row>
    <row r="5838" spans="2:10" x14ac:dyDescent="0.2">
      <c r="B5838" s="72">
        <v>5833</v>
      </c>
      <c r="E5838" s="84" t="s">
        <v>3846</v>
      </c>
      <c r="F5838" s="84" t="s">
        <v>103</v>
      </c>
      <c r="G5838" s="84" t="s">
        <v>1148</v>
      </c>
      <c r="H5838" s="84" t="s">
        <v>3942</v>
      </c>
      <c r="I5838" s="606">
        <v>14729</v>
      </c>
      <c r="J5838" s="105" t="s">
        <v>940</v>
      </c>
    </row>
    <row r="5839" spans="2:10" x14ac:dyDescent="0.2">
      <c r="B5839" s="72">
        <v>5834</v>
      </c>
      <c r="E5839" s="87" t="s">
        <v>3284</v>
      </c>
      <c r="F5839" s="87" t="s">
        <v>698</v>
      </c>
      <c r="G5839" s="87" t="s">
        <v>2728</v>
      </c>
      <c r="H5839" s="87" t="s">
        <v>3045</v>
      </c>
      <c r="I5839" s="609">
        <v>13114</v>
      </c>
      <c r="J5839" s="105" t="s">
        <v>940</v>
      </c>
    </row>
    <row r="5840" spans="2:10" x14ac:dyDescent="0.2">
      <c r="B5840" s="72">
        <v>5835</v>
      </c>
      <c r="E5840" s="84" t="s">
        <v>686</v>
      </c>
      <c r="F5840" s="84" t="s">
        <v>3633</v>
      </c>
      <c r="G5840" s="84" t="s">
        <v>2728</v>
      </c>
      <c r="H5840" s="84" t="s">
        <v>1533</v>
      </c>
      <c r="I5840" s="606">
        <v>14554</v>
      </c>
      <c r="J5840" s="105" t="s">
        <v>940</v>
      </c>
    </row>
    <row r="5841" spans="2:10" x14ac:dyDescent="0.2">
      <c r="B5841" s="72">
        <v>5836</v>
      </c>
      <c r="E5841" s="84" t="s">
        <v>1339</v>
      </c>
      <c r="F5841" s="84" t="s">
        <v>1293</v>
      </c>
      <c r="G5841" s="84" t="s">
        <v>3867</v>
      </c>
      <c r="H5841" s="645" t="s">
        <v>3046</v>
      </c>
      <c r="I5841" s="606">
        <v>14894</v>
      </c>
      <c r="J5841" s="105" t="s">
        <v>940</v>
      </c>
    </row>
    <row r="5842" spans="2:10" x14ac:dyDescent="0.2">
      <c r="B5842" s="72">
        <v>5837</v>
      </c>
      <c r="E5842" s="87" t="s">
        <v>4035</v>
      </c>
      <c r="F5842" s="87" t="s">
        <v>1900</v>
      </c>
      <c r="G5842" s="87" t="s">
        <v>906</v>
      </c>
      <c r="H5842" s="87" t="s">
        <v>2531</v>
      </c>
      <c r="I5842" s="609">
        <v>13108</v>
      </c>
      <c r="J5842" s="105" t="s">
        <v>940</v>
      </c>
    </row>
    <row r="5843" spans="2:10" x14ac:dyDescent="0.2">
      <c r="B5843" s="72">
        <v>5838</v>
      </c>
      <c r="E5843" s="84" t="s">
        <v>687</v>
      </c>
      <c r="F5843" s="84" t="s">
        <v>688</v>
      </c>
      <c r="G5843" s="84" t="s">
        <v>3240</v>
      </c>
      <c r="H5843" s="84" t="s">
        <v>1533</v>
      </c>
      <c r="I5843" s="606">
        <v>14765</v>
      </c>
      <c r="J5843" s="105" t="s">
        <v>940</v>
      </c>
    </row>
    <row r="5844" spans="2:10" x14ac:dyDescent="0.2">
      <c r="B5844" s="72">
        <v>5839</v>
      </c>
      <c r="E5844" s="87" t="s">
        <v>561</v>
      </c>
      <c r="F5844" s="87" t="s">
        <v>706</v>
      </c>
      <c r="G5844" s="87" t="s">
        <v>1059</v>
      </c>
      <c r="H5844" s="87" t="s">
        <v>3047</v>
      </c>
      <c r="I5844" s="609">
        <v>13146</v>
      </c>
      <c r="J5844" s="105" t="s">
        <v>940</v>
      </c>
    </row>
    <row r="5845" spans="2:10" x14ac:dyDescent="0.2">
      <c r="B5845" s="72">
        <v>5840</v>
      </c>
      <c r="E5845" s="84" t="s">
        <v>1974</v>
      </c>
      <c r="F5845" s="84" t="s">
        <v>905</v>
      </c>
      <c r="G5845" s="84" t="s">
        <v>882</v>
      </c>
      <c r="H5845" s="84" t="s">
        <v>3942</v>
      </c>
      <c r="I5845" s="606">
        <v>14727</v>
      </c>
      <c r="J5845" s="105" t="s">
        <v>940</v>
      </c>
    </row>
    <row r="5846" spans="2:10" x14ac:dyDescent="0.2">
      <c r="B5846" s="72">
        <v>5841</v>
      </c>
      <c r="E5846" s="87" t="s">
        <v>689</v>
      </c>
      <c r="F5846" s="87" t="s">
        <v>706</v>
      </c>
      <c r="G5846" s="87" t="s">
        <v>94</v>
      </c>
      <c r="H5846" s="87" t="s">
        <v>1533</v>
      </c>
      <c r="I5846" s="609">
        <v>13151</v>
      </c>
      <c r="J5846" s="105" t="s">
        <v>940</v>
      </c>
    </row>
    <row r="5847" spans="2:10" x14ac:dyDescent="0.2">
      <c r="B5847" s="72">
        <v>5842</v>
      </c>
      <c r="E5847" s="84" t="s">
        <v>1340</v>
      </c>
      <c r="F5847" s="84" t="s">
        <v>265</v>
      </c>
      <c r="G5847" s="84" t="s">
        <v>3240</v>
      </c>
      <c r="H5847" s="645" t="s">
        <v>3046</v>
      </c>
      <c r="I5847" s="606">
        <v>13251</v>
      </c>
      <c r="J5847" s="105" t="s">
        <v>940</v>
      </c>
    </row>
    <row r="5848" spans="2:10" x14ac:dyDescent="0.2">
      <c r="B5848" s="72">
        <v>5843</v>
      </c>
      <c r="D5848" s="75">
        <v>1</v>
      </c>
      <c r="E5848" s="641" t="s">
        <v>3847</v>
      </c>
      <c r="F5848" s="641" t="s">
        <v>202</v>
      </c>
      <c r="G5848" s="641" t="s">
        <v>552</v>
      </c>
      <c r="H5848" s="275" t="s">
        <v>479</v>
      </c>
      <c r="I5848" s="642">
        <v>14553</v>
      </c>
      <c r="J5848" s="105" t="s">
        <v>940</v>
      </c>
    </row>
    <row r="5849" spans="2:10" x14ac:dyDescent="0.2">
      <c r="B5849" s="72">
        <v>5844</v>
      </c>
      <c r="D5849" s="75"/>
      <c r="E5849" s="84" t="s">
        <v>3847</v>
      </c>
      <c r="F5849" s="84" t="s">
        <v>202</v>
      </c>
      <c r="G5849" s="84" t="s">
        <v>552</v>
      </c>
      <c r="H5849" s="84" t="s">
        <v>3943</v>
      </c>
      <c r="I5849" s="606">
        <v>14766</v>
      </c>
      <c r="J5849" s="105"/>
    </row>
    <row r="5850" spans="2:10" x14ac:dyDescent="0.2">
      <c r="B5850" s="72">
        <v>5845</v>
      </c>
      <c r="E5850" s="836" t="s">
        <v>1244</v>
      </c>
      <c r="F5850" s="836" t="s">
        <v>3625</v>
      </c>
      <c r="G5850" s="836" t="s">
        <v>909</v>
      </c>
      <c r="H5850" s="836" t="s">
        <v>2770</v>
      </c>
      <c r="I5850" s="838">
        <v>13334</v>
      </c>
      <c r="J5850" s="105" t="s">
        <v>1245</v>
      </c>
    </row>
    <row r="5851" spans="2:10" x14ac:dyDescent="0.2">
      <c r="B5851" s="72">
        <v>5846</v>
      </c>
      <c r="E5851" s="81" t="s">
        <v>1528</v>
      </c>
      <c r="F5851" s="81" t="s">
        <v>202</v>
      </c>
      <c r="G5851" s="81" t="s">
        <v>707</v>
      </c>
      <c r="H5851" s="81" t="s">
        <v>1469</v>
      </c>
      <c r="I5851" s="611">
        <v>13151</v>
      </c>
      <c r="J5851" s="105" t="s">
        <v>940</v>
      </c>
    </row>
    <row r="5852" spans="2:10" x14ac:dyDescent="0.2">
      <c r="B5852" s="72">
        <v>5847</v>
      </c>
      <c r="E5852" s="84" t="s">
        <v>690</v>
      </c>
      <c r="F5852" s="84" t="s">
        <v>905</v>
      </c>
      <c r="G5852" s="84" t="s">
        <v>3890</v>
      </c>
      <c r="H5852" s="84" t="s">
        <v>1533</v>
      </c>
      <c r="I5852" s="606">
        <v>14490</v>
      </c>
      <c r="J5852" s="105" t="s">
        <v>940</v>
      </c>
    </row>
    <row r="5853" spans="2:10" x14ac:dyDescent="0.2">
      <c r="B5853" s="72">
        <v>5848</v>
      </c>
      <c r="E5853" s="84" t="s">
        <v>691</v>
      </c>
      <c r="F5853" s="84" t="s">
        <v>3625</v>
      </c>
      <c r="G5853" s="84" t="s">
        <v>707</v>
      </c>
      <c r="H5853" s="84" t="s">
        <v>1533</v>
      </c>
      <c r="I5853" s="606">
        <v>14338</v>
      </c>
      <c r="J5853" s="105" t="s">
        <v>939</v>
      </c>
    </row>
    <row r="5854" spans="2:10" x14ac:dyDescent="0.2">
      <c r="B5854" s="72">
        <v>5849</v>
      </c>
      <c r="E5854" s="84" t="s">
        <v>691</v>
      </c>
      <c r="F5854" s="84" t="s">
        <v>493</v>
      </c>
      <c r="G5854" s="84" t="s">
        <v>3292</v>
      </c>
      <c r="H5854" s="84" t="s">
        <v>1533</v>
      </c>
      <c r="I5854" s="606">
        <v>13933</v>
      </c>
      <c r="J5854" s="105" t="s">
        <v>940</v>
      </c>
    </row>
    <row r="5855" spans="2:10" x14ac:dyDescent="0.2">
      <c r="B5855" s="72">
        <v>5850</v>
      </c>
      <c r="E5855" s="87" t="s">
        <v>1529</v>
      </c>
      <c r="F5855" s="87" t="s">
        <v>3624</v>
      </c>
      <c r="G5855" s="87" t="s">
        <v>787</v>
      </c>
      <c r="H5855" s="87" t="s">
        <v>1469</v>
      </c>
      <c r="I5855" s="609">
        <v>13151</v>
      </c>
      <c r="J5855" s="105" t="s">
        <v>940</v>
      </c>
    </row>
    <row r="5856" spans="2:10" x14ac:dyDescent="0.2">
      <c r="B5856" s="72">
        <v>5851</v>
      </c>
      <c r="D5856" s="75">
        <v>1</v>
      </c>
      <c r="E5856" s="112" t="s">
        <v>393</v>
      </c>
      <c r="F5856" s="112" t="s">
        <v>3624</v>
      </c>
      <c r="G5856" s="112" t="s">
        <v>3634</v>
      </c>
      <c r="H5856" s="112" t="s">
        <v>3036</v>
      </c>
      <c r="I5856" s="605">
        <v>13116</v>
      </c>
      <c r="J5856" s="105" t="s">
        <v>940</v>
      </c>
    </row>
    <row r="5857" spans="2:11" x14ac:dyDescent="0.2">
      <c r="B5857" s="72">
        <v>5852</v>
      </c>
      <c r="D5857" s="75">
        <v>1</v>
      </c>
      <c r="E5857" s="275" t="s">
        <v>393</v>
      </c>
      <c r="F5857" s="275" t="s">
        <v>3624</v>
      </c>
      <c r="G5857" s="275" t="s">
        <v>3634</v>
      </c>
      <c r="H5857" s="275" t="s">
        <v>3031</v>
      </c>
      <c r="I5857" s="642">
        <v>14338</v>
      </c>
      <c r="J5857" s="105" t="s">
        <v>1706</v>
      </c>
    </row>
    <row r="5858" spans="2:11" x14ac:dyDescent="0.2">
      <c r="B5858" s="72">
        <v>5853</v>
      </c>
      <c r="D5858" s="75"/>
      <c r="E5858" s="84" t="s">
        <v>393</v>
      </c>
      <c r="F5858" s="84" t="s">
        <v>3624</v>
      </c>
      <c r="G5858" s="84" t="s">
        <v>3634</v>
      </c>
      <c r="H5858" s="84" t="s">
        <v>400</v>
      </c>
      <c r="I5858" s="606">
        <v>14766</v>
      </c>
      <c r="J5858" s="105"/>
    </row>
    <row r="5859" spans="2:11" x14ac:dyDescent="0.2">
      <c r="B5859" s="72">
        <v>5854</v>
      </c>
      <c r="E5859" s="87" t="s">
        <v>1530</v>
      </c>
      <c r="F5859" s="87" t="s">
        <v>786</v>
      </c>
      <c r="G5859" s="87" t="s">
        <v>1531</v>
      </c>
      <c r="H5859" s="87" t="s">
        <v>1469</v>
      </c>
      <c r="I5859" s="609">
        <v>13116</v>
      </c>
      <c r="J5859" s="105" t="s">
        <v>940</v>
      </c>
    </row>
    <row r="5860" spans="2:11" x14ac:dyDescent="0.2">
      <c r="B5860" s="72">
        <v>5855</v>
      </c>
      <c r="E5860" s="87" t="s">
        <v>48</v>
      </c>
      <c r="F5860" s="87" t="s">
        <v>90</v>
      </c>
      <c r="G5860" s="87" t="s">
        <v>3169</v>
      </c>
      <c r="H5860" s="87" t="s">
        <v>479</v>
      </c>
      <c r="I5860" s="609">
        <v>13480</v>
      </c>
      <c r="J5860" s="105" t="s">
        <v>940</v>
      </c>
      <c r="K5860" s="72" t="s">
        <v>1689</v>
      </c>
    </row>
    <row r="5861" spans="2:11" x14ac:dyDescent="0.2">
      <c r="B5861" s="72">
        <v>5856</v>
      </c>
      <c r="E5861" s="84" t="s">
        <v>48</v>
      </c>
      <c r="F5861" s="84" t="s">
        <v>101</v>
      </c>
      <c r="G5861" s="84" t="s">
        <v>707</v>
      </c>
      <c r="H5861" s="84" t="s">
        <v>479</v>
      </c>
      <c r="I5861" s="606">
        <v>13116</v>
      </c>
      <c r="J5861" s="105" t="s">
        <v>940</v>
      </c>
    </row>
    <row r="5862" spans="2:11" x14ac:dyDescent="0.2">
      <c r="B5862" s="72">
        <v>5857</v>
      </c>
      <c r="E5862" s="84" t="s">
        <v>692</v>
      </c>
      <c r="F5862" s="84" t="s">
        <v>101</v>
      </c>
      <c r="G5862" s="84" t="s">
        <v>94</v>
      </c>
      <c r="H5862" s="84" t="s">
        <v>1533</v>
      </c>
      <c r="I5862" s="606">
        <v>13895</v>
      </c>
      <c r="J5862" s="105" t="s">
        <v>1245</v>
      </c>
    </row>
    <row r="5863" spans="2:11" x14ac:dyDescent="0.2">
      <c r="B5863" s="72">
        <v>5858</v>
      </c>
      <c r="E5863" s="84" t="s">
        <v>1975</v>
      </c>
      <c r="F5863" s="84" t="s">
        <v>3291</v>
      </c>
      <c r="G5863" s="84" t="s">
        <v>106</v>
      </c>
      <c r="H5863" s="84" t="s">
        <v>3942</v>
      </c>
      <c r="I5863" s="606">
        <v>14459</v>
      </c>
      <c r="J5863" s="105" t="s">
        <v>940</v>
      </c>
    </row>
    <row r="5864" spans="2:11" x14ac:dyDescent="0.2">
      <c r="B5864" s="72">
        <v>5859</v>
      </c>
      <c r="E5864" s="84" t="s">
        <v>1975</v>
      </c>
      <c r="F5864" s="84" t="s">
        <v>786</v>
      </c>
      <c r="G5864" s="84" t="s">
        <v>94</v>
      </c>
      <c r="H5864" s="645" t="s">
        <v>3046</v>
      </c>
      <c r="I5864" s="606">
        <v>14703</v>
      </c>
      <c r="J5864" s="105" t="s">
        <v>940</v>
      </c>
    </row>
    <row r="5865" spans="2:11" x14ac:dyDescent="0.2">
      <c r="B5865" s="72">
        <v>5860</v>
      </c>
      <c r="E5865" s="84" t="s">
        <v>1975</v>
      </c>
      <c r="F5865" s="84" t="s">
        <v>701</v>
      </c>
      <c r="G5865" s="84" t="s">
        <v>3636</v>
      </c>
      <c r="H5865" s="84" t="s">
        <v>10</v>
      </c>
      <c r="I5865" s="606">
        <v>14706</v>
      </c>
      <c r="J5865" s="105" t="s">
        <v>939</v>
      </c>
    </row>
    <row r="5866" spans="2:11" x14ac:dyDescent="0.2">
      <c r="B5866" s="72">
        <v>5861</v>
      </c>
      <c r="E5866" s="84" t="s">
        <v>693</v>
      </c>
      <c r="F5866" s="84" t="s">
        <v>3470</v>
      </c>
      <c r="G5866" s="84" t="s">
        <v>3240</v>
      </c>
      <c r="H5866" s="84" t="s">
        <v>1533</v>
      </c>
      <c r="I5866" s="606">
        <v>14873</v>
      </c>
      <c r="J5866" s="105" t="s">
        <v>940</v>
      </c>
    </row>
    <row r="5867" spans="2:11" x14ac:dyDescent="0.2">
      <c r="B5867" s="72">
        <v>5862</v>
      </c>
      <c r="D5867" s="75">
        <v>1</v>
      </c>
      <c r="E5867" s="641" t="s">
        <v>49</v>
      </c>
      <c r="F5867" s="641" t="s">
        <v>698</v>
      </c>
      <c r="G5867" s="641" t="s">
        <v>3888</v>
      </c>
      <c r="H5867" s="275" t="s">
        <v>479</v>
      </c>
      <c r="I5867" s="642">
        <v>14578</v>
      </c>
      <c r="J5867" s="105" t="s">
        <v>940</v>
      </c>
    </row>
    <row r="5868" spans="2:11" x14ac:dyDescent="0.2">
      <c r="B5868" s="72">
        <v>5863</v>
      </c>
      <c r="D5868" s="75"/>
      <c r="E5868" s="87" t="s">
        <v>49</v>
      </c>
      <c r="F5868" s="87" t="s">
        <v>698</v>
      </c>
      <c r="G5868" s="87" t="s">
        <v>3888</v>
      </c>
      <c r="H5868" s="87" t="s">
        <v>3945</v>
      </c>
      <c r="I5868" s="609">
        <v>14766</v>
      </c>
      <c r="J5868" s="105"/>
    </row>
    <row r="5869" spans="2:11" x14ac:dyDescent="0.2">
      <c r="B5869" s="72">
        <v>5864</v>
      </c>
      <c r="E5869" s="84" t="s">
        <v>1437</v>
      </c>
      <c r="F5869" s="84" t="s">
        <v>90</v>
      </c>
      <c r="G5869" s="84" t="s">
        <v>707</v>
      </c>
      <c r="H5869" s="84" t="s">
        <v>2535</v>
      </c>
      <c r="I5869" s="606">
        <v>13114</v>
      </c>
      <c r="J5869" s="105" t="s">
        <v>940</v>
      </c>
    </row>
    <row r="5870" spans="2:11" x14ac:dyDescent="0.2">
      <c r="B5870" s="72">
        <v>5865</v>
      </c>
      <c r="E5870" s="84" t="s">
        <v>1341</v>
      </c>
      <c r="F5870" s="84" t="s">
        <v>3294</v>
      </c>
      <c r="G5870" s="84" t="s">
        <v>2269</v>
      </c>
      <c r="H5870" s="84" t="s">
        <v>3047</v>
      </c>
      <c r="I5870" s="606">
        <v>13146</v>
      </c>
      <c r="J5870" s="105" t="s">
        <v>940</v>
      </c>
    </row>
    <row r="5871" spans="2:11" ht="13.5" thickBot="1" x14ac:dyDescent="0.25">
      <c r="B5871" s="72">
        <v>5866</v>
      </c>
      <c r="E5871" s="836" t="s">
        <v>1341</v>
      </c>
      <c r="F5871" s="836" t="s">
        <v>3624</v>
      </c>
      <c r="G5871" s="836" t="s">
        <v>707</v>
      </c>
      <c r="H5871" s="925" t="s">
        <v>3046</v>
      </c>
      <c r="I5871" s="838">
        <v>14703</v>
      </c>
      <c r="J5871" s="105" t="s">
        <v>940</v>
      </c>
    </row>
    <row r="5872" spans="2:11" x14ac:dyDescent="0.2">
      <c r="B5872" s="72">
        <v>5867</v>
      </c>
      <c r="D5872" s="649">
        <v>1</v>
      </c>
      <c r="E5872" s="112" t="s">
        <v>50</v>
      </c>
      <c r="F5872" s="112" t="s">
        <v>96</v>
      </c>
      <c r="G5872" s="112" t="s">
        <v>2887</v>
      </c>
      <c r="H5872" s="112" t="s">
        <v>1533</v>
      </c>
      <c r="I5872" s="605">
        <v>13117</v>
      </c>
      <c r="J5872" s="105" t="s">
        <v>940</v>
      </c>
    </row>
    <row r="5873" spans="2:11" ht="13.5" thickBot="1" x14ac:dyDescent="0.25">
      <c r="B5873" s="72">
        <v>5868</v>
      </c>
      <c r="D5873" s="650"/>
      <c r="E5873" s="87" t="s">
        <v>50</v>
      </c>
      <c r="F5873" s="87" t="s">
        <v>96</v>
      </c>
      <c r="G5873" s="87" t="s">
        <v>2887</v>
      </c>
      <c r="H5873" s="87" t="s">
        <v>479</v>
      </c>
      <c r="I5873" s="609">
        <v>13931</v>
      </c>
      <c r="J5873" s="105" t="s">
        <v>940</v>
      </c>
    </row>
    <row r="5874" spans="2:11" x14ac:dyDescent="0.2">
      <c r="B5874" s="72">
        <v>5869</v>
      </c>
      <c r="D5874" s="649">
        <v>1</v>
      </c>
      <c r="E5874" s="226" t="s">
        <v>3431</v>
      </c>
      <c r="F5874" s="226" t="s">
        <v>506</v>
      </c>
      <c r="G5874" s="226" t="s">
        <v>3888</v>
      </c>
      <c r="H5874" s="112" t="s">
        <v>3045</v>
      </c>
      <c r="I5874" s="605">
        <v>13120</v>
      </c>
      <c r="J5874" s="105" t="s">
        <v>940</v>
      </c>
    </row>
    <row r="5875" spans="2:11" x14ac:dyDescent="0.2">
      <c r="B5875" s="72">
        <v>5870</v>
      </c>
      <c r="D5875" s="651">
        <v>1</v>
      </c>
      <c r="E5875" s="275" t="s">
        <v>3431</v>
      </c>
      <c r="F5875" s="275" t="s">
        <v>506</v>
      </c>
      <c r="G5875" s="275" t="s">
        <v>3888</v>
      </c>
      <c r="H5875" s="275" t="s">
        <v>2772</v>
      </c>
      <c r="I5875" s="642">
        <v>14434</v>
      </c>
      <c r="J5875" s="105" t="s">
        <v>939</v>
      </c>
    </row>
    <row r="5876" spans="2:11" ht="13.5" thickBot="1" x14ac:dyDescent="0.25">
      <c r="B5876" s="72">
        <v>5871</v>
      </c>
      <c r="D5876" s="650"/>
      <c r="E5876" s="84" t="s">
        <v>3431</v>
      </c>
      <c r="F5876" s="84" t="s">
        <v>506</v>
      </c>
      <c r="G5876" s="84" t="s">
        <v>3888</v>
      </c>
      <c r="H5876" s="84" t="s">
        <v>178</v>
      </c>
      <c r="I5876" s="606">
        <v>14766</v>
      </c>
      <c r="J5876" s="105"/>
    </row>
    <row r="5877" spans="2:11" x14ac:dyDescent="0.2">
      <c r="B5877" s="72">
        <v>5872</v>
      </c>
      <c r="E5877" s="836" t="s">
        <v>51</v>
      </c>
      <c r="F5877" s="836" t="s">
        <v>3624</v>
      </c>
      <c r="G5877" s="836" t="s">
        <v>106</v>
      </c>
      <c r="H5877" s="836" t="s">
        <v>1533</v>
      </c>
      <c r="I5877" s="838">
        <v>13151</v>
      </c>
      <c r="J5877" s="105" t="s">
        <v>940</v>
      </c>
    </row>
    <row r="5878" spans="2:11" x14ac:dyDescent="0.2">
      <c r="B5878" s="72">
        <v>5873</v>
      </c>
      <c r="E5878" s="88" t="s">
        <v>51</v>
      </c>
      <c r="F5878" s="88" t="s">
        <v>52</v>
      </c>
      <c r="G5878" s="88" t="s">
        <v>94</v>
      </c>
      <c r="H5878" s="88" t="s">
        <v>479</v>
      </c>
      <c r="I5878" s="608">
        <v>13114</v>
      </c>
      <c r="J5878" s="105" t="s">
        <v>940</v>
      </c>
    </row>
    <row r="5879" spans="2:11" x14ac:dyDescent="0.2">
      <c r="B5879" s="72">
        <v>5874</v>
      </c>
      <c r="E5879" s="84" t="s">
        <v>51</v>
      </c>
      <c r="F5879" s="84" t="s">
        <v>3625</v>
      </c>
      <c r="G5879" s="84" t="s">
        <v>906</v>
      </c>
      <c r="H5879" s="84" t="s">
        <v>479</v>
      </c>
      <c r="I5879" s="606">
        <v>13122</v>
      </c>
      <c r="J5879" s="105" t="s">
        <v>940</v>
      </c>
    </row>
    <row r="5880" spans="2:11" x14ac:dyDescent="0.2">
      <c r="B5880" s="72">
        <v>5875</v>
      </c>
      <c r="E5880" s="84" t="s">
        <v>53</v>
      </c>
      <c r="F5880" s="84" t="s">
        <v>2718</v>
      </c>
      <c r="G5880" s="84" t="s">
        <v>702</v>
      </c>
      <c r="H5880" s="84" t="s">
        <v>479</v>
      </c>
      <c r="I5880" s="606">
        <v>14702</v>
      </c>
      <c r="J5880" s="105" t="s">
        <v>940</v>
      </c>
    </row>
    <row r="5881" spans="2:11" x14ac:dyDescent="0.2">
      <c r="B5881" s="72">
        <v>5876</v>
      </c>
      <c r="E5881" s="87" t="s">
        <v>339</v>
      </c>
      <c r="F5881" s="87" t="s">
        <v>340</v>
      </c>
      <c r="G5881" s="87" t="s">
        <v>2732</v>
      </c>
      <c r="H5881" s="87" t="s">
        <v>3764</v>
      </c>
      <c r="I5881" s="609">
        <v>13108</v>
      </c>
      <c r="J5881" s="105" t="s">
        <v>1677</v>
      </c>
    </row>
    <row r="5882" spans="2:11" x14ac:dyDescent="0.2">
      <c r="B5882" s="72">
        <v>5877</v>
      </c>
      <c r="D5882" s="75">
        <v>1</v>
      </c>
      <c r="E5882" s="112" t="s">
        <v>694</v>
      </c>
      <c r="F5882" s="112" t="s">
        <v>1145</v>
      </c>
      <c r="G5882" s="112" t="s">
        <v>515</v>
      </c>
      <c r="H5882" s="112" t="s">
        <v>1533</v>
      </c>
      <c r="I5882" s="605">
        <v>14409</v>
      </c>
      <c r="J5882" s="105" t="s">
        <v>939</v>
      </c>
    </row>
    <row r="5883" spans="2:11" x14ac:dyDescent="0.2">
      <c r="B5883" s="72">
        <v>5878</v>
      </c>
      <c r="D5883" s="75"/>
      <c r="E5883" s="84" t="s">
        <v>694</v>
      </c>
      <c r="F5883" s="84" t="s">
        <v>1145</v>
      </c>
      <c r="G5883" s="84" t="s">
        <v>515</v>
      </c>
      <c r="H5883" s="84" t="s">
        <v>1469</v>
      </c>
      <c r="I5883" s="606">
        <v>14638</v>
      </c>
      <c r="J5883" s="105" t="s">
        <v>939</v>
      </c>
    </row>
    <row r="5884" spans="2:11" x14ac:dyDescent="0.2">
      <c r="B5884" s="72">
        <v>5879</v>
      </c>
      <c r="E5884" s="836" t="s">
        <v>54</v>
      </c>
      <c r="F5884" s="836" t="s">
        <v>905</v>
      </c>
      <c r="G5884" s="836" t="s">
        <v>205</v>
      </c>
      <c r="H5884" s="836" t="s">
        <v>8</v>
      </c>
      <c r="I5884" s="838">
        <v>14552</v>
      </c>
      <c r="J5884" s="105" t="s">
        <v>939</v>
      </c>
    </row>
    <row r="5885" spans="2:11" x14ac:dyDescent="0.2">
      <c r="B5885" s="72">
        <v>5880</v>
      </c>
      <c r="E5885" s="84" t="s">
        <v>54</v>
      </c>
      <c r="F5885" s="84" t="s">
        <v>905</v>
      </c>
      <c r="G5885" s="84" t="s">
        <v>3292</v>
      </c>
      <c r="H5885" s="84" t="s">
        <v>3942</v>
      </c>
      <c r="I5885" s="606">
        <v>14675</v>
      </c>
      <c r="J5885" s="105" t="s">
        <v>940</v>
      </c>
      <c r="K5885" s="48" t="s">
        <v>1</v>
      </c>
    </row>
    <row r="5886" spans="2:11" x14ac:dyDescent="0.2">
      <c r="B5886" s="72">
        <v>5881</v>
      </c>
      <c r="D5886" s="75">
        <v>1</v>
      </c>
      <c r="E5886" s="641" t="s">
        <v>54</v>
      </c>
      <c r="F5886" s="641" t="s">
        <v>3294</v>
      </c>
      <c r="G5886" s="641" t="s">
        <v>3292</v>
      </c>
      <c r="H5886" s="275" t="s">
        <v>479</v>
      </c>
      <c r="I5886" s="642">
        <v>14661</v>
      </c>
      <c r="J5886" s="105" t="s">
        <v>940</v>
      </c>
    </row>
    <row r="5887" spans="2:11" x14ac:dyDescent="0.2">
      <c r="B5887" s="72">
        <v>5882</v>
      </c>
      <c r="D5887" s="75"/>
      <c r="E5887" s="84" t="s">
        <v>54</v>
      </c>
      <c r="F5887" s="84" t="s">
        <v>3294</v>
      </c>
      <c r="G5887" s="84" t="s">
        <v>3292</v>
      </c>
      <c r="H5887" s="84" t="s">
        <v>177</v>
      </c>
      <c r="I5887" s="606">
        <v>14766</v>
      </c>
      <c r="J5887" s="105"/>
    </row>
    <row r="5888" spans="2:11" x14ac:dyDescent="0.2">
      <c r="B5888" s="72">
        <v>5883</v>
      </c>
      <c r="E5888" s="84" t="s">
        <v>54</v>
      </c>
      <c r="F5888" s="84" t="s">
        <v>101</v>
      </c>
      <c r="G5888" s="84" t="s">
        <v>710</v>
      </c>
      <c r="H5888" s="84" t="s">
        <v>2771</v>
      </c>
      <c r="I5888" s="606">
        <v>13197</v>
      </c>
      <c r="J5888" s="105" t="s">
        <v>940</v>
      </c>
    </row>
    <row r="5889" spans="2:10" x14ac:dyDescent="0.2">
      <c r="B5889" s="72">
        <v>5884</v>
      </c>
      <c r="D5889" s="75">
        <v>1</v>
      </c>
      <c r="E5889" s="112" t="s">
        <v>54</v>
      </c>
      <c r="F5889" s="112" t="s">
        <v>3145</v>
      </c>
      <c r="G5889" s="112" t="s">
        <v>3636</v>
      </c>
      <c r="H5889" s="112" t="s">
        <v>479</v>
      </c>
      <c r="I5889" s="605">
        <v>13114</v>
      </c>
      <c r="J5889" s="105" t="s">
        <v>940</v>
      </c>
    </row>
    <row r="5890" spans="2:10" x14ac:dyDescent="0.2">
      <c r="B5890" s="72">
        <v>5885</v>
      </c>
      <c r="D5890" s="75">
        <v>1</v>
      </c>
      <c r="E5890" s="112" t="s">
        <v>54</v>
      </c>
      <c r="F5890" s="112" t="s">
        <v>3145</v>
      </c>
      <c r="G5890" s="112" t="s">
        <v>3636</v>
      </c>
      <c r="H5890" s="112" t="s">
        <v>2535</v>
      </c>
      <c r="I5890" s="605">
        <v>13888</v>
      </c>
      <c r="J5890" s="105" t="s">
        <v>940</v>
      </c>
    </row>
    <row r="5891" spans="2:10" x14ac:dyDescent="0.2">
      <c r="B5891" s="72">
        <v>5886</v>
      </c>
      <c r="D5891" s="75">
        <v>1</v>
      </c>
      <c r="E5891" s="112" t="s">
        <v>54</v>
      </c>
      <c r="F5891" s="112" t="s">
        <v>3145</v>
      </c>
      <c r="G5891" s="112" t="s">
        <v>3636</v>
      </c>
      <c r="H5891" s="112" t="s">
        <v>2531</v>
      </c>
      <c r="I5891" s="605">
        <v>13974</v>
      </c>
      <c r="J5891" s="105" t="s">
        <v>940</v>
      </c>
    </row>
    <row r="5892" spans="2:10" x14ac:dyDescent="0.2">
      <c r="B5892" s="72">
        <v>5887</v>
      </c>
      <c r="D5892" s="75">
        <v>1</v>
      </c>
      <c r="E5892" s="275" t="s">
        <v>54</v>
      </c>
      <c r="F5892" s="275" t="s">
        <v>3145</v>
      </c>
      <c r="G5892" s="275" t="s">
        <v>3636</v>
      </c>
      <c r="H5892" s="275" t="s">
        <v>2782</v>
      </c>
      <c r="I5892" s="642">
        <v>14284</v>
      </c>
      <c r="J5892" s="105" t="s">
        <v>1706</v>
      </c>
    </row>
    <row r="5893" spans="2:10" x14ac:dyDescent="0.2">
      <c r="B5893" s="72">
        <v>5888</v>
      </c>
      <c r="D5893" s="75"/>
      <c r="E5893" s="84" t="s">
        <v>54</v>
      </c>
      <c r="F5893" s="84" t="s">
        <v>3145</v>
      </c>
      <c r="G5893" s="84" t="s">
        <v>3636</v>
      </c>
      <c r="H5893" s="84" t="s">
        <v>2670</v>
      </c>
      <c r="I5893" s="606">
        <v>14766</v>
      </c>
      <c r="J5893" s="105"/>
    </row>
    <row r="5894" spans="2:10" x14ac:dyDescent="0.2">
      <c r="B5894" s="72">
        <v>5889</v>
      </c>
      <c r="E5894" s="84" t="s">
        <v>54</v>
      </c>
      <c r="F5894" s="84" t="s">
        <v>3633</v>
      </c>
      <c r="G5894" s="84" t="s">
        <v>3890</v>
      </c>
      <c r="H5894" s="84" t="s">
        <v>3942</v>
      </c>
      <c r="I5894" s="606">
        <v>13197</v>
      </c>
      <c r="J5894" s="105" t="s">
        <v>940</v>
      </c>
    </row>
    <row r="5895" spans="2:10" x14ac:dyDescent="0.2">
      <c r="B5895" s="72">
        <v>5890</v>
      </c>
      <c r="E5895" s="84" t="s">
        <v>54</v>
      </c>
      <c r="F5895" s="84" t="s">
        <v>202</v>
      </c>
      <c r="G5895" s="84" t="s">
        <v>94</v>
      </c>
      <c r="H5895" s="84" t="s">
        <v>1533</v>
      </c>
      <c r="I5895" s="606">
        <v>14873</v>
      </c>
      <c r="J5895" s="105" t="s">
        <v>940</v>
      </c>
    </row>
    <row r="5896" spans="2:10" x14ac:dyDescent="0.2">
      <c r="B5896" s="72">
        <v>5891</v>
      </c>
      <c r="E5896" s="343" t="s">
        <v>54</v>
      </c>
      <c r="F5896" s="343" t="s">
        <v>93</v>
      </c>
      <c r="G5896" s="343" t="s">
        <v>91</v>
      </c>
      <c r="H5896" s="343" t="s">
        <v>3045</v>
      </c>
      <c r="I5896" s="493">
        <v>14703</v>
      </c>
      <c r="J5896" s="105" t="s">
        <v>940</v>
      </c>
    </row>
    <row r="5897" spans="2:10" x14ac:dyDescent="0.2">
      <c r="B5897" s="72">
        <v>5892</v>
      </c>
      <c r="E5897" s="84" t="s">
        <v>54</v>
      </c>
      <c r="F5897" s="84" t="s">
        <v>3625</v>
      </c>
      <c r="G5897" s="84" t="s">
        <v>94</v>
      </c>
      <c r="H5897" s="84" t="s">
        <v>3045</v>
      </c>
      <c r="I5897" s="606">
        <v>14727</v>
      </c>
      <c r="J5897" s="105" t="s">
        <v>939</v>
      </c>
    </row>
    <row r="5898" spans="2:10" x14ac:dyDescent="0.2">
      <c r="B5898" s="72">
        <v>5893</v>
      </c>
      <c r="E5898" s="81" t="s">
        <v>54</v>
      </c>
      <c r="F5898" s="81" t="s">
        <v>3625</v>
      </c>
      <c r="G5898" s="81" t="s">
        <v>3888</v>
      </c>
      <c r="H5898" s="81" t="s">
        <v>479</v>
      </c>
      <c r="I5898" s="611">
        <v>14132</v>
      </c>
      <c r="J5898" s="105" t="s">
        <v>940</v>
      </c>
    </row>
    <row r="5899" spans="2:10" x14ac:dyDescent="0.2">
      <c r="B5899" s="72">
        <v>5894</v>
      </c>
      <c r="D5899" s="75">
        <v>1</v>
      </c>
      <c r="E5899" s="112" t="s">
        <v>54</v>
      </c>
      <c r="F5899" s="112" t="s">
        <v>786</v>
      </c>
      <c r="G5899" s="112" t="s">
        <v>91</v>
      </c>
      <c r="H5899" s="112" t="s">
        <v>479</v>
      </c>
      <c r="I5899" s="605">
        <v>14207</v>
      </c>
      <c r="J5899" s="105" t="s">
        <v>940</v>
      </c>
    </row>
    <row r="5900" spans="2:10" x14ac:dyDescent="0.2">
      <c r="B5900" s="72">
        <v>5895</v>
      </c>
      <c r="D5900" s="75">
        <v>1</v>
      </c>
      <c r="E5900" s="275" t="s">
        <v>54</v>
      </c>
      <c r="F5900" s="275" t="s">
        <v>786</v>
      </c>
      <c r="G5900" s="275" t="s">
        <v>91</v>
      </c>
      <c r="H5900" s="275" t="s">
        <v>2535</v>
      </c>
      <c r="I5900" s="642">
        <v>14554</v>
      </c>
      <c r="J5900" s="105" t="s">
        <v>940</v>
      </c>
    </row>
    <row r="5901" spans="2:10" x14ac:dyDescent="0.2">
      <c r="B5901" s="72">
        <v>5896</v>
      </c>
      <c r="D5901" s="75">
        <v>1</v>
      </c>
      <c r="E5901" s="112" t="s">
        <v>54</v>
      </c>
      <c r="F5901" s="112" t="s">
        <v>786</v>
      </c>
      <c r="G5901" s="112" t="s">
        <v>91</v>
      </c>
      <c r="H5901" s="112" t="s">
        <v>2672</v>
      </c>
      <c r="I5901" s="605">
        <v>14766</v>
      </c>
      <c r="J5901" s="105"/>
    </row>
    <row r="5902" spans="2:10" x14ac:dyDescent="0.2">
      <c r="B5902" s="72">
        <v>5897</v>
      </c>
      <c r="D5902" s="75"/>
      <c r="E5902" s="84" t="s">
        <v>54</v>
      </c>
      <c r="F5902" s="84" t="s">
        <v>786</v>
      </c>
      <c r="G5902" s="84" t="s">
        <v>91</v>
      </c>
      <c r="H5902" s="84" t="s">
        <v>2668</v>
      </c>
      <c r="I5902" s="606">
        <v>15029</v>
      </c>
      <c r="J5902" s="105"/>
    </row>
    <row r="5903" spans="2:10" x14ac:dyDescent="0.2">
      <c r="B5903" s="72">
        <v>5898</v>
      </c>
      <c r="E5903" s="84" t="s">
        <v>54</v>
      </c>
      <c r="F5903" s="84" t="s">
        <v>701</v>
      </c>
      <c r="G5903" s="84" t="s">
        <v>702</v>
      </c>
      <c r="H5903" s="84" t="s">
        <v>1533</v>
      </c>
      <c r="I5903" s="606">
        <v>14332</v>
      </c>
      <c r="J5903" s="105" t="s">
        <v>940</v>
      </c>
    </row>
    <row r="5904" spans="2:10" x14ac:dyDescent="0.2">
      <c r="B5904" s="72">
        <v>5899</v>
      </c>
      <c r="E5904" s="84" t="s">
        <v>54</v>
      </c>
      <c r="F5904" s="84" t="s">
        <v>701</v>
      </c>
      <c r="G5904" s="84" t="s">
        <v>2542</v>
      </c>
      <c r="H5904" s="84" t="s">
        <v>8</v>
      </c>
      <c r="I5904" s="606">
        <v>14614</v>
      </c>
      <c r="J5904" s="105" t="s">
        <v>939</v>
      </c>
    </row>
    <row r="5905" spans="2:10" x14ac:dyDescent="0.2">
      <c r="B5905" s="72">
        <v>5900</v>
      </c>
      <c r="D5905" s="75">
        <v>1</v>
      </c>
      <c r="E5905" s="112" t="s">
        <v>54</v>
      </c>
      <c r="F5905" s="112" t="s">
        <v>695</v>
      </c>
      <c r="G5905" s="112" t="s">
        <v>3888</v>
      </c>
      <c r="H5905" s="112" t="s">
        <v>1533</v>
      </c>
      <c r="I5905" s="605">
        <v>14069</v>
      </c>
      <c r="J5905" s="105" t="s">
        <v>940</v>
      </c>
    </row>
    <row r="5906" spans="2:10" x14ac:dyDescent="0.2">
      <c r="B5906" s="72">
        <v>5901</v>
      </c>
      <c r="D5906" s="75"/>
      <c r="E5906" s="84" t="s">
        <v>54</v>
      </c>
      <c r="F5906" s="84" t="s">
        <v>695</v>
      </c>
      <c r="G5906" s="84" t="s">
        <v>3888</v>
      </c>
      <c r="H5906" s="84" t="s">
        <v>1469</v>
      </c>
      <c r="I5906" s="606">
        <v>14313</v>
      </c>
      <c r="J5906" s="105" t="s">
        <v>940</v>
      </c>
    </row>
    <row r="5907" spans="2:10" x14ac:dyDescent="0.2">
      <c r="B5907" s="72">
        <v>5902</v>
      </c>
      <c r="E5907" s="84" t="s">
        <v>54</v>
      </c>
      <c r="F5907" s="84" t="s">
        <v>706</v>
      </c>
      <c r="G5907" s="84" t="s">
        <v>787</v>
      </c>
      <c r="H5907" s="84" t="s">
        <v>3045</v>
      </c>
      <c r="I5907" s="606">
        <v>13925</v>
      </c>
      <c r="J5907" s="105" t="s">
        <v>939</v>
      </c>
    </row>
    <row r="5908" spans="2:10" x14ac:dyDescent="0.2">
      <c r="B5908" s="72">
        <v>5903</v>
      </c>
      <c r="D5908" s="75">
        <v>1</v>
      </c>
      <c r="E5908" s="112" t="s">
        <v>55</v>
      </c>
      <c r="F5908" s="112" t="s">
        <v>56</v>
      </c>
      <c r="G5908" s="112" t="s">
        <v>57</v>
      </c>
      <c r="H5908" s="112" t="s">
        <v>479</v>
      </c>
      <c r="I5908" s="605">
        <v>13114</v>
      </c>
      <c r="J5908" s="105" t="s">
        <v>940</v>
      </c>
    </row>
    <row r="5909" spans="2:10" x14ac:dyDescent="0.2">
      <c r="B5909" s="72">
        <v>5904</v>
      </c>
      <c r="D5909" s="75"/>
      <c r="E5909" s="89" t="s">
        <v>55</v>
      </c>
      <c r="F5909" s="89" t="s">
        <v>56</v>
      </c>
      <c r="G5909" s="89" t="s">
        <v>57</v>
      </c>
      <c r="H5909" s="89" t="s">
        <v>2535</v>
      </c>
      <c r="I5909" s="607">
        <v>13931</v>
      </c>
      <c r="J5909" s="105" t="s">
        <v>940</v>
      </c>
    </row>
    <row r="5910" spans="2:10" x14ac:dyDescent="0.2">
      <c r="B5910" s="72">
        <v>5905</v>
      </c>
      <c r="E5910" s="87" t="s">
        <v>1532</v>
      </c>
      <c r="F5910" s="87" t="s">
        <v>2627</v>
      </c>
      <c r="G5910" s="87" t="s">
        <v>515</v>
      </c>
      <c r="H5910" s="87" t="s">
        <v>1469</v>
      </c>
      <c r="I5910" s="609">
        <v>13116</v>
      </c>
      <c r="J5910" s="105" t="s">
        <v>940</v>
      </c>
    </row>
    <row r="5911" spans="2:10" x14ac:dyDescent="0.2">
      <c r="B5911" s="72">
        <v>5906</v>
      </c>
      <c r="E5911" s="84" t="s">
        <v>2539</v>
      </c>
      <c r="F5911" s="84" t="s">
        <v>786</v>
      </c>
      <c r="G5911" s="84" t="s">
        <v>3622</v>
      </c>
      <c r="H5911" s="84" t="s">
        <v>1533</v>
      </c>
      <c r="I5911" s="613" t="s">
        <v>1769</v>
      </c>
      <c r="J5911" s="105" t="s">
        <v>940</v>
      </c>
    </row>
    <row r="5912" spans="2:10" x14ac:dyDescent="0.2">
      <c r="B5912" s="72">
        <v>5907</v>
      </c>
      <c r="E5912" s="87" t="s">
        <v>696</v>
      </c>
      <c r="F5912" s="87" t="s">
        <v>260</v>
      </c>
      <c r="G5912" s="87" t="s">
        <v>3169</v>
      </c>
      <c r="H5912" s="87" t="s">
        <v>1533</v>
      </c>
      <c r="I5912" s="609">
        <v>13222</v>
      </c>
      <c r="J5912" s="105" t="s">
        <v>940</v>
      </c>
    </row>
    <row r="5913" spans="2:10" x14ac:dyDescent="0.2">
      <c r="B5913" s="72">
        <v>5908</v>
      </c>
      <c r="E5913" s="89" t="s">
        <v>3989</v>
      </c>
      <c r="F5913" s="89" t="s">
        <v>3705</v>
      </c>
      <c r="G5913" s="89" t="s">
        <v>490</v>
      </c>
      <c r="H5913" s="89" t="s">
        <v>1533</v>
      </c>
      <c r="I5913" s="607">
        <v>13197</v>
      </c>
      <c r="J5913" s="105" t="s">
        <v>940</v>
      </c>
    </row>
    <row r="5914" spans="2:10" x14ac:dyDescent="0.2">
      <c r="B5914" s="72">
        <v>5909</v>
      </c>
      <c r="D5914" s="75">
        <v>1</v>
      </c>
      <c r="E5914" s="275" t="s">
        <v>58</v>
      </c>
      <c r="F5914" s="275" t="s">
        <v>905</v>
      </c>
      <c r="G5914" s="275" t="s">
        <v>787</v>
      </c>
      <c r="H5914" s="275" t="s">
        <v>2535</v>
      </c>
      <c r="I5914" s="642">
        <v>13114</v>
      </c>
      <c r="J5914" s="105" t="s">
        <v>940</v>
      </c>
    </row>
    <row r="5915" spans="2:10" x14ac:dyDescent="0.2">
      <c r="B5915" s="72">
        <v>5910</v>
      </c>
      <c r="D5915" s="75"/>
      <c r="E5915" s="84" t="s">
        <v>58</v>
      </c>
      <c r="F5915" s="84" t="s">
        <v>905</v>
      </c>
      <c r="G5915" s="84" t="s">
        <v>787</v>
      </c>
      <c r="H5915" s="84" t="s">
        <v>3943</v>
      </c>
      <c r="I5915" s="606">
        <v>14766</v>
      </c>
      <c r="J5915" s="105"/>
    </row>
    <row r="5916" spans="2:10" x14ac:dyDescent="0.2">
      <c r="B5916" s="72">
        <v>5911</v>
      </c>
      <c r="E5916" s="84" t="s">
        <v>58</v>
      </c>
      <c r="F5916" s="84" t="s">
        <v>3625</v>
      </c>
      <c r="G5916" s="84" t="s">
        <v>909</v>
      </c>
      <c r="H5916" s="84" t="s">
        <v>8</v>
      </c>
      <c r="I5916" s="606">
        <v>14343</v>
      </c>
      <c r="J5916" s="105" t="s">
        <v>939</v>
      </c>
    </row>
    <row r="5917" spans="2:10" x14ac:dyDescent="0.2">
      <c r="B5917" s="72">
        <v>5912</v>
      </c>
      <c r="E5917" s="84" t="s">
        <v>58</v>
      </c>
      <c r="F5917" s="84" t="s">
        <v>786</v>
      </c>
      <c r="G5917" s="84" t="s">
        <v>3904</v>
      </c>
      <c r="H5917" s="84" t="s">
        <v>479</v>
      </c>
      <c r="I5917" s="613">
        <v>13561</v>
      </c>
      <c r="J5917" s="105" t="s">
        <v>940</v>
      </c>
    </row>
    <row r="5918" spans="2:10" x14ac:dyDescent="0.2">
      <c r="B5918" s="72">
        <v>5913</v>
      </c>
      <c r="E5918" s="87" t="s">
        <v>2221</v>
      </c>
      <c r="F5918" s="87" t="s">
        <v>268</v>
      </c>
      <c r="G5918" s="87" t="s">
        <v>702</v>
      </c>
      <c r="H5918" s="87" t="s">
        <v>479</v>
      </c>
      <c r="I5918" s="612" t="s">
        <v>194</v>
      </c>
      <c r="J5918" s="105" t="s">
        <v>940</v>
      </c>
    </row>
    <row r="5919" spans="2:10" x14ac:dyDescent="0.2">
      <c r="B5919" s="72">
        <v>5914</v>
      </c>
      <c r="D5919" s="75">
        <v>1</v>
      </c>
      <c r="E5919" s="641" t="s">
        <v>59</v>
      </c>
      <c r="F5919" s="641" t="s">
        <v>698</v>
      </c>
      <c r="G5919" s="641" t="s">
        <v>3292</v>
      </c>
      <c r="H5919" s="275" t="s">
        <v>479</v>
      </c>
      <c r="I5919" s="642">
        <v>14703</v>
      </c>
      <c r="J5919" s="105" t="s">
        <v>940</v>
      </c>
    </row>
    <row r="5920" spans="2:10" x14ac:dyDescent="0.2">
      <c r="B5920" s="72">
        <v>5915</v>
      </c>
      <c r="D5920" s="75"/>
      <c r="E5920" s="84" t="s">
        <v>59</v>
      </c>
      <c r="F5920" s="84" t="s">
        <v>698</v>
      </c>
      <c r="G5920" s="84" t="s">
        <v>3292</v>
      </c>
      <c r="H5920" s="84" t="s">
        <v>3943</v>
      </c>
      <c r="I5920" s="606">
        <v>14766</v>
      </c>
      <c r="J5920" s="105"/>
    </row>
    <row r="5921" spans="2:10" x14ac:dyDescent="0.2">
      <c r="B5921" s="72">
        <v>5916</v>
      </c>
      <c r="E5921" s="343" t="s">
        <v>60</v>
      </c>
      <c r="F5921" s="343" t="s">
        <v>3624</v>
      </c>
      <c r="G5921" s="343" t="s">
        <v>1148</v>
      </c>
      <c r="H5921" s="343" t="s">
        <v>479</v>
      </c>
      <c r="I5921" s="493">
        <v>13933</v>
      </c>
      <c r="J5921" s="105" t="s">
        <v>940</v>
      </c>
    </row>
    <row r="5922" spans="2:10" x14ac:dyDescent="0.2">
      <c r="B5922" s="72">
        <v>5917</v>
      </c>
      <c r="E5922" s="84" t="s">
        <v>3990</v>
      </c>
      <c r="F5922" s="84" t="s">
        <v>2967</v>
      </c>
      <c r="G5922" s="84" t="s">
        <v>1770</v>
      </c>
      <c r="H5922" s="84" t="s">
        <v>1533</v>
      </c>
      <c r="I5922" s="606">
        <v>14781</v>
      </c>
      <c r="J5922" s="105" t="s">
        <v>940</v>
      </c>
    </row>
    <row r="5923" spans="2:10" ht="13.5" thickBot="1" x14ac:dyDescent="0.25">
      <c r="B5923" s="72">
        <v>5918</v>
      </c>
      <c r="E5923" s="87" t="s">
        <v>3509</v>
      </c>
      <c r="F5923" s="87" t="s">
        <v>920</v>
      </c>
      <c r="G5923" s="87" t="s">
        <v>906</v>
      </c>
      <c r="H5923" s="87" t="s">
        <v>1468</v>
      </c>
      <c r="I5923" s="609">
        <v>13108</v>
      </c>
      <c r="J5923" s="105" t="s">
        <v>940</v>
      </c>
    </row>
    <row r="5924" spans="2:10" x14ac:dyDescent="0.2">
      <c r="B5924" s="72">
        <v>5919</v>
      </c>
      <c r="D5924" s="649">
        <v>1</v>
      </c>
      <c r="E5924" s="641" t="s">
        <v>61</v>
      </c>
      <c r="F5924" s="641" t="s">
        <v>3705</v>
      </c>
      <c r="G5924" s="641" t="s">
        <v>515</v>
      </c>
      <c r="H5924" s="275" t="s">
        <v>479</v>
      </c>
      <c r="I5924" s="642">
        <v>13931</v>
      </c>
      <c r="J5924" s="105" t="s">
        <v>940</v>
      </c>
    </row>
    <row r="5925" spans="2:10" ht="13.5" thickBot="1" x14ac:dyDescent="0.25">
      <c r="B5925" s="72">
        <v>5920</v>
      </c>
      <c r="D5925" s="650"/>
      <c r="E5925" s="84" t="s">
        <v>61</v>
      </c>
      <c r="F5925" s="84" t="s">
        <v>3705</v>
      </c>
      <c r="G5925" s="84" t="s">
        <v>515</v>
      </c>
      <c r="H5925" s="84" t="s">
        <v>3943</v>
      </c>
      <c r="I5925" s="606">
        <v>14766</v>
      </c>
      <c r="J5925" s="105"/>
    </row>
    <row r="5926" spans="2:10" x14ac:dyDescent="0.2">
      <c r="B5926" s="72">
        <v>5921</v>
      </c>
      <c r="D5926" s="649">
        <v>1</v>
      </c>
      <c r="E5926" s="641" t="s">
        <v>62</v>
      </c>
      <c r="F5926" s="641" t="s">
        <v>698</v>
      </c>
      <c r="G5926" s="641" t="s">
        <v>106</v>
      </c>
      <c r="H5926" s="275" t="s">
        <v>479</v>
      </c>
      <c r="I5926" s="642">
        <v>13943</v>
      </c>
      <c r="J5926" s="105" t="s">
        <v>940</v>
      </c>
    </row>
    <row r="5927" spans="2:10" ht="13.5" thickBot="1" x14ac:dyDescent="0.25">
      <c r="B5927" s="72">
        <v>5922</v>
      </c>
      <c r="D5927" s="650"/>
      <c r="E5927" s="84" t="s">
        <v>62</v>
      </c>
      <c r="F5927" s="84" t="s">
        <v>698</v>
      </c>
      <c r="G5927" s="84" t="s">
        <v>106</v>
      </c>
      <c r="H5927" s="84" t="s">
        <v>3944</v>
      </c>
      <c r="I5927" s="606">
        <v>14766</v>
      </c>
      <c r="J5927" s="105"/>
    </row>
    <row r="5928" spans="2:10" x14ac:dyDescent="0.2">
      <c r="B5928" s="72">
        <v>5923</v>
      </c>
      <c r="E5928" s="81" t="s">
        <v>3510</v>
      </c>
      <c r="F5928" s="81" t="s">
        <v>3158</v>
      </c>
      <c r="G5928" s="81" t="s">
        <v>3065</v>
      </c>
      <c r="H5928" s="81" t="s">
        <v>1468</v>
      </c>
      <c r="I5928" s="611">
        <v>13108</v>
      </c>
      <c r="J5928" s="105" t="s">
        <v>940</v>
      </c>
    </row>
    <row r="5929" spans="2:10" x14ac:dyDescent="0.2">
      <c r="B5929" s="72">
        <v>5924</v>
      </c>
      <c r="D5929" s="75">
        <v>1</v>
      </c>
      <c r="E5929" s="112" t="s">
        <v>63</v>
      </c>
      <c r="F5929" s="112" t="s">
        <v>786</v>
      </c>
      <c r="G5929" s="112" t="s">
        <v>702</v>
      </c>
      <c r="H5929" s="112" t="s">
        <v>479</v>
      </c>
      <c r="I5929" s="605">
        <v>14096</v>
      </c>
      <c r="J5929" s="105" t="s">
        <v>1245</v>
      </c>
    </row>
    <row r="5930" spans="2:10" x14ac:dyDescent="0.2">
      <c r="B5930" s="72">
        <v>5925</v>
      </c>
      <c r="D5930" s="75">
        <v>1</v>
      </c>
      <c r="E5930" s="275" t="s">
        <v>63</v>
      </c>
      <c r="F5930" s="275" t="s">
        <v>786</v>
      </c>
      <c r="G5930" s="275" t="s">
        <v>702</v>
      </c>
      <c r="H5930" s="275" t="s">
        <v>2535</v>
      </c>
      <c r="I5930" s="642">
        <v>14670</v>
      </c>
      <c r="J5930" s="105" t="s">
        <v>1245</v>
      </c>
    </row>
    <row r="5931" spans="2:10" ht="13.5" thickBot="1" x14ac:dyDescent="0.25">
      <c r="B5931" s="72">
        <v>5926</v>
      </c>
      <c r="D5931" s="75"/>
      <c r="E5931" s="84" t="s">
        <v>63</v>
      </c>
      <c r="F5931" s="84" t="s">
        <v>786</v>
      </c>
      <c r="G5931" s="84" t="s">
        <v>702</v>
      </c>
      <c r="H5931" s="84" t="s">
        <v>3943</v>
      </c>
      <c r="I5931" s="606">
        <v>14766</v>
      </c>
      <c r="J5931" s="105"/>
    </row>
    <row r="5932" spans="2:10" ht="13.5" thickBot="1" x14ac:dyDescent="0.25">
      <c r="B5932" s="893">
        <v>5927</v>
      </c>
      <c r="E5932" s="84" t="s">
        <v>7</v>
      </c>
      <c r="F5932" s="84" t="s">
        <v>3291</v>
      </c>
      <c r="G5932" s="84" t="s">
        <v>91</v>
      </c>
      <c r="H5932" s="84" t="s">
        <v>8</v>
      </c>
      <c r="I5932" s="606">
        <v>14409</v>
      </c>
      <c r="J5932" s="105" t="s">
        <v>939</v>
      </c>
    </row>
    <row r="5933" spans="2:10" ht="13.5" thickBot="1" x14ac:dyDescent="0.25"/>
    <row r="5934" spans="2:10" ht="13.5" thickBot="1" x14ac:dyDescent="0.25">
      <c r="D5934" s="373">
        <f>SUM(D6:D5932)</f>
        <v>1667</v>
      </c>
      <c r="E5934" s="72" t="s">
        <v>2946</v>
      </c>
      <c r="I5934" s="83"/>
    </row>
    <row r="5935" spans="2:10" ht="13.5" thickBot="1" x14ac:dyDescent="0.25"/>
    <row r="5936" spans="2:10" ht="13.5" thickBot="1" x14ac:dyDescent="0.25">
      <c r="F5936" s="754">
        <f>'Звания, определяющ. звено'!E23+'Звания, определяющ. звено'!S24+'Звания, определяющ. звено'!AG49+'Звания, определяющ. звено'!AZ162+'Звания, определяющ. звено'!BV476+'Звания, определяющ. звено'!CU1489+'Комиссары и юристы'!E21+'Комиссары и юристы'!U38+'Комиссары и юристы'!AM82+'Комиссары и юристы'!BG253+'Комиссары и юристы'!CB877+'Комиссары и юристы'!CP18+'Комиссары и юристы'!DD20+'Комиссары и юристы'!DU64+'Комиссары и юристы'!EO246+'Инжен. и интенд.'!F19+'Инжен. и интенд.'!W57+'Инжен. и интенд.'!AQ264+'Инжен. и интенд.'!BC18+'Инжен. и интенд.'!BV49+'Инжен. и интенд.'!CP179+'Врачи и ветврачи'!E20+'Врачи и ветврачи'!U48+'Врачи и ветврачи'!AM298+'Врачи и ветврачи'!AX15+'Врачи и ветврачи'!BL21+'Врачи и ветврачи'!CE60+ВМФ!B18+ВМФ!I25+ВМФ!T69+ВМФ!CY36+ВМФ!AB17+ВМФ!AO20+ВМФ!BD33+ВМФ!BU54+ВМФ!DF16+ВМФ!DQ30+ВМФ!EK114+ВМФ!CN171+'Генералы 40-41'!B19+'Генералы 40-41'!N25+'Генералы 40-41'!AA136+'Генералы 40-41'!AQ898</f>
        <v>5927</v>
      </c>
      <c r="G5936" s="72" t="s">
        <v>2250</v>
      </c>
    </row>
    <row r="5937" spans="4:5" ht="13.5" thickBot="1" x14ac:dyDescent="0.25"/>
    <row r="5938" spans="4:5" ht="13.5" thickBot="1" x14ac:dyDescent="0.25">
      <c r="D5938" s="373">
        <f>B5932-D5934</f>
        <v>4260</v>
      </c>
      <c r="E5938" s="72" t="s">
        <v>2947</v>
      </c>
    </row>
    <row r="5966" spans="10:12" x14ac:dyDescent="0.2">
      <c r="J5966" s="11"/>
      <c r="K5966" s="11"/>
      <c r="L5966" s="11"/>
    </row>
  </sheetData>
  <autoFilter ref="A5:S5931"/>
  <phoneticPr fontId="29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"/>
  <sheetViews>
    <sheetView zoomScale="120" zoomScaleNormal="120" workbookViewId="0">
      <selection activeCell="J22" sqref="J22"/>
    </sheetView>
  </sheetViews>
  <sheetFormatPr defaultRowHeight="12.75" x14ac:dyDescent="0.2"/>
  <cols>
    <col min="2" max="2" width="4.5703125" customWidth="1"/>
    <col min="3" max="3" width="17.85546875" customWidth="1"/>
    <col min="4" max="4" width="20" customWidth="1"/>
    <col min="5" max="5" width="14.28515625" customWidth="1"/>
    <col min="6" max="6" width="13.42578125" customWidth="1"/>
    <col min="7" max="7" width="14.28515625" customWidth="1"/>
    <col min="8" max="8" width="15.85546875" customWidth="1"/>
    <col min="9" max="9" width="10" customWidth="1"/>
    <col min="10" max="10" width="14.5703125" customWidth="1"/>
    <col min="11" max="11" width="15.42578125" customWidth="1"/>
  </cols>
  <sheetData>
    <row r="2" spans="2:11" ht="25.5" x14ac:dyDescent="0.2">
      <c r="B2" s="5"/>
      <c r="C2" s="67" t="s">
        <v>1815</v>
      </c>
      <c r="D2" s="68"/>
      <c r="E2" s="68"/>
      <c r="F2" s="68"/>
      <c r="G2" s="68"/>
    </row>
    <row r="3" spans="2:11" ht="49.5" customHeight="1" x14ac:dyDescent="0.2">
      <c r="B3" s="69">
        <v>1</v>
      </c>
      <c r="C3" s="67" t="s">
        <v>1817</v>
      </c>
      <c r="D3" s="67" t="s">
        <v>3513</v>
      </c>
      <c r="E3" s="67" t="s">
        <v>3514</v>
      </c>
      <c r="F3" s="5"/>
      <c r="G3" s="67"/>
      <c r="H3" s="5"/>
      <c r="I3" s="68"/>
      <c r="J3" s="5"/>
      <c r="K3" s="5"/>
    </row>
    <row r="4" spans="2:11" ht="42.75" customHeight="1" x14ac:dyDescent="0.2">
      <c r="B4" s="69">
        <v>2</v>
      </c>
      <c r="C4" s="67" t="s">
        <v>1818</v>
      </c>
      <c r="D4" s="67" t="s">
        <v>235</v>
      </c>
      <c r="E4" s="67" t="s">
        <v>236</v>
      </c>
      <c r="F4" s="136" t="s">
        <v>3784</v>
      </c>
      <c r="G4" s="135" t="s">
        <v>237</v>
      </c>
      <c r="H4" s="136" t="s">
        <v>3786</v>
      </c>
      <c r="I4" s="136" t="s">
        <v>3785</v>
      </c>
      <c r="J4" s="136" t="s">
        <v>2530</v>
      </c>
      <c r="K4" s="5" t="s">
        <v>2024</v>
      </c>
    </row>
    <row r="5" spans="2:11" ht="41.25" customHeight="1" x14ac:dyDescent="0.2">
      <c r="B5" s="69">
        <v>3</v>
      </c>
      <c r="C5" s="67" t="s">
        <v>2531</v>
      </c>
      <c r="D5" s="67" t="s">
        <v>2532</v>
      </c>
      <c r="E5" s="67" t="s">
        <v>2533</v>
      </c>
      <c r="F5" s="5" t="s">
        <v>3713</v>
      </c>
      <c r="G5" s="67" t="s">
        <v>2534</v>
      </c>
      <c r="H5" s="5" t="s">
        <v>3710</v>
      </c>
      <c r="I5" s="5" t="s">
        <v>3709</v>
      </c>
      <c r="J5" s="5" t="s">
        <v>3711</v>
      </c>
      <c r="K5" s="5" t="s">
        <v>3712</v>
      </c>
    </row>
    <row r="6" spans="2:11" ht="41.25" customHeight="1" x14ac:dyDescent="0.2">
      <c r="B6" s="69">
        <v>4</v>
      </c>
      <c r="C6" s="67" t="s">
        <v>2535</v>
      </c>
      <c r="D6" s="67" t="s">
        <v>3620</v>
      </c>
      <c r="E6" s="67" t="s">
        <v>477</v>
      </c>
      <c r="F6" s="5" t="s">
        <v>3053</v>
      </c>
      <c r="G6" s="67" t="s">
        <v>478</v>
      </c>
      <c r="H6" s="5" t="s">
        <v>3051</v>
      </c>
      <c r="I6" s="5" t="s">
        <v>3050</v>
      </c>
      <c r="J6" s="5" t="s">
        <v>3512</v>
      </c>
      <c r="K6" s="5" t="s">
        <v>3052</v>
      </c>
    </row>
    <row r="7" spans="2:11" ht="38.25" customHeight="1" x14ac:dyDescent="0.2">
      <c r="B7" s="69">
        <v>5</v>
      </c>
      <c r="C7" s="67" t="s">
        <v>479</v>
      </c>
      <c r="D7" s="67" t="s">
        <v>480</v>
      </c>
      <c r="E7" s="67" t="s">
        <v>481</v>
      </c>
      <c r="F7" s="5" t="s">
        <v>483</v>
      </c>
      <c r="G7" s="67" t="s">
        <v>482</v>
      </c>
      <c r="H7" s="5" t="s">
        <v>486</v>
      </c>
      <c r="I7" s="5" t="s">
        <v>485</v>
      </c>
      <c r="J7" s="5" t="s">
        <v>2222</v>
      </c>
      <c r="K7" s="5" t="s">
        <v>484</v>
      </c>
    </row>
    <row r="8" spans="2:11" ht="39" thickBot="1" x14ac:dyDescent="0.25">
      <c r="B8" s="273">
        <v>6</v>
      </c>
      <c r="G8" s="67" t="s">
        <v>12</v>
      </c>
    </row>
    <row r="9" spans="2:11" ht="13.5" thickBot="1" x14ac:dyDescent="0.25">
      <c r="B9" s="134"/>
      <c r="C9" t="s">
        <v>921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17"/>
  <sheetViews>
    <sheetView tabSelected="1" zoomScaleNormal="100" workbookViewId="0">
      <pane ySplit="8" topLeftCell="A9" activePane="bottomLeft" state="frozen"/>
      <selection pane="bottomLeft" activeCell="Z15" sqref="Z15"/>
    </sheetView>
  </sheetViews>
  <sheetFormatPr defaultRowHeight="12.75" x14ac:dyDescent="0.2"/>
  <cols>
    <col min="1" max="1" width="5.42578125" customWidth="1"/>
    <col min="2" max="2" width="4.7109375" customWidth="1"/>
    <col min="3" max="3" width="16.28515625" customWidth="1"/>
    <col min="4" max="4" width="10.140625" style="11" customWidth="1"/>
    <col min="5" max="5" width="11.140625" style="11" customWidth="1"/>
    <col min="6" max="6" width="7" style="11" customWidth="1"/>
    <col min="7" max="7" width="10.7109375" style="11" customWidth="1"/>
    <col min="8" max="8" width="9" style="11" customWidth="1"/>
    <col min="9" max="9" width="9.85546875" style="11" customWidth="1"/>
    <col min="10" max="11" width="6.5703125" style="11" customWidth="1"/>
    <col min="12" max="12" width="6.7109375" customWidth="1"/>
    <col min="13" max="13" width="7" customWidth="1"/>
    <col min="14" max="14" width="7.5703125" customWidth="1"/>
    <col min="15" max="15" width="7.28515625" customWidth="1"/>
    <col min="16" max="16" width="8.5703125" customWidth="1"/>
    <col min="17" max="17" width="9.28515625" customWidth="1"/>
    <col min="18" max="18" width="8.85546875" style="11" customWidth="1"/>
    <col min="19" max="19" width="11.85546875" customWidth="1"/>
    <col min="20" max="20" width="11.42578125" customWidth="1"/>
    <col min="21" max="21" width="10" customWidth="1"/>
    <col min="22" max="22" width="10.42578125" customWidth="1"/>
    <col min="23" max="23" width="11" customWidth="1"/>
  </cols>
  <sheetData>
    <row r="2" spans="1:25" ht="9" customHeight="1" x14ac:dyDescent="0.3">
      <c r="E2" s="108"/>
    </row>
    <row r="3" spans="1:25" ht="18.75" x14ac:dyDescent="0.3">
      <c r="B3" s="108" t="s">
        <v>1697</v>
      </c>
    </row>
    <row r="4" spans="1:25" ht="11.25" customHeight="1" thickBot="1" x14ac:dyDescent="0.25">
      <c r="L4" s="1058"/>
      <c r="M4" s="1058"/>
      <c r="N4" s="1058"/>
      <c r="O4" s="1058"/>
      <c r="P4" s="1058"/>
      <c r="Q4" s="1058"/>
      <c r="R4" s="146"/>
      <c r="S4" s="56"/>
    </row>
    <row r="5" spans="1:25" ht="21" customHeight="1" thickBot="1" x14ac:dyDescent="0.25">
      <c r="B5" s="1029" t="s">
        <v>1649</v>
      </c>
      <c r="C5" s="1029" t="s">
        <v>2428</v>
      </c>
      <c r="D5" s="1029" t="s">
        <v>2429</v>
      </c>
      <c r="E5" s="1032" t="s">
        <v>4141</v>
      </c>
      <c r="F5" s="1036" t="s">
        <v>2567</v>
      </c>
      <c r="G5" s="1037"/>
      <c r="H5" s="1029" t="s">
        <v>4142</v>
      </c>
      <c r="I5" s="1036" t="s">
        <v>2567</v>
      </c>
      <c r="J5" s="1055"/>
      <c r="K5" s="1055"/>
      <c r="L5" s="1055"/>
      <c r="M5" s="1055"/>
      <c r="N5" s="1055"/>
      <c r="O5" s="1055"/>
      <c r="P5" s="1055"/>
      <c r="Q5" s="1055"/>
      <c r="R5" s="1037"/>
      <c r="S5" s="1041" t="s">
        <v>1496</v>
      </c>
      <c r="T5" s="1041" t="s">
        <v>4140</v>
      </c>
      <c r="U5" s="1044" t="s">
        <v>1507</v>
      </c>
      <c r="V5" s="1038" t="s">
        <v>1506</v>
      </c>
    </row>
    <row r="6" spans="1:25" ht="59.25" customHeight="1" x14ac:dyDescent="0.2">
      <c r="B6" s="1030"/>
      <c r="C6" s="1030"/>
      <c r="D6" s="1030"/>
      <c r="E6" s="1033"/>
      <c r="F6" s="1030" t="s">
        <v>1044</v>
      </c>
      <c r="G6" s="1030" t="s">
        <v>2950</v>
      </c>
      <c r="H6" s="1030"/>
      <c r="I6" s="1056" t="s">
        <v>2430</v>
      </c>
      <c r="J6" s="1035" t="s">
        <v>2785</v>
      </c>
      <c r="K6" s="1047" t="s">
        <v>2784</v>
      </c>
      <c r="L6" s="1053" t="s">
        <v>3181</v>
      </c>
      <c r="M6" s="1053" t="s">
        <v>782</v>
      </c>
      <c r="N6" s="1053" t="s">
        <v>2620</v>
      </c>
      <c r="O6" s="1053" t="s">
        <v>1013</v>
      </c>
      <c r="P6" s="1059" t="s">
        <v>1024</v>
      </c>
      <c r="Q6" s="1049" t="s">
        <v>2192</v>
      </c>
      <c r="R6" s="1035" t="s">
        <v>1495</v>
      </c>
      <c r="S6" s="1051"/>
      <c r="T6" s="1042"/>
      <c r="U6" s="1045"/>
      <c r="V6" s="1039"/>
    </row>
    <row r="7" spans="1:25" ht="114" customHeight="1" thickBot="1" x14ac:dyDescent="0.25">
      <c r="B7" s="1031"/>
      <c r="C7" s="1031"/>
      <c r="D7" s="1031"/>
      <c r="E7" s="1034"/>
      <c r="F7" s="1031"/>
      <c r="G7" s="1031"/>
      <c r="H7" s="1031"/>
      <c r="I7" s="1057"/>
      <c r="J7" s="1034"/>
      <c r="K7" s="1048"/>
      <c r="L7" s="1054"/>
      <c r="M7" s="1054"/>
      <c r="N7" s="1054"/>
      <c r="O7" s="1054"/>
      <c r="P7" s="1060"/>
      <c r="Q7" s="1050"/>
      <c r="R7" s="1034"/>
      <c r="S7" s="1052"/>
      <c r="T7" s="1043"/>
      <c r="U7" s="1046"/>
      <c r="V7" s="1040"/>
    </row>
    <row r="8" spans="1:25" ht="13.5" thickBot="1" x14ac:dyDescent="0.25">
      <c r="B8" s="29">
        <v>1</v>
      </c>
      <c r="C8" s="29">
        <v>2</v>
      </c>
      <c r="D8" s="43">
        <v>3</v>
      </c>
      <c r="E8" s="43">
        <v>4</v>
      </c>
      <c r="F8" s="43">
        <v>5</v>
      </c>
      <c r="G8" s="43">
        <v>6</v>
      </c>
      <c r="H8" s="43">
        <v>7</v>
      </c>
      <c r="I8" s="43">
        <v>8</v>
      </c>
      <c r="J8" s="43">
        <v>9</v>
      </c>
      <c r="K8" s="43">
        <v>10</v>
      </c>
      <c r="L8" s="99">
        <v>11</v>
      </c>
      <c r="M8" s="99">
        <v>12</v>
      </c>
      <c r="N8" s="99">
        <v>13</v>
      </c>
      <c r="O8" s="99">
        <v>14</v>
      </c>
      <c r="P8" s="148">
        <v>15</v>
      </c>
      <c r="Q8" s="38">
        <v>16</v>
      </c>
      <c r="R8" s="43">
        <v>17</v>
      </c>
      <c r="S8" s="57">
        <v>18</v>
      </c>
      <c r="T8" s="60">
        <v>19</v>
      </c>
      <c r="U8" s="60">
        <v>20</v>
      </c>
      <c r="V8" s="60">
        <v>21</v>
      </c>
    </row>
    <row r="9" spans="1:25" ht="39.75" customHeight="1" thickBot="1" x14ac:dyDescent="0.3">
      <c r="A9" s="7"/>
      <c r="B9" s="694">
        <v>1</v>
      </c>
      <c r="C9" s="674" t="s">
        <v>1815</v>
      </c>
      <c r="D9" s="675">
        <f>'Звания, определяющ. звено'!K24</f>
        <v>5</v>
      </c>
      <c r="E9" s="675">
        <f>'Звания, определяющ. звено'!E23</f>
        <v>8</v>
      </c>
      <c r="F9" s="675"/>
      <c r="G9" s="675"/>
      <c r="H9" s="676">
        <f t="shared" ref="H9:H34" si="0">E9-F9-G9</f>
        <v>8</v>
      </c>
      <c r="I9" s="675"/>
      <c r="J9" s="675"/>
      <c r="K9" s="676"/>
      <c r="L9" s="677">
        <f>'Звания, определяющ. звено'!D10</f>
        <v>2</v>
      </c>
      <c r="M9" s="677">
        <f>'Звания, определяющ. звено'!C11</f>
        <v>1</v>
      </c>
      <c r="N9" s="677"/>
      <c r="O9" s="678">
        <f>SUM(L9:N9)</f>
        <v>3</v>
      </c>
      <c r="P9" s="677"/>
      <c r="Q9" s="679">
        <f t="shared" ref="Q9:Q19" si="1">O9+P9</f>
        <v>3</v>
      </c>
      <c r="R9" s="675">
        <f>'Звания, определяющ. звено'!B12</f>
        <v>5</v>
      </c>
      <c r="S9" s="680">
        <f t="shared" ref="S9:S19" si="2">Q9/E9</f>
        <v>0.375</v>
      </c>
      <c r="T9" s="681">
        <f t="shared" ref="T9:T19" si="3">Q9/H9</f>
        <v>0.375</v>
      </c>
      <c r="U9" s="682">
        <f>'Звания, определяющ. звено'!I25</f>
        <v>3</v>
      </c>
      <c r="V9" s="683">
        <f t="shared" ref="V9:V19" si="4">U9/D9</f>
        <v>0.6</v>
      </c>
      <c r="W9" s="7"/>
      <c r="Y9" s="2"/>
    </row>
    <row r="10" spans="1:25" ht="31.5" customHeight="1" thickTop="1" x14ac:dyDescent="0.25">
      <c r="A10" s="7"/>
      <c r="B10" s="63">
        <v>2</v>
      </c>
      <c r="C10" s="30" t="s">
        <v>1817</v>
      </c>
      <c r="D10" s="33">
        <f>'Звания, определяющ. звено'!Y25</f>
        <v>5</v>
      </c>
      <c r="E10" s="33">
        <f>'Звания, определяющ. звено'!S24</f>
        <v>9</v>
      </c>
      <c r="F10" s="33">
        <f>'Звания, определяющ. звено'!R10</f>
        <v>3</v>
      </c>
      <c r="G10" s="33"/>
      <c r="H10" s="102">
        <f t="shared" si="0"/>
        <v>6</v>
      </c>
      <c r="I10" s="33">
        <f>'Звания, определяющ. звено'!Q11</f>
        <v>2</v>
      </c>
      <c r="J10" s="33"/>
      <c r="K10" s="102"/>
      <c r="L10" s="31">
        <f>'Звания, определяющ. звено'!P12</f>
        <v>4</v>
      </c>
      <c r="M10" s="31"/>
      <c r="N10" s="31"/>
      <c r="O10" s="149">
        <f>SUM(L10:N10)</f>
        <v>4</v>
      </c>
      <c r="P10" s="31"/>
      <c r="Q10" s="40">
        <f t="shared" si="1"/>
        <v>4</v>
      </c>
      <c r="R10" s="33"/>
      <c r="S10" s="131">
        <f t="shared" si="2"/>
        <v>0.44444444444444442</v>
      </c>
      <c r="T10" s="58">
        <f t="shared" si="3"/>
        <v>0.66666666666666663</v>
      </c>
      <c r="U10" s="132">
        <f>'Звания, определяющ. звено'!Z26</f>
        <v>3</v>
      </c>
      <c r="V10" s="58">
        <f t="shared" si="4"/>
        <v>0.6</v>
      </c>
      <c r="W10" s="7"/>
      <c r="Y10" s="2"/>
    </row>
    <row r="11" spans="1:25" ht="31.5" customHeight="1" x14ac:dyDescent="0.25">
      <c r="A11" s="7"/>
      <c r="B11" s="63">
        <v>3</v>
      </c>
      <c r="C11" s="4" t="s">
        <v>476</v>
      </c>
      <c r="D11" s="33">
        <f>ВМФ!AH18</f>
        <v>2</v>
      </c>
      <c r="E11" s="33">
        <f>ВМФ!AB17</f>
        <v>2</v>
      </c>
      <c r="F11" s="33"/>
      <c r="G11" s="33"/>
      <c r="H11" s="130">
        <f t="shared" si="0"/>
        <v>2</v>
      </c>
      <c r="I11" s="34"/>
      <c r="J11" s="34"/>
      <c r="K11" s="109"/>
      <c r="L11" s="32">
        <f>ВМФ!AB12</f>
        <v>2</v>
      </c>
      <c r="M11" s="32"/>
      <c r="N11" s="32"/>
      <c r="O11" s="150">
        <f>SUM(L11:N11)</f>
        <v>2</v>
      </c>
      <c r="P11" s="32"/>
      <c r="Q11" s="41">
        <f t="shared" si="1"/>
        <v>2</v>
      </c>
      <c r="R11" s="34"/>
      <c r="S11" s="131">
        <f t="shared" si="2"/>
        <v>1</v>
      </c>
      <c r="T11" s="59">
        <f t="shared" si="3"/>
        <v>1</v>
      </c>
      <c r="U11" s="133">
        <f>ВМФ!AI19</f>
        <v>2</v>
      </c>
      <c r="V11" s="59">
        <f t="shared" si="4"/>
        <v>1</v>
      </c>
    </row>
    <row r="12" spans="1:25" ht="42.75" customHeight="1" thickBot="1" x14ac:dyDescent="0.3">
      <c r="A12" s="7"/>
      <c r="B12" s="684">
        <v>4</v>
      </c>
      <c r="C12" s="685" t="s">
        <v>2287</v>
      </c>
      <c r="D12" s="686">
        <f>'Комиссары и юристы'!K22</f>
        <v>1</v>
      </c>
      <c r="E12" s="686">
        <f>'Комиссары и юристы'!E21</f>
        <v>5</v>
      </c>
      <c r="F12" s="686"/>
      <c r="G12" s="686"/>
      <c r="H12" s="687">
        <f t="shared" si="0"/>
        <v>5</v>
      </c>
      <c r="I12" s="686"/>
      <c r="J12" s="686"/>
      <c r="K12" s="687"/>
      <c r="L12" s="688">
        <f>'Комиссары и юристы'!D11</f>
        <v>1</v>
      </c>
      <c r="M12" s="688"/>
      <c r="N12" s="688">
        <f>'Комиссары и юристы'!C12</f>
        <v>1</v>
      </c>
      <c r="O12" s="689">
        <v>2</v>
      </c>
      <c r="P12" s="688"/>
      <c r="Q12" s="690">
        <f t="shared" si="1"/>
        <v>2</v>
      </c>
      <c r="R12" s="686">
        <f>'Комиссары и юристы'!B13</f>
        <v>3</v>
      </c>
      <c r="S12" s="691">
        <f t="shared" si="2"/>
        <v>0.4</v>
      </c>
      <c r="T12" s="692">
        <f t="shared" si="3"/>
        <v>0.4</v>
      </c>
      <c r="U12" s="693">
        <f>'Комиссары и юристы'!L23</f>
        <v>1</v>
      </c>
      <c r="V12" s="692">
        <f t="shared" si="4"/>
        <v>1</v>
      </c>
      <c r="X12" t="s">
        <v>3600</v>
      </c>
    </row>
    <row r="13" spans="1:25" s="11" customFormat="1" ht="32.25" customHeight="1" thickTop="1" x14ac:dyDescent="0.25">
      <c r="A13" s="7"/>
      <c r="B13" s="33">
        <v>5</v>
      </c>
      <c r="C13" s="30" t="s">
        <v>1818</v>
      </c>
      <c r="D13" s="33">
        <f>'Звания, определяющ. звено'!AM50</f>
        <v>10</v>
      </c>
      <c r="E13" s="33">
        <f>'Звания, определяющ. звено'!AG49</f>
        <v>34</v>
      </c>
      <c r="F13" s="33">
        <f>'Звания, определяющ. звено'!AF10</f>
        <v>3</v>
      </c>
      <c r="G13" s="33">
        <f>'Звания, определяющ. звено'!AE11</f>
        <v>21</v>
      </c>
      <c r="H13" s="102">
        <f t="shared" si="0"/>
        <v>10</v>
      </c>
      <c r="I13" s="33"/>
      <c r="J13" s="33"/>
      <c r="K13" s="33"/>
      <c r="L13" s="31">
        <f>'Звания, определяющ. звено'!AD12</f>
        <v>10</v>
      </c>
      <c r="M13" s="31"/>
      <c r="N13" s="31"/>
      <c r="O13" s="149">
        <f>SUM(L13:N13)</f>
        <v>10</v>
      </c>
      <c r="P13" s="31"/>
      <c r="Q13" s="40">
        <f t="shared" si="1"/>
        <v>10</v>
      </c>
      <c r="R13" s="33"/>
      <c r="S13" s="131">
        <f t="shared" si="2"/>
        <v>0.29411764705882354</v>
      </c>
      <c r="T13" s="58">
        <f t="shared" si="3"/>
        <v>1</v>
      </c>
      <c r="U13" s="132">
        <f>'Звания, определяющ. звено'!AN51</f>
        <v>9</v>
      </c>
      <c r="V13" s="58">
        <f t="shared" si="4"/>
        <v>0.9</v>
      </c>
    </row>
    <row r="14" spans="1:25" ht="32.25" customHeight="1" x14ac:dyDescent="0.25">
      <c r="A14" s="7"/>
      <c r="B14" s="42">
        <v>6</v>
      </c>
      <c r="C14" s="4" t="s">
        <v>1441</v>
      </c>
      <c r="D14" s="695">
        <f>ВМФ!AU22</f>
        <v>2</v>
      </c>
      <c r="E14" s="33">
        <f>ВМФ!AO20</f>
        <v>5</v>
      </c>
      <c r="F14" s="33"/>
      <c r="G14" s="695">
        <f>ВМФ!AN11</f>
        <v>3</v>
      </c>
      <c r="H14" s="102">
        <f t="shared" si="0"/>
        <v>2</v>
      </c>
      <c r="I14" s="34"/>
      <c r="J14" s="34"/>
      <c r="K14" s="109"/>
      <c r="L14" s="32">
        <f>ВМФ!AM12</f>
        <v>2</v>
      </c>
      <c r="M14" s="32"/>
      <c r="N14" s="32"/>
      <c r="O14" s="150">
        <f>SUM(L14:N14)</f>
        <v>2</v>
      </c>
      <c r="P14" s="32"/>
      <c r="Q14" s="41">
        <f t="shared" si="1"/>
        <v>2</v>
      </c>
      <c r="R14" s="34"/>
      <c r="S14" s="131">
        <f t="shared" si="2"/>
        <v>0.4</v>
      </c>
      <c r="T14" s="59">
        <f t="shared" si="3"/>
        <v>1</v>
      </c>
      <c r="U14" s="696">
        <f>ВМФ!AV23</f>
        <v>1</v>
      </c>
      <c r="V14" s="59">
        <f t="shared" si="4"/>
        <v>0.5</v>
      </c>
    </row>
    <row r="15" spans="1:25" ht="42" customHeight="1" x14ac:dyDescent="0.25">
      <c r="A15" s="7"/>
      <c r="B15" s="63">
        <v>7</v>
      </c>
      <c r="C15" s="4" t="s">
        <v>468</v>
      </c>
      <c r="D15" s="33">
        <f>'Комиссары и юристы'!AA39</f>
        <v>15</v>
      </c>
      <c r="E15" s="33">
        <f>'Комиссары и юристы'!U38</f>
        <v>22</v>
      </c>
      <c r="F15" s="33">
        <f>'Комиссары и юристы'!T8</f>
        <v>4</v>
      </c>
      <c r="G15" s="33"/>
      <c r="H15" s="123">
        <f t="shared" si="0"/>
        <v>18</v>
      </c>
      <c r="I15" s="34"/>
      <c r="J15" s="34">
        <v>1</v>
      </c>
      <c r="K15" s="109"/>
      <c r="L15" s="32">
        <f>'Комиссары и юристы'!R11</f>
        <v>14</v>
      </c>
      <c r="M15" s="32"/>
      <c r="N15" s="32">
        <f>'Комиссары и юристы'!Q12</f>
        <v>1</v>
      </c>
      <c r="O15" s="150">
        <f>SUM(L15:N15)</f>
        <v>15</v>
      </c>
      <c r="P15" s="32"/>
      <c r="Q15" s="41">
        <f t="shared" si="1"/>
        <v>15</v>
      </c>
      <c r="R15" s="34">
        <f>'Комиссары и юристы'!P13</f>
        <v>2</v>
      </c>
      <c r="S15" s="131">
        <f t="shared" si="2"/>
        <v>0.68181818181818177</v>
      </c>
      <c r="T15" s="59">
        <f t="shared" si="3"/>
        <v>0.83333333333333337</v>
      </c>
      <c r="U15" s="133">
        <f>'Комиссары и юристы'!AB40</f>
        <v>14</v>
      </c>
      <c r="V15" s="59">
        <f t="shared" si="4"/>
        <v>0.93333333333333335</v>
      </c>
    </row>
    <row r="16" spans="1:25" ht="18.75" customHeight="1" thickBot="1" x14ac:dyDescent="0.3">
      <c r="A16" s="7"/>
      <c r="B16" s="684">
        <v>8</v>
      </c>
      <c r="C16" s="685" t="s">
        <v>2024</v>
      </c>
      <c r="D16" s="697">
        <f>'Комиссары и юристы'!CV19</f>
        <v>1</v>
      </c>
      <c r="E16" s="686">
        <f>'Комиссары и юристы'!CP18</f>
        <v>2</v>
      </c>
      <c r="F16" s="686"/>
      <c r="G16" s="686"/>
      <c r="H16" s="687">
        <f t="shared" si="0"/>
        <v>2</v>
      </c>
      <c r="I16" s="686"/>
      <c r="J16" s="686"/>
      <c r="K16" s="687"/>
      <c r="L16" s="688"/>
      <c r="M16" s="688">
        <f>'Комиссары и юристы'!CO12</f>
        <v>1</v>
      </c>
      <c r="N16" s="688"/>
      <c r="O16" s="689">
        <v>1</v>
      </c>
      <c r="P16" s="688"/>
      <c r="Q16" s="690">
        <f t="shared" si="1"/>
        <v>1</v>
      </c>
      <c r="R16" s="686">
        <f>'Комиссары и юристы'!CN13</f>
        <v>1</v>
      </c>
      <c r="S16" s="691">
        <f t="shared" si="2"/>
        <v>0.5</v>
      </c>
      <c r="T16" s="692">
        <f t="shared" si="3"/>
        <v>0.5</v>
      </c>
      <c r="U16" s="693">
        <f>'Комиссары и юристы'!CW20</f>
        <v>0</v>
      </c>
      <c r="V16" s="692">
        <f t="shared" si="4"/>
        <v>0</v>
      </c>
    </row>
    <row r="17" spans="1:25" ht="18.75" thickTop="1" x14ac:dyDescent="0.25">
      <c r="A17" s="7"/>
      <c r="B17" s="63">
        <v>9</v>
      </c>
      <c r="C17" s="30" t="s">
        <v>1858</v>
      </c>
      <c r="D17" s="33">
        <f>'Звания, определяющ. звено'!BF164</f>
        <v>65</v>
      </c>
      <c r="E17" s="33">
        <f>'Звания, определяющ. звено'!AZ162</f>
        <v>147</v>
      </c>
      <c r="F17" s="33">
        <f>'Звания, определяющ. звено'!AY5</f>
        <v>25</v>
      </c>
      <c r="G17" s="33">
        <f>'Звания, определяющ. звено'!AX6</f>
        <v>58</v>
      </c>
      <c r="H17" s="102">
        <f t="shared" si="0"/>
        <v>64</v>
      </c>
      <c r="I17" s="33">
        <f>'Звания, определяющ. звено'!AW7</f>
        <v>2</v>
      </c>
      <c r="J17" s="33"/>
      <c r="K17" s="102"/>
      <c r="L17" s="31">
        <f>'Звания, определяющ. звено'!AV8</f>
        <v>53</v>
      </c>
      <c r="M17" s="31">
        <f>'Звания, определяющ. звено'!AU9</f>
        <v>3</v>
      </c>
      <c r="N17" s="31">
        <f>'Звания, определяющ. звено'!AT10</f>
        <v>2</v>
      </c>
      <c r="O17" s="149">
        <f>SUM(L17:N17)</f>
        <v>58</v>
      </c>
      <c r="P17" s="31">
        <f>'Звания, определяющ. звено'!AS11</f>
        <v>3</v>
      </c>
      <c r="Q17" s="40">
        <f t="shared" si="1"/>
        <v>61</v>
      </c>
      <c r="R17" s="33">
        <f>'Звания, определяющ. звено'!AR12</f>
        <v>1</v>
      </c>
      <c r="S17" s="131">
        <f t="shared" si="2"/>
        <v>0.41496598639455784</v>
      </c>
      <c r="T17" s="58">
        <f t="shared" si="3"/>
        <v>0.953125</v>
      </c>
      <c r="U17" s="132">
        <f>'Звания, определяющ. звено'!BG165</f>
        <v>52</v>
      </c>
      <c r="V17" s="58">
        <f t="shared" si="4"/>
        <v>0.8</v>
      </c>
      <c r="W17" s="11"/>
      <c r="X17" s="11"/>
    </row>
    <row r="18" spans="1:25" ht="26.25" x14ac:dyDescent="0.25">
      <c r="A18" s="7"/>
      <c r="B18" s="42">
        <v>10</v>
      </c>
      <c r="C18" s="4" t="s">
        <v>1859</v>
      </c>
      <c r="D18" s="33">
        <f>ВМФ!BJ34</f>
        <v>7</v>
      </c>
      <c r="E18" s="33">
        <f>ВМФ!BD33</f>
        <v>18</v>
      </c>
      <c r="F18" s="695">
        <f>ВМФ!BC9</f>
        <v>2</v>
      </c>
      <c r="G18" s="695">
        <f>ВМФ!BB10</f>
        <v>10</v>
      </c>
      <c r="H18" s="102">
        <f t="shared" si="0"/>
        <v>6</v>
      </c>
      <c r="I18" s="34"/>
      <c r="J18" s="34"/>
      <c r="K18" s="109"/>
      <c r="L18" s="32">
        <f>ВМФ!BA11</f>
        <v>6</v>
      </c>
      <c r="M18" s="32"/>
      <c r="N18" s="32"/>
      <c r="O18" s="150">
        <f>SUM(L18:N18)</f>
        <v>6</v>
      </c>
      <c r="P18" s="32"/>
      <c r="Q18" s="41">
        <f t="shared" si="1"/>
        <v>6</v>
      </c>
      <c r="R18" s="34">
        <f>ВМФ!AZ12</f>
        <v>0</v>
      </c>
      <c r="S18" s="131">
        <f t="shared" si="2"/>
        <v>0.33333333333333331</v>
      </c>
      <c r="T18" s="59">
        <f t="shared" si="3"/>
        <v>1</v>
      </c>
      <c r="U18" s="696">
        <f>ВМФ!BK35</f>
        <v>5</v>
      </c>
      <c r="V18" s="59">
        <f t="shared" si="4"/>
        <v>0.7142857142857143</v>
      </c>
    </row>
    <row r="19" spans="1:25" ht="26.25" x14ac:dyDescent="0.25">
      <c r="A19" s="7"/>
      <c r="B19" s="63">
        <v>11</v>
      </c>
      <c r="C19" s="4" t="s">
        <v>3708</v>
      </c>
      <c r="D19" s="33">
        <f>'Комиссары и юристы'!AS83</f>
        <v>31</v>
      </c>
      <c r="E19" s="33">
        <f>'Комиссары и юристы'!AM82</f>
        <v>66</v>
      </c>
      <c r="F19" s="33">
        <f>'Комиссары и юристы'!AL7</f>
        <v>7</v>
      </c>
      <c r="G19" s="695">
        <f>'Комиссары и юристы'!AK8</f>
        <v>1</v>
      </c>
      <c r="H19" s="102">
        <f t="shared" si="0"/>
        <v>58</v>
      </c>
      <c r="I19" s="698">
        <f>'Комиссары и юристы'!AJ9</f>
        <v>4</v>
      </c>
      <c r="J19" s="34"/>
      <c r="K19" s="109"/>
      <c r="L19" s="699">
        <f>'Комиссары и юристы'!AI10</f>
        <v>24</v>
      </c>
      <c r="M19" s="699">
        <f>'Комиссары и юристы'!AH11</f>
        <v>2</v>
      </c>
      <c r="N19" s="32"/>
      <c r="O19" s="150">
        <f>SUM(L19:N19)</f>
        <v>26</v>
      </c>
      <c r="P19" s="32">
        <f>'Комиссары и юристы'!AG12</f>
        <v>3</v>
      </c>
      <c r="Q19" s="41">
        <f t="shared" si="1"/>
        <v>29</v>
      </c>
      <c r="R19" s="34">
        <f>'Комиссары и юристы'!AF13</f>
        <v>25</v>
      </c>
      <c r="S19" s="131">
        <f t="shared" si="2"/>
        <v>0.43939393939393939</v>
      </c>
      <c r="T19" s="59">
        <f t="shared" si="3"/>
        <v>0.5</v>
      </c>
      <c r="U19" s="133">
        <f>'Комиссары и юристы'!AT84</f>
        <v>23</v>
      </c>
      <c r="V19" s="59">
        <f t="shared" si="4"/>
        <v>0.74193548387096775</v>
      </c>
    </row>
    <row r="20" spans="1:25" ht="18" x14ac:dyDescent="0.25">
      <c r="A20" s="7"/>
      <c r="B20" s="63">
        <v>12</v>
      </c>
      <c r="C20" s="4" t="s">
        <v>3713</v>
      </c>
      <c r="D20" s="698">
        <f>'Инжен. и интенд.'!L20</f>
        <v>2</v>
      </c>
      <c r="E20" s="34">
        <f>'Инжен. и интенд.'!F19</f>
        <v>4</v>
      </c>
      <c r="F20" s="34"/>
      <c r="G20" s="34"/>
      <c r="H20" s="109">
        <f t="shared" si="0"/>
        <v>4</v>
      </c>
      <c r="I20" s="34"/>
      <c r="J20" s="34"/>
      <c r="K20" s="109"/>
      <c r="L20" s="32">
        <f>'Инжен. и интенд.'!E10</f>
        <v>1</v>
      </c>
      <c r="M20" s="32"/>
      <c r="N20" s="32"/>
      <c r="O20" s="150">
        <f>SUM(L20:N20)</f>
        <v>1</v>
      </c>
      <c r="P20" s="32">
        <f>'Инжен. и интенд.'!D11</f>
        <v>1</v>
      </c>
      <c r="Q20" s="41">
        <f>O20+P20</f>
        <v>2</v>
      </c>
      <c r="R20" s="34">
        <f>'Инжен. и интенд.'!C12</f>
        <v>2</v>
      </c>
      <c r="S20" s="129">
        <f>Q20/E20</f>
        <v>0.5</v>
      </c>
      <c r="T20" s="59">
        <f>Q20/H20</f>
        <v>0.5</v>
      </c>
      <c r="U20" s="701">
        <f>'Инжен. и интенд.'!M21</f>
        <v>1</v>
      </c>
      <c r="V20" s="59">
        <f>U20/D20</f>
        <v>0.5</v>
      </c>
    </row>
    <row r="21" spans="1:25" ht="26.25" x14ac:dyDescent="0.25">
      <c r="A21" s="7"/>
      <c r="B21" s="63">
        <v>13</v>
      </c>
      <c r="C21" s="4" t="s">
        <v>3511</v>
      </c>
      <c r="D21" s="33"/>
      <c r="E21" s="33">
        <f>ВМФ!DF16</f>
        <v>1</v>
      </c>
      <c r="F21" s="33"/>
      <c r="G21" s="33">
        <f>ВМФ!DF16</f>
        <v>1</v>
      </c>
      <c r="H21" s="102">
        <f t="shared" si="0"/>
        <v>0</v>
      </c>
      <c r="I21" s="34"/>
      <c r="J21" s="34"/>
      <c r="K21" s="109"/>
      <c r="L21" s="32"/>
      <c r="M21" s="32"/>
      <c r="N21" s="32"/>
      <c r="O21" s="150"/>
      <c r="P21" s="32"/>
      <c r="Q21" s="41"/>
      <c r="R21" s="34"/>
      <c r="S21" s="129"/>
      <c r="T21" s="59"/>
      <c r="U21" s="133"/>
      <c r="V21" s="59"/>
    </row>
    <row r="22" spans="1:25" ht="18" x14ac:dyDescent="0.25">
      <c r="A22" s="7"/>
      <c r="B22" s="42">
        <v>14</v>
      </c>
      <c r="C22" s="4" t="s">
        <v>3710</v>
      </c>
      <c r="D22" s="698">
        <f>'Инжен. и интенд.'!BI19</f>
        <v>3</v>
      </c>
      <c r="E22" s="34">
        <f>'Инжен. и интенд.'!BC18</f>
        <v>3</v>
      </c>
      <c r="F22" s="34"/>
      <c r="G22" s="34"/>
      <c r="H22" s="109">
        <f t="shared" si="0"/>
        <v>3</v>
      </c>
      <c r="I22" s="34"/>
      <c r="J22" s="34"/>
      <c r="K22" s="109"/>
      <c r="L22" s="32">
        <f>'Инжен. и интенд.'!BB11</f>
        <v>2</v>
      </c>
      <c r="M22" s="32">
        <f>'Инжен. и интенд.'!BA12</f>
        <v>1</v>
      </c>
      <c r="N22" s="32"/>
      <c r="O22" s="150">
        <f t="shared" ref="O22:O34" si="5">SUM(L22:N22)</f>
        <v>3</v>
      </c>
      <c r="P22" s="32"/>
      <c r="Q22" s="41">
        <f t="shared" ref="Q22:Q34" si="6">O22+P22</f>
        <v>3</v>
      </c>
      <c r="R22" s="34"/>
      <c r="S22" s="129">
        <f t="shared" ref="S22:S34" si="7">Q22/E22</f>
        <v>1</v>
      </c>
      <c r="T22" s="59">
        <f t="shared" ref="T22:T34" si="8">Q22/H22</f>
        <v>1</v>
      </c>
      <c r="U22" s="701">
        <f>'Инжен. и интенд.'!BJ18</f>
        <v>1</v>
      </c>
      <c r="V22" s="59">
        <f>U22/D22</f>
        <v>0.33333333333333331</v>
      </c>
    </row>
    <row r="23" spans="1:25" ht="18" x14ac:dyDescent="0.25">
      <c r="A23" s="7"/>
      <c r="B23" s="42">
        <v>15</v>
      </c>
      <c r="C23" s="4" t="s">
        <v>3709</v>
      </c>
      <c r="D23" s="695">
        <f>'Врачи и ветврачи'!K21</f>
        <v>3</v>
      </c>
      <c r="E23" s="33">
        <f>'Врачи и ветврачи'!E20</f>
        <v>6</v>
      </c>
      <c r="F23" s="33"/>
      <c r="G23" s="33"/>
      <c r="H23" s="102">
        <f t="shared" si="0"/>
        <v>6</v>
      </c>
      <c r="I23" s="34"/>
      <c r="J23" s="34"/>
      <c r="K23" s="109"/>
      <c r="L23" s="699">
        <f>'Врачи и ветврачи'!D10</f>
        <v>3</v>
      </c>
      <c r="M23" s="32"/>
      <c r="N23" s="32"/>
      <c r="O23" s="150">
        <f t="shared" si="5"/>
        <v>3</v>
      </c>
      <c r="P23" s="699"/>
      <c r="Q23" s="41">
        <f t="shared" si="6"/>
        <v>3</v>
      </c>
      <c r="R23" s="34">
        <f>'Врачи и ветврачи'!C11</f>
        <v>3</v>
      </c>
      <c r="S23" s="131">
        <f t="shared" si="7"/>
        <v>0.5</v>
      </c>
      <c r="T23" s="59">
        <f t="shared" si="8"/>
        <v>0.5</v>
      </c>
      <c r="U23" s="696">
        <f>'Врачи и ветврачи'!L22</f>
        <v>3</v>
      </c>
      <c r="V23" s="59">
        <f t="shared" ref="V23:V33" si="9">U23/D23</f>
        <v>1</v>
      </c>
    </row>
    <row r="24" spans="1:25" ht="15.75" customHeight="1" x14ac:dyDescent="0.25">
      <c r="A24" s="7"/>
      <c r="B24" s="42">
        <v>16</v>
      </c>
      <c r="C24" s="4" t="s">
        <v>3711</v>
      </c>
      <c r="D24" s="695">
        <f>'Врачи и ветврачи'!BD16</f>
        <v>1</v>
      </c>
      <c r="E24" s="33">
        <f>'Врачи и ветврачи'!AX15</f>
        <v>1</v>
      </c>
      <c r="F24" s="33"/>
      <c r="G24" s="33"/>
      <c r="H24" s="102">
        <f t="shared" si="0"/>
        <v>1</v>
      </c>
      <c r="I24" s="34"/>
      <c r="J24" s="34"/>
      <c r="K24" s="109"/>
      <c r="L24" s="32"/>
      <c r="M24" s="32"/>
      <c r="N24" s="32"/>
      <c r="O24" s="150">
        <f t="shared" si="5"/>
        <v>0</v>
      </c>
      <c r="P24" s="32">
        <f>'Врачи и ветврачи'!AX10</f>
        <v>1</v>
      </c>
      <c r="Q24" s="41">
        <f t="shared" si="6"/>
        <v>1</v>
      </c>
      <c r="R24" s="34">
        <f>'Врачи и ветврачи'!AW11</f>
        <v>0</v>
      </c>
      <c r="S24" s="131">
        <f t="shared" si="7"/>
        <v>1</v>
      </c>
      <c r="T24" s="59">
        <f t="shared" si="8"/>
        <v>1</v>
      </c>
      <c r="U24" s="696">
        <f>'Врачи и ветврачи'!BE17</f>
        <v>0</v>
      </c>
      <c r="V24" s="59">
        <f t="shared" si="9"/>
        <v>0</v>
      </c>
      <c r="W24" s="52"/>
      <c r="X24" s="52"/>
      <c r="Y24" s="65"/>
    </row>
    <row r="25" spans="1:25" ht="15.75" customHeight="1" thickBot="1" x14ac:dyDescent="0.3">
      <c r="A25" s="7"/>
      <c r="B25" s="684">
        <v>17</v>
      </c>
      <c r="C25" s="685" t="s">
        <v>3712</v>
      </c>
      <c r="D25" s="697">
        <f>'Комиссары и юристы'!DJ21</f>
        <v>3</v>
      </c>
      <c r="E25" s="686">
        <f>'Комиссары и юристы'!DD20</f>
        <v>4</v>
      </c>
      <c r="F25" s="686">
        <f>'Комиссары и юристы'!DC11</f>
        <v>1</v>
      </c>
      <c r="G25" s="686"/>
      <c r="H25" s="687">
        <f t="shared" si="0"/>
        <v>3</v>
      </c>
      <c r="I25" s="686"/>
      <c r="J25" s="686"/>
      <c r="K25" s="687"/>
      <c r="L25" s="688">
        <f>'Комиссары и юристы'!DB12</f>
        <v>1</v>
      </c>
      <c r="M25" s="688"/>
      <c r="N25" s="688"/>
      <c r="O25" s="689">
        <f t="shared" si="5"/>
        <v>1</v>
      </c>
      <c r="P25" s="688"/>
      <c r="Q25" s="690">
        <f t="shared" si="6"/>
        <v>1</v>
      </c>
      <c r="R25" s="686">
        <f>'Комиссары и юристы'!DA13</f>
        <v>2</v>
      </c>
      <c r="S25" s="704">
        <f t="shared" si="7"/>
        <v>0.25</v>
      </c>
      <c r="T25" s="692">
        <f t="shared" si="8"/>
        <v>0.33333333333333331</v>
      </c>
      <c r="U25" s="705">
        <f>'Комиссары и юристы'!DK22</f>
        <v>1</v>
      </c>
      <c r="V25" s="692">
        <f>U25/D25</f>
        <v>0.33333333333333331</v>
      </c>
      <c r="W25" s="18"/>
      <c r="X25" s="18"/>
      <c r="Y25" s="18"/>
    </row>
    <row r="26" spans="1:25" s="103" customFormat="1" ht="21.75" customHeight="1" thickTop="1" x14ac:dyDescent="0.25">
      <c r="A26" s="7"/>
      <c r="B26" s="102">
        <v>18</v>
      </c>
      <c r="C26" s="30" t="s">
        <v>1438</v>
      </c>
      <c r="D26" s="102">
        <f>'Звания, определяющ. звено'!CB477</f>
        <v>206</v>
      </c>
      <c r="E26" s="33">
        <f>'Звания, определяющ. звено'!BV476</f>
        <v>461</v>
      </c>
      <c r="F26" s="102">
        <f>'Звания, определяющ. звено'!BU5</f>
        <v>74</v>
      </c>
      <c r="G26" s="102">
        <f>'Звания, определяющ. звено'!BT6</f>
        <v>216</v>
      </c>
      <c r="H26" s="33">
        <f t="shared" si="0"/>
        <v>171</v>
      </c>
      <c r="I26" s="102">
        <f>'Звания, определяющ. звено'!BS7</f>
        <v>13</v>
      </c>
      <c r="J26" s="102">
        <f>'Звания, определяющ. звено'!BR8</f>
        <v>2</v>
      </c>
      <c r="K26" s="102"/>
      <c r="L26" s="31">
        <f>'Звания, определяющ. звено'!BQ9</f>
        <v>118</v>
      </c>
      <c r="M26" s="31">
        <f>'Звания, определяющ. звено'!BP10</f>
        <v>14</v>
      </c>
      <c r="N26" s="31"/>
      <c r="O26" s="149">
        <f t="shared" si="5"/>
        <v>132</v>
      </c>
      <c r="P26" s="31">
        <v>8</v>
      </c>
      <c r="Q26" s="40">
        <f t="shared" si="6"/>
        <v>140</v>
      </c>
      <c r="R26" s="102">
        <f>'Звания, определяющ. звено'!BN12</f>
        <v>16</v>
      </c>
      <c r="S26" s="131">
        <f t="shared" si="7"/>
        <v>0.3036876355748373</v>
      </c>
      <c r="T26" s="58">
        <f t="shared" si="8"/>
        <v>0.81871345029239762</v>
      </c>
      <c r="U26" s="132">
        <f>'Звания, определяющ. звено'!CC478</f>
        <v>122</v>
      </c>
      <c r="V26" s="61">
        <f t="shared" si="9"/>
        <v>0.59223300970873782</v>
      </c>
      <c r="W26" s="18"/>
      <c r="X26" s="18"/>
      <c r="Y26" s="18"/>
    </row>
    <row r="27" spans="1:25" ht="26.25" x14ac:dyDescent="0.25">
      <c r="A27" s="7"/>
      <c r="B27" s="42">
        <v>19</v>
      </c>
      <c r="C27" s="4" t="s">
        <v>1860</v>
      </c>
      <c r="D27" s="695">
        <f>ВМФ!CA55</f>
        <v>19</v>
      </c>
      <c r="E27" s="33">
        <f>ВМФ!BU54</f>
        <v>39</v>
      </c>
      <c r="F27" s="695">
        <f>ВМФ!BT7</f>
        <v>12</v>
      </c>
      <c r="G27" s="695">
        <f>ВМФ!BS8</f>
        <v>19</v>
      </c>
      <c r="H27" s="102">
        <f t="shared" si="0"/>
        <v>8</v>
      </c>
      <c r="I27" s="34"/>
      <c r="J27" s="698">
        <f>ВМФ!BP11</f>
        <v>1</v>
      </c>
      <c r="K27" s="109"/>
      <c r="L27" s="32">
        <f>ВМФ!BR9</f>
        <v>4</v>
      </c>
      <c r="M27" s="32">
        <f>ВМФ!BQ10</f>
        <v>1</v>
      </c>
      <c r="N27" s="32"/>
      <c r="O27" s="150">
        <f t="shared" si="5"/>
        <v>5</v>
      </c>
      <c r="P27" s="32"/>
      <c r="Q27" s="41">
        <f t="shared" si="6"/>
        <v>5</v>
      </c>
      <c r="R27" s="34">
        <f>ВМФ!BO12</f>
        <v>2</v>
      </c>
      <c r="S27" s="131">
        <f t="shared" si="7"/>
        <v>0.12820512820512819</v>
      </c>
      <c r="T27" s="59">
        <f t="shared" si="8"/>
        <v>0.625</v>
      </c>
      <c r="U27" s="696">
        <f>ВМФ!CB56</f>
        <v>5</v>
      </c>
      <c r="V27" s="59">
        <f t="shared" si="9"/>
        <v>0.26315789473684209</v>
      </c>
      <c r="W27" s="18"/>
      <c r="X27" s="18"/>
      <c r="Y27" s="18"/>
    </row>
    <row r="28" spans="1:25" ht="26.25" x14ac:dyDescent="0.25">
      <c r="A28" s="7"/>
      <c r="B28" s="42">
        <v>20</v>
      </c>
      <c r="C28" s="4" t="s">
        <v>3049</v>
      </c>
      <c r="D28" s="33">
        <f>'Комиссары и юристы'!BM254</f>
        <v>138</v>
      </c>
      <c r="E28" s="33">
        <f>'Комиссары и юристы'!BG253</f>
        <v>237</v>
      </c>
      <c r="F28" s="33">
        <f>'Комиссары и юристы'!BF5</f>
        <v>31</v>
      </c>
      <c r="G28" s="695">
        <f>'Комиссары и юристы'!BE6</f>
        <v>1</v>
      </c>
      <c r="H28" s="102">
        <f t="shared" si="0"/>
        <v>205</v>
      </c>
      <c r="I28" s="695">
        <f>'Комиссары и юристы'!BD7</f>
        <v>8</v>
      </c>
      <c r="J28" s="33"/>
      <c r="K28" s="102">
        <f>'Комиссары и юристы'!BC8</f>
        <v>14</v>
      </c>
      <c r="L28" s="702">
        <f>'Комиссары и юристы'!BB9</f>
        <v>70</v>
      </c>
      <c r="M28" s="702">
        <f>'Комиссары и юристы'!BA10</f>
        <v>10</v>
      </c>
      <c r="N28" s="31">
        <f>'Комиссары и юристы'!AZ11</f>
        <v>2</v>
      </c>
      <c r="O28" s="150">
        <f t="shared" si="5"/>
        <v>82</v>
      </c>
      <c r="P28" s="32">
        <f>'Комиссары и юристы'!AY12</f>
        <v>9</v>
      </c>
      <c r="Q28" s="41">
        <f t="shared" si="6"/>
        <v>91</v>
      </c>
      <c r="R28" s="33">
        <f>'Комиссары и юристы'!AX13</f>
        <v>92</v>
      </c>
      <c r="S28" s="131">
        <f t="shared" si="7"/>
        <v>0.38396624472573837</v>
      </c>
      <c r="T28" s="59">
        <f t="shared" si="8"/>
        <v>0.44390243902439025</v>
      </c>
      <c r="U28" s="133">
        <f>'Комиссары и юристы'!BN255</f>
        <v>79</v>
      </c>
      <c r="V28" s="59">
        <f>U28/D28</f>
        <v>0.57246376811594202</v>
      </c>
    </row>
    <row r="29" spans="1:25" ht="18" x14ac:dyDescent="0.25">
      <c r="A29" s="7"/>
      <c r="B29" s="124">
        <v>21</v>
      </c>
      <c r="C29" s="125" t="s">
        <v>3053</v>
      </c>
      <c r="D29" s="34">
        <f>'Инжен. и интенд.'!AC58</f>
        <v>16</v>
      </c>
      <c r="E29" s="34">
        <f>'Инжен. и интенд.'!W57</f>
        <v>42</v>
      </c>
      <c r="F29" s="34">
        <f>'Инжен. и интенд.'!V7</f>
        <v>1</v>
      </c>
      <c r="G29" s="34">
        <f>'Инжен. и интенд.'!U8</f>
        <v>10</v>
      </c>
      <c r="H29" s="102">
        <f t="shared" si="0"/>
        <v>31</v>
      </c>
      <c r="I29" s="126">
        <f>'Инжен. и интенд.'!T9</f>
        <v>3</v>
      </c>
      <c r="J29" s="126"/>
      <c r="K29" s="153"/>
      <c r="L29" s="154">
        <f>'Инжен. и интенд.'!S10</f>
        <v>5</v>
      </c>
      <c r="M29" s="154"/>
      <c r="N29" s="154"/>
      <c r="O29" s="151">
        <f t="shared" si="5"/>
        <v>5</v>
      </c>
      <c r="P29" s="154">
        <f>'Инжен. и интенд.'!R11</f>
        <v>2</v>
      </c>
      <c r="Q29" s="127">
        <f t="shared" si="6"/>
        <v>7</v>
      </c>
      <c r="R29" s="34">
        <f>'Инжен. и интенд.'!Q12</f>
        <v>21</v>
      </c>
      <c r="S29" s="129">
        <f t="shared" si="7"/>
        <v>0.16666666666666666</v>
      </c>
      <c r="T29" s="59">
        <f t="shared" si="8"/>
        <v>0.22580645161290322</v>
      </c>
      <c r="U29" s="703">
        <f>'Инжен. и интенд.'!AD59</f>
        <v>4</v>
      </c>
      <c r="V29" s="128">
        <f>U29/D29</f>
        <v>0.25</v>
      </c>
    </row>
    <row r="30" spans="1:25" ht="26.25" x14ac:dyDescent="0.25">
      <c r="A30" s="7"/>
      <c r="B30" s="42">
        <v>22</v>
      </c>
      <c r="C30" s="4" t="s">
        <v>3048</v>
      </c>
      <c r="D30" s="33">
        <f>ВМФ!DW31</f>
        <v>10</v>
      </c>
      <c r="E30" s="33">
        <f>ВМФ!DQ30</f>
        <v>15</v>
      </c>
      <c r="F30" s="695">
        <f>ВМФ!DP9</f>
        <v>1</v>
      </c>
      <c r="G30" s="695">
        <f>ВМФ!DO10</f>
        <v>10</v>
      </c>
      <c r="H30" s="102">
        <f t="shared" si="0"/>
        <v>4</v>
      </c>
      <c r="I30" s="34"/>
      <c r="J30" s="34"/>
      <c r="K30" s="109"/>
      <c r="L30" s="32">
        <f>ВМФ!DN11</f>
        <v>3</v>
      </c>
      <c r="M30" s="32"/>
      <c r="N30" s="32"/>
      <c r="O30" s="150">
        <f t="shared" si="5"/>
        <v>3</v>
      </c>
      <c r="P30" s="32"/>
      <c r="Q30" s="41">
        <f t="shared" si="6"/>
        <v>3</v>
      </c>
      <c r="R30" s="34">
        <f>ВМФ!DM12</f>
        <v>1</v>
      </c>
      <c r="S30" s="131">
        <f t="shared" si="7"/>
        <v>0.2</v>
      </c>
      <c r="T30" s="59">
        <f t="shared" si="8"/>
        <v>0.75</v>
      </c>
      <c r="U30" s="696">
        <f>ВМФ!DX32</f>
        <v>3</v>
      </c>
      <c r="V30" s="59">
        <f t="shared" si="9"/>
        <v>0.3</v>
      </c>
      <c r="W30" s="95"/>
    </row>
    <row r="31" spans="1:25" s="11" customFormat="1" ht="18" x14ac:dyDescent="0.25">
      <c r="A31" s="46"/>
      <c r="B31" s="34">
        <v>23</v>
      </c>
      <c r="C31" s="4" t="s">
        <v>3051</v>
      </c>
      <c r="D31" s="695">
        <f>'Инжен. и интенд.'!CB50</f>
        <v>29</v>
      </c>
      <c r="E31" s="33">
        <f>'Инжен. и интенд.'!BV49</f>
        <v>34</v>
      </c>
      <c r="F31" s="33">
        <f>'Инжен. и интенд.'!BU5</f>
        <v>1</v>
      </c>
      <c r="G31" s="33">
        <f>'Инжен. и интенд.'!BT6</f>
        <v>3</v>
      </c>
      <c r="H31" s="33">
        <f t="shared" si="0"/>
        <v>30</v>
      </c>
      <c r="I31" s="33">
        <f>'Инжен. и интенд.'!BS7</f>
        <v>2</v>
      </c>
      <c r="J31" s="33"/>
      <c r="K31" s="33"/>
      <c r="L31" s="32">
        <f>'Инжен. и интенд.'!BR8</f>
        <v>19</v>
      </c>
      <c r="M31" s="32">
        <f>'Инжен. и интенд.'!BQ9</f>
        <v>3</v>
      </c>
      <c r="N31" s="32">
        <f>'Инжен. и интенд.'!BP10</f>
        <v>1</v>
      </c>
      <c r="O31" s="32">
        <f t="shared" si="5"/>
        <v>23</v>
      </c>
      <c r="P31" s="32">
        <f>'Инжен. и интенд.'!BO11</f>
        <v>0</v>
      </c>
      <c r="Q31" s="41">
        <f t="shared" si="6"/>
        <v>23</v>
      </c>
      <c r="R31" s="34">
        <f>'Инжен. и интенд.'!BN12</f>
        <v>5</v>
      </c>
      <c r="S31" s="131">
        <f t="shared" si="7"/>
        <v>0.67647058823529416</v>
      </c>
      <c r="T31" s="59">
        <f t="shared" si="8"/>
        <v>0.76666666666666672</v>
      </c>
      <c r="U31" s="696">
        <f>'Инжен. и интенд.'!CC51</f>
        <v>22</v>
      </c>
      <c r="V31" s="59">
        <f>U31/D31</f>
        <v>0.75862068965517238</v>
      </c>
    </row>
    <row r="32" spans="1:25" ht="18" x14ac:dyDescent="0.25">
      <c r="A32" s="7"/>
      <c r="B32" s="42">
        <v>24</v>
      </c>
      <c r="C32" s="4" t="s">
        <v>3050</v>
      </c>
      <c r="D32" s="698">
        <f>'Врачи и ветврачи'!AA49</f>
        <v>17</v>
      </c>
      <c r="E32" s="34">
        <f>'Врачи и ветврачи'!U48</f>
        <v>34</v>
      </c>
      <c r="F32" s="34">
        <f>'Врачи и ветврачи'!T7</f>
        <v>3</v>
      </c>
      <c r="G32" s="33"/>
      <c r="H32" s="33">
        <f t="shared" si="0"/>
        <v>31</v>
      </c>
      <c r="I32" s="34">
        <f>'Врачи и ветврачи'!S8</f>
        <v>5</v>
      </c>
      <c r="J32" s="34"/>
      <c r="K32" s="109">
        <f>'Врачи и ветврачи'!R9</f>
        <v>0</v>
      </c>
      <c r="L32" s="32">
        <f>'Врачи и ветврачи'!Q10</f>
        <v>4</v>
      </c>
      <c r="M32" s="32"/>
      <c r="N32" s="32"/>
      <c r="O32" s="150">
        <f t="shared" si="5"/>
        <v>4</v>
      </c>
      <c r="P32" s="32"/>
      <c r="Q32" s="41">
        <f t="shared" si="6"/>
        <v>4</v>
      </c>
      <c r="R32" s="34">
        <f>'Врачи и ветврачи'!P11</f>
        <v>22</v>
      </c>
      <c r="S32" s="129">
        <f t="shared" si="7"/>
        <v>0.11764705882352941</v>
      </c>
      <c r="T32" s="59">
        <f t="shared" si="8"/>
        <v>0.12903225806451613</v>
      </c>
      <c r="U32" s="696">
        <f>'Врачи и ветврачи'!AB50</f>
        <v>3</v>
      </c>
      <c r="V32" s="59">
        <f t="shared" si="9"/>
        <v>0.17647058823529413</v>
      </c>
    </row>
    <row r="33" spans="1:22" ht="18" x14ac:dyDescent="0.25">
      <c r="A33" s="7"/>
      <c r="B33" s="42">
        <v>25</v>
      </c>
      <c r="C33" s="4" t="s">
        <v>3512</v>
      </c>
      <c r="D33" s="695">
        <f>'Врачи и ветврачи'!BR22</f>
        <v>3</v>
      </c>
      <c r="E33" s="33">
        <f>'Врачи и ветврачи'!BL21</f>
        <v>7</v>
      </c>
      <c r="F33" s="33">
        <f>'Врачи и ветврачи'!BK9</f>
        <v>0</v>
      </c>
      <c r="G33" s="33"/>
      <c r="H33" s="102">
        <f t="shared" si="0"/>
        <v>7</v>
      </c>
      <c r="I33" s="34"/>
      <c r="J33" s="34"/>
      <c r="K33" s="109">
        <f>'Врачи и ветврачи'!BJ10</f>
        <v>0</v>
      </c>
      <c r="L33" s="32"/>
      <c r="M33" s="32"/>
      <c r="N33" s="32"/>
      <c r="O33" s="150">
        <f t="shared" si="5"/>
        <v>0</v>
      </c>
      <c r="P33" s="32"/>
      <c r="Q33" s="41">
        <f t="shared" si="6"/>
        <v>0</v>
      </c>
      <c r="R33" s="34">
        <f>'Врачи и ветврачи'!BI11</f>
        <v>7</v>
      </c>
      <c r="S33" s="131">
        <f t="shared" si="7"/>
        <v>0</v>
      </c>
      <c r="T33" s="59">
        <f t="shared" si="8"/>
        <v>0</v>
      </c>
      <c r="U33" s="696">
        <f>'Врачи и ветврачи'!BS23</f>
        <v>0</v>
      </c>
      <c r="V33" s="59">
        <f t="shared" si="9"/>
        <v>0</v>
      </c>
    </row>
    <row r="34" spans="1:22" s="11" customFormat="1" ht="18.75" thickBot="1" x14ac:dyDescent="0.3">
      <c r="A34" s="7"/>
      <c r="B34" s="686">
        <v>26</v>
      </c>
      <c r="C34" s="685" t="s">
        <v>3052</v>
      </c>
      <c r="D34" s="697">
        <f>'Комиссары и юристы'!EA65</f>
        <v>26</v>
      </c>
      <c r="E34" s="686">
        <f>'Комиссары и юристы'!DU64</f>
        <v>48</v>
      </c>
      <c r="F34" s="686">
        <f>'Комиссары и юристы'!DT8</f>
        <v>1</v>
      </c>
      <c r="G34" s="686"/>
      <c r="H34" s="687">
        <f t="shared" si="0"/>
        <v>47</v>
      </c>
      <c r="I34" s="686">
        <f>'Комиссары и юристы'!DS9</f>
        <v>2</v>
      </c>
      <c r="J34" s="686"/>
      <c r="K34" s="687"/>
      <c r="L34" s="688">
        <f>'Комиссары и юристы'!DR10</f>
        <v>5</v>
      </c>
      <c r="M34" s="688">
        <f>'Комиссары и юристы'!DQ11</f>
        <v>5</v>
      </c>
      <c r="N34" s="688"/>
      <c r="O34" s="689">
        <f t="shared" si="5"/>
        <v>10</v>
      </c>
      <c r="P34" s="688">
        <f>'Комиссары и юристы'!DP12</f>
        <v>1</v>
      </c>
      <c r="Q34" s="690">
        <f t="shared" si="6"/>
        <v>11</v>
      </c>
      <c r="R34" s="686">
        <f>'Комиссары и юристы'!DO13</f>
        <v>34</v>
      </c>
      <c r="S34" s="704">
        <f t="shared" si="7"/>
        <v>0.22916666666666666</v>
      </c>
      <c r="T34" s="692">
        <f t="shared" si="8"/>
        <v>0.23404255319148937</v>
      </c>
      <c r="U34" s="705">
        <f>'Комиссары и юристы'!EB66</f>
        <v>9</v>
      </c>
      <c r="V34" s="692">
        <f>U34/D34</f>
        <v>0.34615384615384615</v>
      </c>
    </row>
    <row r="35" spans="1:22" s="11" customFormat="1" ht="18.75" thickTop="1" x14ac:dyDescent="0.25">
      <c r="A35" s="7"/>
      <c r="B35" s="33">
        <v>27</v>
      </c>
      <c r="C35" s="30" t="s">
        <v>1816</v>
      </c>
      <c r="D35" s="695">
        <f>'Звания, определяющ. звено'!DA1490</f>
        <v>523</v>
      </c>
      <c r="E35" s="33">
        <f>'Звания, определяющ. звено'!CU1489</f>
        <v>1474</v>
      </c>
      <c r="F35" s="33">
        <f>'Звания, определяющ. звено'!CT4</f>
        <v>253</v>
      </c>
      <c r="G35" s="33">
        <f>'Звания, определяющ. звено'!CS5</f>
        <v>641</v>
      </c>
      <c r="H35" s="102">
        <f t="shared" ref="H35:H51" si="10">E35-F35-G35</f>
        <v>580</v>
      </c>
      <c r="I35" s="33">
        <f>'Звания, определяющ. звено'!CR6</f>
        <v>35</v>
      </c>
      <c r="J35" s="33">
        <f>'Звания, определяющ. звено'!CQ7</f>
        <v>6</v>
      </c>
      <c r="K35" s="102">
        <f>'Звания, определяющ. звено'!CP8</f>
        <v>30</v>
      </c>
      <c r="L35" s="31">
        <f>'Звания, определяющ. звено'!CO9</f>
        <v>226</v>
      </c>
      <c r="M35" s="31">
        <f>'Звания, определяющ. звено'!CN10</f>
        <v>30</v>
      </c>
      <c r="N35" s="31"/>
      <c r="O35" s="149">
        <f t="shared" ref="O35:O50" si="11">SUM(L35:N35)</f>
        <v>256</v>
      </c>
      <c r="P35" s="31">
        <f>'Звания, определяющ. звено'!CM11</f>
        <v>23</v>
      </c>
      <c r="Q35" s="40">
        <f t="shared" ref="Q35:Q50" si="12">O35+P35</f>
        <v>279</v>
      </c>
      <c r="R35" s="33">
        <f>'Звания, определяющ. звено'!CL12</f>
        <v>230</v>
      </c>
      <c r="S35" s="61">
        <f t="shared" ref="S35:S51" si="13">Q35/E35</f>
        <v>0.189280868385346</v>
      </c>
      <c r="T35" s="58">
        <f t="shared" ref="T35:T51" si="14">Q35/H35</f>
        <v>0.48103448275862071</v>
      </c>
      <c r="U35" s="706">
        <f>'Звания, определяющ. звено'!DB1491</f>
        <v>232</v>
      </c>
      <c r="V35" s="58">
        <f t="shared" ref="V35:V43" si="15">U35/D35</f>
        <v>0.44359464627151052</v>
      </c>
    </row>
    <row r="36" spans="1:22" s="11" customFormat="1" ht="26.25" x14ac:dyDescent="0.25">
      <c r="A36" s="7"/>
      <c r="B36" s="33">
        <v>28</v>
      </c>
      <c r="C36" s="4" t="s">
        <v>3437</v>
      </c>
      <c r="D36" s="695">
        <f>ВМФ!CT172</f>
        <v>53</v>
      </c>
      <c r="E36" s="695">
        <f>ВМФ!CN171</f>
        <v>156</v>
      </c>
      <c r="F36" s="695">
        <f>ВМФ!CM5</f>
        <v>19</v>
      </c>
      <c r="G36" s="695">
        <f>ВМФ!CL6</f>
        <v>32</v>
      </c>
      <c r="H36" s="109">
        <f t="shared" si="10"/>
        <v>105</v>
      </c>
      <c r="I36" s="695">
        <f>ВМФ!CK7</f>
        <v>1</v>
      </c>
      <c r="J36" s="695">
        <f>ВМФ!CJ8</f>
        <v>1</v>
      </c>
      <c r="K36" s="707">
        <f>ВМФ!CI9</f>
        <v>6</v>
      </c>
      <c r="L36" s="702">
        <f>ВМФ!CH10</f>
        <v>23</v>
      </c>
      <c r="M36" s="31"/>
      <c r="N36" s="31"/>
      <c r="O36" s="150">
        <f t="shared" si="11"/>
        <v>23</v>
      </c>
      <c r="P36" s="702">
        <f>ВМФ!CG11</f>
        <v>4</v>
      </c>
      <c r="Q36" s="41">
        <f t="shared" si="12"/>
        <v>27</v>
      </c>
      <c r="R36" s="695">
        <f>ВМФ!CF12</f>
        <v>70</v>
      </c>
      <c r="S36" s="129">
        <f t="shared" si="13"/>
        <v>0.17307692307692307</v>
      </c>
      <c r="T36" s="59">
        <f t="shared" si="14"/>
        <v>0.25714285714285712</v>
      </c>
      <c r="U36" s="706">
        <f>ВМФ!CU173</f>
        <v>19</v>
      </c>
      <c r="V36" s="59">
        <f t="shared" si="15"/>
        <v>0.35849056603773582</v>
      </c>
    </row>
    <row r="37" spans="1:22" s="11" customFormat="1" ht="26.25" x14ac:dyDescent="0.25">
      <c r="A37" s="7"/>
      <c r="B37" s="33">
        <v>29</v>
      </c>
      <c r="C37" s="4" t="s">
        <v>3298</v>
      </c>
      <c r="D37" s="695">
        <f>'Комиссары и юристы'!CH878</f>
        <v>344</v>
      </c>
      <c r="E37" s="33">
        <f>'Комиссары и юристы'!CB877</f>
        <v>861</v>
      </c>
      <c r="F37" s="33">
        <f>'Комиссары и юристы'!CA4</f>
        <v>92</v>
      </c>
      <c r="G37" s="695">
        <f>'Комиссары и юристы'!BZ5</f>
        <v>1</v>
      </c>
      <c r="H37" s="109">
        <f t="shared" si="10"/>
        <v>768</v>
      </c>
      <c r="I37" s="695">
        <f>'Комиссары и юристы'!BY6</f>
        <v>22</v>
      </c>
      <c r="J37" s="33">
        <f>'Комиссары и юристы'!BX7</f>
        <v>3</v>
      </c>
      <c r="K37" s="102">
        <f>'Комиссары и юристы'!BW8</f>
        <v>75</v>
      </c>
      <c r="L37" s="702">
        <f>'Комиссары и юристы'!BV9</f>
        <v>137</v>
      </c>
      <c r="M37" s="702">
        <f>'Комиссары и юристы'!BU10</f>
        <v>18</v>
      </c>
      <c r="N37" s="31">
        <f>'Комиссары и юристы'!BT11</f>
        <v>1</v>
      </c>
      <c r="O37" s="150">
        <f t="shared" si="11"/>
        <v>156</v>
      </c>
      <c r="P37" s="31">
        <f>'Комиссары и юристы'!BS12</f>
        <v>28</v>
      </c>
      <c r="Q37" s="41">
        <f t="shared" si="12"/>
        <v>184</v>
      </c>
      <c r="R37" s="33">
        <f>'Комиссары и юристы'!BR13</f>
        <v>483</v>
      </c>
      <c r="S37" s="129">
        <f t="shared" si="13"/>
        <v>0.21370499419279906</v>
      </c>
      <c r="T37" s="59">
        <f t="shared" si="14"/>
        <v>0.23958333333333334</v>
      </c>
      <c r="U37" s="706">
        <f>'Комиссары и юристы'!CI879</f>
        <v>147</v>
      </c>
      <c r="V37" s="59">
        <f t="shared" si="15"/>
        <v>0.42732558139534882</v>
      </c>
    </row>
    <row r="38" spans="1:22" s="11" customFormat="1" ht="18" x14ac:dyDescent="0.25">
      <c r="A38" s="7"/>
      <c r="B38" s="33">
        <v>30</v>
      </c>
      <c r="C38" s="125" t="s">
        <v>483</v>
      </c>
      <c r="D38" s="695">
        <f>'Инжен. и интенд.'!AW265</f>
        <v>75</v>
      </c>
      <c r="E38" s="33">
        <f>'Инжен. и интенд.'!AQ264</f>
        <v>249</v>
      </c>
      <c r="F38" s="33">
        <f>'Инжен. и интенд.'!AP4</f>
        <v>20</v>
      </c>
      <c r="G38" s="33">
        <f>'Инжен. и интенд.'!AO5</f>
        <v>8</v>
      </c>
      <c r="H38" s="109">
        <f t="shared" si="10"/>
        <v>221</v>
      </c>
      <c r="I38" s="33">
        <f>'Инжен. и интенд.'!AN6</f>
        <v>6</v>
      </c>
      <c r="J38" s="33">
        <f>'Инжен. и интенд.'!AM7</f>
        <v>0</v>
      </c>
      <c r="K38" s="102">
        <f>'Инжен. и интенд.'!AL8</f>
        <v>5</v>
      </c>
      <c r="L38" s="31">
        <f>'Инжен. и интенд.'!AK9</f>
        <v>27</v>
      </c>
      <c r="M38" s="31">
        <f>'Инжен. и интенд.'!AJ10</f>
        <v>5</v>
      </c>
      <c r="N38" s="31"/>
      <c r="O38" s="150">
        <f t="shared" si="11"/>
        <v>32</v>
      </c>
      <c r="P38" s="31">
        <v>7</v>
      </c>
      <c r="Q38" s="41">
        <f t="shared" si="12"/>
        <v>39</v>
      </c>
      <c r="R38" s="33">
        <f>'Инжен. и интенд.'!AH12</f>
        <v>169</v>
      </c>
      <c r="S38" s="129">
        <f t="shared" si="13"/>
        <v>0.15662650602409639</v>
      </c>
      <c r="T38" s="59">
        <f t="shared" si="14"/>
        <v>0.17647058823529413</v>
      </c>
      <c r="U38" s="706">
        <f>'Инжен. и интенд.'!AX266</f>
        <v>27</v>
      </c>
      <c r="V38" s="59">
        <f t="shared" si="15"/>
        <v>0.36</v>
      </c>
    </row>
    <row r="39" spans="1:22" s="11" customFormat="1" ht="26.25" x14ac:dyDescent="0.25">
      <c r="A39" s="7"/>
      <c r="B39" s="33">
        <v>31</v>
      </c>
      <c r="C39" s="4" t="s">
        <v>2949</v>
      </c>
      <c r="D39" s="695">
        <f>ВМФ!EQ115</f>
        <v>27</v>
      </c>
      <c r="E39" s="33">
        <f>ВМФ!EK114</f>
        <v>99</v>
      </c>
      <c r="F39" s="33">
        <f>ВМФ!EJ4</f>
        <v>9</v>
      </c>
      <c r="G39" s="33">
        <f>ВМФ!EI5</f>
        <v>10</v>
      </c>
      <c r="H39" s="109">
        <f t="shared" si="10"/>
        <v>80</v>
      </c>
      <c r="I39" s="33">
        <f>ВМФ!EH6</f>
        <v>1</v>
      </c>
      <c r="J39" s="33"/>
      <c r="K39" s="102">
        <f>ВМФ!EG7</f>
        <v>1</v>
      </c>
      <c r="L39" s="31">
        <f>ВМФ!EF8</f>
        <v>8</v>
      </c>
      <c r="M39" s="31">
        <f>ВМФ!EE9</f>
        <v>2</v>
      </c>
      <c r="N39" s="31">
        <f>ВМФ!ED10</f>
        <v>1</v>
      </c>
      <c r="O39" s="150">
        <f t="shared" si="11"/>
        <v>11</v>
      </c>
      <c r="P39" s="31">
        <f>ВМФ!EC11</f>
        <v>1</v>
      </c>
      <c r="Q39" s="41">
        <f t="shared" si="12"/>
        <v>12</v>
      </c>
      <c r="R39" s="33">
        <f>ВМФ!EB12</f>
        <v>66</v>
      </c>
      <c r="S39" s="129">
        <f t="shared" si="13"/>
        <v>0.12121212121212122</v>
      </c>
      <c r="T39" s="59">
        <f t="shared" si="14"/>
        <v>0.15</v>
      </c>
      <c r="U39" s="706">
        <f>ВМФ!ER116</f>
        <v>11</v>
      </c>
      <c r="V39" s="59">
        <f t="shared" si="15"/>
        <v>0.40740740740740738</v>
      </c>
    </row>
    <row r="40" spans="1:22" s="11" customFormat="1" ht="18" x14ac:dyDescent="0.25">
      <c r="A40" s="7"/>
      <c r="B40" s="33">
        <v>32</v>
      </c>
      <c r="C40" s="4" t="s">
        <v>486</v>
      </c>
      <c r="D40" s="695">
        <f>'Инжен. и интенд.'!CV180</f>
        <v>58</v>
      </c>
      <c r="E40" s="33">
        <f>'Инжен. и интенд.'!CP179</f>
        <v>164</v>
      </c>
      <c r="F40" s="33">
        <f>'Инжен. и интенд.'!CO4</f>
        <v>8</v>
      </c>
      <c r="G40" s="33">
        <f>'Инжен. и интенд.'!CN5</f>
        <v>12</v>
      </c>
      <c r="H40" s="109">
        <f t="shared" si="10"/>
        <v>144</v>
      </c>
      <c r="I40" s="33">
        <f>'Инжен. и интенд.'!CM6</f>
        <v>3</v>
      </c>
      <c r="J40" s="33">
        <f>'Инжен. и интенд.'!CL7</f>
        <v>0</v>
      </c>
      <c r="K40" s="102">
        <f>'Инжен. и интенд.'!CK8</f>
        <v>12</v>
      </c>
      <c r="L40" s="31">
        <f>'Инжен. и интенд.'!CJ9</f>
        <v>27</v>
      </c>
      <c r="M40" s="31">
        <f>'Инжен. и интенд.'!CI10</f>
        <v>1</v>
      </c>
      <c r="N40" s="31"/>
      <c r="O40" s="150">
        <f t="shared" si="11"/>
        <v>28</v>
      </c>
      <c r="P40" s="31">
        <f>'Инжен. и интенд.'!CH11</f>
        <v>2</v>
      </c>
      <c r="Q40" s="41">
        <f t="shared" si="12"/>
        <v>30</v>
      </c>
      <c r="R40" s="33">
        <f>'Инжен. и интенд.'!CG12</f>
        <v>99</v>
      </c>
      <c r="S40" s="129">
        <f t="shared" si="13"/>
        <v>0.18292682926829268</v>
      </c>
      <c r="T40" s="59">
        <f t="shared" si="14"/>
        <v>0.20833333333333334</v>
      </c>
      <c r="U40" s="706">
        <f>'Инжен. и интенд.'!CW181</f>
        <v>26</v>
      </c>
      <c r="V40" s="59">
        <f t="shared" si="15"/>
        <v>0.44827586206896552</v>
      </c>
    </row>
    <row r="41" spans="1:22" s="11" customFormat="1" ht="18" x14ac:dyDescent="0.25">
      <c r="A41" s="7"/>
      <c r="B41" s="33">
        <v>33</v>
      </c>
      <c r="C41" s="4" t="s">
        <v>485</v>
      </c>
      <c r="D41" s="695">
        <f>'Врачи и ветврачи'!AS299</f>
        <v>49</v>
      </c>
      <c r="E41" s="33">
        <f>'Врачи и ветврачи'!AM298</f>
        <v>284</v>
      </c>
      <c r="F41" s="33">
        <f>'Врачи и ветврачи'!AL4</f>
        <v>11</v>
      </c>
      <c r="G41" s="33"/>
      <c r="H41" s="109">
        <f t="shared" si="10"/>
        <v>273</v>
      </c>
      <c r="I41" s="33">
        <f>'Врачи и ветврачи'!AK5</f>
        <v>9</v>
      </c>
      <c r="J41" s="33"/>
      <c r="K41" s="102">
        <f>'Врачи и ветврачи'!AJ6</f>
        <v>14</v>
      </c>
      <c r="L41" s="31">
        <f>'Врачи и ветврачи'!AI7</f>
        <v>13</v>
      </c>
      <c r="M41" s="31">
        <v>2</v>
      </c>
      <c r="N41" s="31"/>
      <c r="O41" s="150">
        <f t="shared" si="11"/>
        <v>15</v>
      </c>
      <c r="P41" s="702">
        <f>'Врачи и ветврачи'!AG10</f>
        <v>2</v>
      </c>
      <c r="Q41" s="41">
        <f t="shared" si="12"/>
        <v>17</v>
      </c>
      <c r="R41" s="33">
        <f>'Врачи и ветврачи'!AF11</f>
        <v>232</v>
      </c>
      <c r="S41" s="129">
        <f t="shared" si="13"/>
        <v>5.9859154929577461E-2</v>
      </c>
      <c r="T41" s="59">
        <f t="shared" si="14"/>
        <v>6.2271062271062272E-2</v>
      </c>
      <c r="U41" s="706">
        <f>'Врачи и ветврачи'!AT300</f>
        <v>12</v>
      </c>
      <c r="V41" s="59">
        <f t="shared" si="15"/>
        <v>0.24489795918367346</v>
      </c>
    </row>
    <row r="42" spans="1:22" s="11" customFormat="1" ht="18" x14ac:dyDescent="0.25">
      <c r="A42" s="7"/>
      <c r="B42" s="33">
        <v>34</v>
      </c>
      <c r="C42" s="4" t="s">
        <v>2222</v>
      </c>
      <c r="D42" s="698">
        <f>'Врачи и ветврачи'!CK61</f>
        <v>18</v>
      </c>
      <c r="E42" s="34">
        <f>'Врачи и ветврачи'!CE60</f>
        <v>46</v>
      </c>
      <c r="F42" s="34">
        <f>'Врачи и ветврачи'!CD7</f>
        <v>4</v>
      </c>
      <c r="G42" s="34"/>
      <c r="H42" s="109">
        <f t="shared" si="10"/>
        <v>42</v>
      </c>
      <c r="I42" s="34">
        <f>'Врачи и ветврачи'!CC8</f>
        <v>2</v>
      </c>
      <c r="J42" s="34"/>
      <c r="K42" s="109">
        <f>'Врачи и ветврачи'!CB9</f>
        <v>2</v>
      </c>
      <c r="L42" s="32">
        <f>'Врачи и ветврачи'!CA10</f>
        <v>4</v>
      </c>
      <c r="M42" s="32"/>
      <c r="N42" s="32"/>
      <c r="O42" s="150">
        <f t="shared" si="11"/>
        <v>4</v>
      </c>
      <c r="P42" s="32"/>
      <c r="Q42" s="41">
        <f t="shared" si="12"/>
        <v>4</v>
      </c>
      <c r="R42" s="34">
        <f>'Врачи и ветврачи'!BZ11</f>
        <v>34</v>
      </c>
      <c r="S42" s="129">
        <f t="shared" si="13"/>
        <v>8.6956521739130432E-2</v>
      </c>
      <c r="T42" s="59">
        <f t="shared" si="14"/>
        <v>9.5238095238095233E-2</v>
      </c>
      <c r="U42" s="701">
        <f>'Врачи и ветврачи'!CL62</f>
        <v>4</v>
      </c>
      <c r="V42" s="59">
        <f t="shared" si="15"/>
        <v>0.22222222222222221</v>
      </c>
    </row>
    <row r="43" spans="1:22" s="11" customFormat="1" ht="19.5" customHeight="1" thickBot="1" x14ac:dyDescent="0.3">
      <c r="A43" s="7"/>
      <c r="B43" s="686">
        <v>35</v>
      </c>
      <c r="C43" s="708" t="s">
        <v>484</v>
      </c>
      <c r="D43" s="697">
        <f>'Комиссары и юристы'!EU247</f>
        <v>116</v>
      </c>
      <c r="E43" s="686">
        <f>'Комиссары и юристы'!EO246</f>
        <v>230</v>
      </c>
      <c r="F43" s="686">
        <f>'Комиссары и юристы'!EN5</f>
        <v>18</v>
      </c>
      <c r="G43" s="686"/>
      <c r="H43" s="687">
        <f t="shared" si="10"/>
        <v>212</v>
      </c>
      <c r="I43" s="686">
        <f>'Комиссары и юристы'!EM6</f>
        <v>8</v>
      </c>
      <c r="J43" s="686">
        <f>'Комиссары и юристы'!EL7</f>
        <v>3</v>
      </c>
      <c r="K43" s="687">
        <f>'Комиссары и юристы'!EK8</f>
        <v>38</v>
      </c>
      <c r="L43" s="688">
        <f>'Комиссары и юристы'!EJ9</f>
        <v>16</v>
      </c>
      <c r="M43" s="688">
        <f>'Комиссары и юристы'!EI10</f>
        <v>7</v>
      </c>
      <c r="N43" s="688">
        <f>'Комиссары и юристы'!EH11</f>
        <v>1</v>
      </c>
      <c r="O43" s="689">
        <f t="shared" si="11"/>
        <v>24</v>
      </c>
      <c r="P43" s="688">
        <f>'Комиссары и юристы'!EG12</f>
        <v>5</v>
      </c>
      <c r="Q43" s="690">
        <f t="shared" si="12"/>
        <v>29</v>
      </c>
      <c r="R43" s="686">
        <f>'Комиссары и юристы'!EF13</f>
        <v>133</v>
      </c>
      <c r="S43" s="704">
        <f t="shared" si="13"/>
        <v>0.12608695652173912</v>
      </c>
      <c r="T43" s="692">
        <f t="shared" si="14"/>
        <v>0.13679245283018868</v>
      </c>
      <c r="U43" s="705">
        <f>'Комиссары и юристы'!EV248</f>
        <v>22</v>
      </c>
      <c r="V43" s="692">
        <f t="shared" si="15"/>
        <v>0.18965517241379309</v>
      </c>
    </row>
    <row r="44" spans="1:22" s="11" customFormat="1" ht="19.5" customHeight="1" thickTop="1" x14ac:dyDescent="0.25">
      <c r="A44" s="46"/>
      <c r="B44" s="123">
        <v>36</v>
      </c>
      <c r="C44" s="710" t="s">
        <v>2289</v>
      </c>
      <c r="D44" s="123"/>
      <c r="E44" s="123">
        <f>'Генералы 40-41'!B19</f>
        <v>5</v>
      </c>
      <c r="F44" s="123"/>
      <c r="G44" s="123"/>
      <c r="H44" s="102">
        <f t="shared" si="10"/>
        <v>5</v>
      </c>
      <c r="I44" s="123"/>
      <c r="J44" s="123"/>
      <c r="K44" s="123"/>
      <c r="L44" s="711"/>
      <c r="M44" s="711"/>
      <c r="N44" s="711"/>
      <c r="O44" s="149">
        <f t="shared" si="11"/>
        <v>0</v>
      </c>
      <c r="P44" s="711"/>
      <c r="Q44" s="40">
        <f t="shared" si="12"/>
        <v>0</v>
      </c>
      <c r="R44" s="33">
        <v>5</v>
      </c>
      <c r="S44" s="61">
        <f t="shared" si="13"/>
        <v>0</v>
      </c>
      <c r="T44" s="58">
        <f t="shared" si="14"/>
        <v>0</v>
      </c>
      <c r="U44" s="712"/>
      <c r="V44" s="58"/>
    </row>
    <row r="45" spans="1:22" ht="26.25" x14ac:dyDescent="0.25">
      <c r="A45" s="46"/>
      <c r="B45" s="42">
        <v>37</v>
      </c>
      <c r="C45" s="4" t="s">
        <v>3222</v>
      </c>
      <c r="D45" s="34"/>
      <c r="E45" s="34">
        <f>'Генералы 40-41'!N25</f>
        <v>11</v>
      </c>
      <c r="F45" s="34">
        <f>'Генералы 40-41'!M8</f>
        <v>2</v>
      </c>
      <c r="G45" s="34"/>
      <c r="H45" s="109">
        <f t="shared" si="10"/>
        <v>9</v>
      </c>
      <c r="I45" s="34">
        <f>'Генералы 40-41'!L9</f>
        <v>1</v>
      </c>
      <c r="J45" s="34"/>
      <c r="K45" s="109"/>
      <c r="L45" s="32">
        <f>'Генералы 40-41'!K10</f>
        <v>2</v>
      </c>
      <c r="M45" s="32"/>
      <c r="N45" s="32"/>
      <c r="O45" s="150">
        <f t="shared" si="11"/>
        <v>2</v>
      </c>
      <c r="P45" s="32"/>
      <c r="Q45" s="41">
        <f t="shared" si="12"/>
        <v>2</v>
      </c>
      <c r="R45" s="34">
        <f>'Генералы 40-41'!J11</f>
        <v>6</v>
      </c>
      <c r="S45" s="129">
        <f t="shared" si="13"/>
        <v>0.18181818181818182</v>
      </c>
      <c r="T45" s="59">
        <f t="shared" si="14"/>
        <v>0.22222222222222221</v>
      </c>
      <c r="U45" s="62"/>
      <c r="V45" s="59"/>
    </row>
    <row r="46" spans="1:22" ht="26.25" x14ac:dyDescent="0.25">
      <c r="A46" s="46"/>
      <c r="B46" s="42">
        <v>38</v>
      </c>
      <c r="C46" s="4" t="s">
        <v>3223</v>
      </c>
      <c r="D46" s="34"/>
      <c r="E46" s="34">
        <f>'Генералы 40-41'!AA136</f>
        <v>122</v>
      </c>
      <c r="F46" s="34">
        <f>'Генералы 40-41'!Z6</f>
        <v>4</v>
      </c>
      <c r="G46" s="34"/>
      <c r="H46" s="109">
        <f t="shared" si="10"/>
        <v>118</v>
      </c>
      <c r="I46" s="34">
        <f>'Генералы 40-41'!Y7</f>
        <v>2</v>
      </c>
      <c r="J46" s="34"/>
      <c r="K46" s="109"/>
      <c r="L46" s="32">
        <f>'Генералы 40-41'!X8</f>
        <v>10</v>
      </c>
      <c r="M46" s="32">
        <v>1</v>
      </c>
      <c r="N46" s="32"/>
      <c r="O46" s="150">
        <f t="shared" si="11"/>
        <v>11</v>
      </c>
      <c r="P46" s="97"/>
      <c r="Q46" s="41">
        <f t="shared" si="12"/>
        <v>11</v>
      </c>
      <c r="R46" s="34">
        <f>'Генералы 40-41'!V11</f>
        <v>105</v>
      </c>
      <c r="S46" s="129">
        <f t="shared" si="13"/>
        <v>9.0163934426229511E-2</v>
      </c>
      <c r="T46" s="59">
        <f t="shared" si="14"/>
        <v>9.3220338983050849E-2</v>
      </c>
      <c r="U46" s="62"/>
      <c r="V46" s="59"/>
    </row>
    <row r="47" spans="1:22" ht="20.25" customHeight="1" x14ac:dyDescent="0.25">
      <c r="A47" s="46"/>
      <c r="B47" s="42">
        <v>39</v>
      </c>
      <c r="C47" s="4" t="s">
        <v>783</v>
      </c>
      <c r="D47" s="34"/>
      <c r="E47" s="34">
        <f>'Генералы 40-41'!AQ898</f>
        <v>884</v>
      </c>
      <c r="F47" s="34"/>
      <c r="G47" s="34"/>
      <c r="H47" s="109">
        <f t="shared" si="10"/>
        <v>884</v>
      </c>
      <c r="I47" s="34">
        <f>'Генералы 40-41'!AP5</f>
        <v>6</v>
      </c>
      <c r="J47" s="34"/>
      <c r="K47" s="109">
        <f>'Генералы 40-41'!AO6</f>
        <v>1</v>
      </c>
      <c r="L47" s="32">
        <f>'Генералы 40-41'!AN7</f>
        <v>20</v>
      </c>
      <c r="M47" s="32">
        <f>'Генералы 40-41'!AM8</f>
        <v>4</v>
      </c>
      <c r="N47" s="32"/>
      <c r="O47" s="150">
        <f t="shared" si="11"/>
        <v>24</v>
      </c>
      <c r="P47" s="32">
        <v>6</v>
      </c>
      <c r="Q47" s="41">
        <f t="shared" si="12"/>
        <v>30</v>
      </c>
      <c r="R47" s="34">
        <v>833</v>
      </c>
      <c r="S47" s="129">
        <f t="shared" si="13"/>
        <v>3.3936651583710405E-2</v>
      </c>
      <c r="T47" s="59">
        <f t="shared" si="14"/>
        <v>3.3936651583710405E-2</v>
      </c>
      <c r="U47" s="62"/>
      <c r="V47" s="59"/>
    </row>
    <row r="48" spans="1:22" ht="18" x14ac:dyDescent="0.25">
      <c r="A48" s="46"/>
      <c r="B48" s="42">
        <v>40</v>
      </c>
      <c r="C48" s="4" t="s">
        <v>426</v>
      </c>
      <c r="D48" s="34"/>
      <c r="E48" s="34">
        <f>ВМФ!B18</f>
        <v>3</v>
      </c>
      <c r="F48" s="34"/>
      <c r="G48" s="34"/>
      <c r="H48" s="109">
        <f t="shared" si="10"/>
        <v>3</v>
      </c>
      <c r="I48" s="55"/>
      <c r="J48" s="55"/>
      <c r="K48" s="67"/>
      <c r="L48" s="97"/>
      <c r="M48" s="97"/>
      <c r="N48" s="97"/>
      <c r="O48" s="150">
        <f t="shared" si="11"/>
        <v>0</v>
      </c>
      <c r="P48" s="97"/>
      <c r="Q48" s="41">
        <f t="shared" si="12"/>
        <v>0</v>
      </c>
      <c r="R48" s="34">
        <f>ВМФ!B12</f>
        <v>3</v>
      </c>
      <c r="S48" s="129">
        <f t="shared" si="13"/>
        <v>0</v>
      </c>
      <c r="T48" s="59">
        <f t="shared" si="14"/>
        <v>0</v>
      </c>
      <c r="U48" s="62"/>
      <c r="V48" s="59"/>
    </row>
    <row r="49" spans="1:23" ht="18" x14ac:dyDescent="0.25">
      <c r="A49" s="46"/>
      <c r="B49" s="42">
        <v>41</v>
      </c>
      <c r="C49" s="4" t="s">
        <v>937</v>
      </c>
      <c r="D49" s="34"/>
      <c r="E49" s="34">
        <f>ВМФ!I25</f>
        <v>10</v>
      </c>
      <c r="F49" s="34"/>
      <c r="G49" s="34"/>
      <c r="H49" s="109">
        <f t="shared" si="10"/>
        <v>10</v>
      </c>
      <c r="I49" s="55"/>
      <c r="J49" s="55"/>
      <c r="K49" s="67"/>
      <c r="L49" s="97"/>
      <c r="M49" s="97"/>
      <c r="N49" s="97"/>
      <c r="O49" s="150">
        <f t="shared" si="11"/>
        <v>0</v>
      </c>
      <c r="P49" s="97"/>
      <c r="Q49" s="41">
        <f t="shared" si="12"/>
        <v>0</v>
      </c>
      <c r="R49" s="34">
        <f>ВМФ!I12</f>
        <v>10</v>
      </c>
      <c r="S49" s="129">
        <f t="shared" si="13"/>
        <v>0</v>
      </c>
      <c r="T49" s="59">
        <f t="shared" si="14"/>
        <v>0</v>
      </c>
      <c r="U49" s="62"/>
      <c r="V49" s="59"/>
    </row>
    <row r="50" spans="1:23" ht="18" x14ac:dyDescent="0.25">
      <c r="A50" s="46"/>
      <c r="B50" s="42">
        <v>42</v>
      </c>
      <c r="C50" s="4" t="s">
        <v>945</v>
      </c>
      <c r="D50" s="34"/>
      <c r="E50" s="34">
        <f>ВМФ!T69</f>
        <v>54</v>
      </c>
      <c r="F50" s="34">
        <f>ВМФ!S9</f>
        <v>1</v>
      </c>
      <c r="G50" s="34"/>
      <c r="H50" s="109">
        <f t="shared" si="10"/>
        <v>53</v>
      </c>
      <c r="I50" s="34">
        <f>ВМФ!R10</f>
        <v>1</v>
      </c>
      <c r="J50" s="55"/>
      <c r="K50" s="109"/>
      <c r="L50" s="32"/>
      <c r="M50" s="97">
        <f>ВМФ!Q11</f>
        <v>1</v>
      </c>
      <c r="N50" s="97"/>
      <c r="O50" s="150">
        <f t="shared" si="11"/>
        <v>1</v>
      </c>
      <c r="P50" s="97"/>
      <c r="Q50" s="41">
        <f t="shared" si="12"/>
        <v>1</v>
      </c>
      <c r="R50" s="34">
        <f>ВМФ!P12</f>
        <v>51</v>
      </c>
      <c r="S50" s="129">
        <f t="shared" si="13"/>
        <v>1.8518518518518517E-2</v>
      </c>
      <c r="T50" s="59">
        <f t="shared" si="14"/>
        <v>1.8867924528301886E-2</v>
      </c>
      <c r="U50" s="62"/>
      <c r="V50" s="59"/>
      <c r="W50" s="91"/>
    </row>
    <row r="51" spans="1:23" ht="27" thickBot="1" x14ac:dyDescent="0.3">
      <c r="A51" s="46"/>
      <c r="B51" s="684">
        <v>43</v>
      </c>
      <c r="C51" s="685" t="s">
        <v>1260</v>
      </c>
      <c r="D51" s="686"/>
      <c r="E51" s="686">
        <f>ВМФ!CY36</f>
        <v>21</v>
      </c>
      <c r="F51" s="686"/>
      <c r="G51" s="686"/>
      <c r="H51" s="687">
        <f t="shared" si="10"/>
        <v>21</v>
      </c>
      <c r="I51" s="718"/>
      <c r="J51" s="718"/>
      <c r="K51" s="719"/>
      <c r="L51" s="720"/>
      <c r="M51" s="720"/>
      <c r="N51" s="720"/>
      <c r="O51" s="689"/>
      <c r="P51" s="720"/>
      <c r="Q51" s="127"/>
      <c r="R51" s="686">
        <f>ВМФ!CY12</f>
        <v>21</v>
      </c>
      <c r="S51" s="704">
        <f t="shared" si="13"/>
        <v>0</v>
      </c>
      <c r="T51" s="692">
        <f t="shared" si="14"/>
        <v>0</v>
      </c>
      <c r="U51" s="951"/>
      <c r="V51" s="692"/>
    </row>
    <row r="52" spans="1:23" s="172" customFormat="1" ht="17.25" thickTop="1" thickBot="1" x14ac:dyDescent="0.3">
      <c r="B52" s="751">
        <v>44</v>
      </c>
      <c r="C52" s="717" t="s">
        <v>1865</v>
      </c>
      <c r="D52" s="716">
        <f t="shared" ref="D52:R52" si="16">SUM(D9:D51)</f>
        <v>1883</v>
      </c>
      <c r="E52" s="716">
        <f t="shared" si="16"/>
        <v>5927</v>
      </c>
      <c r="F52" s="715">
        <f t="shared" si="16"/>
        <v>610</v>
      </c>
      <c r="G52" s="715">
        <f t="shared" si="16"/>
        <v>1057</v>
      </c>
      <c r="H52" s="716">
        <f t="shared" si="16"/>
        <v>4260</v>
      </c>
      <c r="I52" s="715">
        <f t="shared" si="16"/>
        <v>138</v>
      </c>
      <c r="J52" s="715">
        <f t="shared" si="16"/>
        <v>17</v>
      </c>
      <c r="K52" s="715">
        <f t="shared" si="16"/>
        <v>198</v>
      </c>
      <c r="L52" s="721">
        <f t="shared" si="16"/>
        <v>866</v>
      </c>
      <c r="M52" s="721">
        <f t="shared" si="16"/>
        <v>112</v>
      </c>
      <c r="N52" s="721">
        <f t="shared" si="16"/>
        <v>10</v>
      </c>
      <c r="O52" s="721">
        <f t="shared" si="16"/>
        <v>988</v>
      </c>
      <c r="P52" s="722">
        <f t="shared" si="16"/>
        <v>106</v>
      </c>
      <c r="Q52" s="725">
        <f t="shared" si="16"/>
        <v>1094</v>
      </c>
      <c r="R52" s="723">
        <f t="shared" si="16"/>
        <v>2794</v>
      </c>
      <c r="S52" s="949">
        <f>Q52/E52</f>
        <v>0.18457904504808503</v>
      </c>
      <c r="T52" s="949">
        <f>Q52/H52</f>
        <v>0.25680751173708921</v>
      </c>
      <c r="U52" s="952">
        <f>SUM(U9:U51)</f>
        <v>866</v>
      </c>
      <c r="V52" s="950">
        <f>U52/D52</f>
        <v>0.45990440785979819</v>
      </c>
    </row>
    <row r="53" spans="1:23" s="11" customFormat="1" ht="90" customHeight="1" x14ac:dyDescent="0.2">
      <c r="B53" s="34">
        <v>45</v>
      </c>
      <c r="C53" s="3" t="s">
        <v>1504</v>
      </c>
      <c r="D53" s="137"/>
      <c r="E53" s="137">
        <f>E52</f>
        <v>5927</v>
      </c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724"/>
      <c r="R53" s="137"/>
      <c r="S53" s="713"/>
      <c r="T53" s="713"/>
      <c r="U53" s="724"/>
      <c r="V53" s="714"/>
    </row>
    <row r="54" spans="1:23" s="11" customFormat="1" ht="53.25" customHeight="1" x14ac:dyDescent="0.2">
      <c r="B54" s="34">
        <v>46</v>
      </c>
      <c r="C54" s="3" t="s">
        <v>1505</v>
      </c>
      <c r="D54" s="137"/>
      <c r="E54" s="137"/>
      <c r="F54" s="137"/>
      <c r="G54" s="137"/>
      <c r="H54" s="137">
        <f>H52</f>
        <v>4260</v>
      </c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8"/>
      <c r="T54" s="138"/>
      <c r="U54" s="137"/>
      <c r="V54" s="139"/>
    </row>
    <row r="55" spans="1:23" x14ac:dyDescent="0.2">
      <c r="B55" s="93"/>
      <c r="C55" s="93"/>
      <c r="D55" s="91"/>
      <c r="E55" s="91"/>
      <c r="F55" s="91"/>
      <c r="G55" s="91"/>
      <c r="H55" s="91"/>
      <c r="I55" s="92"/>
      <c r="J55" s="92"/>
      <c r="K55" s="92"/>
      <c r="L55" s="93"/>
      <c r="M55" s="93"/>
      <c r="N55" s="93"/>
      <c r="O55" s="14"/>
      <c r="P55" s="93"/>
      <c r="Q55" s="94"/>
      <c r="R55" s="94"/>
      <c r="S55" s="94"/>
      <c r="T55" s="94"/>
      <c r="U55" s="91"/>
      <c r="V55" s="94"/>
    </row>
    <row r="56" spans="1:23" x14ac:dyDescent="0.2">
      <c r="B56" s="82"/>
      <c r="K56" s="90"/>
      <c r="L56" s="91"/>
      <c r="M56" s="90"/>
      <c r="N56" s="91"/>
      <c r="O56" s="90"/>
      <c r="P56" s="91"/>
      <c r="Q56" s="90"/>
      <c r="R56" s="90"/>
      <c r="S56" s="90"/>
      <c r="T56" s="91"/>
      <c r="U56" s="90"/>
      <c r="V56" s="91"/>
    </row>
    <row r="57" spans="1:23" x14ac:dyDescent="0.2">
      <c r="B57" s="82" t="s">
        <v>2025</v>
      </c>
      <c r="C57" s="11" t="s">
        <v>2431</v>
      </c>
      <c r="K57" s="90"/>
      <c r="L57" s="91"/>
      <c r="M57" s="90"/>
      <c r="N57" s="91"/>
      <c r="O57" s="90"/>
      <c r="P57" s="91"/>
      <c r="Q57" s="90"/>
      <c r="R57" s="90"/>
      <c r="S57" s="90"/>
      <c r="T57" s="91"/>
      <c r="U57" s="90"/>
      <c r="V57" s="91"/>
    </row>
    <row r="58" spans="1:23" x14ac:dyDescent="0.2">
      <c r="C58" s="11" t="s">
        <v>2220</v>
      </c>
      <c r="K58" s="90"/>
      <c r="L58" s="91"/>
      <c r="M58" s="90"/>
      <c r="N58" s="91"/>
      <c r="O58" s="90"/>
      <c r="P58" s="91"/>
      <c r="Q58" s="90"/>
      <c r="R58" s="90"/>
      <c r="S58" s="90"/>
      <c r="T58" s="91"/>
      <c r="U58" s="90"/>
      <c r="V58" s="91"/>
    </row>
    <row r="59" spans="1:23" x14ac:dyDescent="0.2">
      <c r="B59" s="82"/>
      <c r="C59" s="18" t="s">
        <v>4122</v>
      </c>
      <c r="K59" s="90"/>
      <c r="L59" s="91"/>
      <c r="M59" s="90"/>
      <c r="N59" s="91"/>
      <c r="O59" s="90"/>
      <c r="P59" s="91"/>
      <c r="Q59" s="90"/>
      <c r="R59" s="90"/>
      <c r="S59" s="90"/>
      <c r="T59" s="91"/>
      <c r="U59" s="90"/>
      <c r="V59" s="91"/>
    </row>
    <row r="60" spans="1:23" x14ac:dyDescent="0.2">
      <c r="B60" s="83" t="s">
        <v>1463</v>
      </c>
      <c r="C60" s="11" t="s">
        <v>2432</v>
      </c>
      <c r="K60" s="90"/>
      <c r="L60" s="91"/>
      <c r="M60" s="90"/>
      <c r="N60" s="91"/>
      <c r="O60" s="90"/>
      <c r="P60" s="91"/>
      <c r="Q60" s="90"/>
      <c r="R60" s="90"/>
      <c r="S60" s="90"/>
      <c r="T60" s="91"/>
      <c r="U60" s="90"/>
      <c r="V60" s="91"/>
    </row>
    <row r="61" spans="1:23" s="11" customFormat="1" x14ac:dyDescent="0.2">
      <c r="B61" s="83"/>
      <c r="C61" s="11" t="s">
        <v>795</v>
      </c>
      <c r="P61" s="52"/>
      <c r="Q61" s="52"/>
      <c r="R61" s="52"/>
      <c r="T61" s="52"/>
    </row>
    <row r="62" spans="1:23" s="11" customFormat="1" x14ac:dyDescent="0.2">
      <c r="B62" s="83" t="s">
        <v>3436</v>
      </c>
      <c r="C62" s="11" t="s">
        <v>3438</v>
      </c>
      <c r="P62" s="52"/>
      <c r="Q62" s="52"/>
      <c r="R62" s="52"/>
      <c r="T62" s="52"/>
    </row>
    <row r="63" spans="1:23" s="11" customFormat="1" x14ac:dyDescent="0.2">
      <c r="B63" s="83"/>
      <c r="P63" s="52"/>
      <c r="Q63" s="52"/>
      <c r="R63" s="52"/>
      <c r="T63" s="52"/>
    </row>
    <row r="64" spans="1:23" s="11" customFormat="1" x14ac:dyDescent="0.2">
      <c r="B64" s="83"/>
      <c r="C64" s="828" t="s">
        <v>4102</v>
      </c>
      <c r="P64" s="52"/>
      <c r="Q64" s="52"/>
      <c r="R64" s="52"/>
      <c r="T64" s="52"/>
    </row>
    <row r="65" spans="2:20" s="11" customFormat="1" x14ac:dyDescent="0.2">
      <c r="B65" s="366" t="s">
        <v>1698</v>
      </c>
      <c r="C65" s="65" t="s">
        <v>899</v>
      </c>
      <c r="P65" s="52"/>
      <c r="Q65" s="52"/>
      <c r="R65" s="52"/>
      <c r="T65" s="52"/>
    </row>
    <row r="66" spans="2:20" s="11" customFormat="1" x14ac:dyDescent="0.2">
      <c r="B66" s="83"/>
      <c r="C66" s="66" t="s">
        <v>1699</v>
      </c>
      <c r="P66" s="52"/>
      <c r="Q66" s="52"/>
      <c r="R66" s="52"/>
      <c r="T66" s="52"/>
    </row>
    <row r="67" spans="2:20" s="11" customFormat="1" x14ac:dyDescent="0.2">
      <c r="B67" s="83"/>
      <c r="C67" s="66" t="s">
        <v>1700</v>
      </c>
      <c r="P67" s="52"/>
      <c r="Q67" s="52"/>
      <c r="R67" s="52"/>
      <c r="T67" s="52"/>
    </row>
    <row r="68" spans="2:20" s="11" customFormat="1" x14ac:dyDescent="0.2">
      <c r="B68" s="83"/>
      <c r="C68" s="66" t="s">
        <v>1704</v>
      </c>
      <c r="P68" s="52"/>
      <c r="Q68" s="52"/>
      <c r="R68" s="52"/>
      <c r="T68" s="52"/>
    </row>
    <row r="69" spans="2:20" s="11" customFormat="1" x14ac:dyDescent="0.2">
      <c r="B69" s="83"/>
      <c r="C69" s="66" t="s">
        <v>3213</v>
      </c>
      <c r="P69" s="52"/>
      <c r="Q69" s="52"/>
      <c r="R69" s="52"/>
      <c r="T69" s="52"/>
    </row>
    <row r="70" spans="2:20" s="11" customFormat="1" x14ac:dyDescent="0.2">
      <c r="B70" s="829" t="s">
        <v>1701</v>
      </c>
      <c r="C70" s="66" t="s">
        <v>1756</v>
      </c>
      <c r="D70" s="19"/>
      <c r="E70" s="19"/>
      <c r="F70" s="19"/>
      <c r="G70" s="19"/>
      <c r="H70" s="19"/>
      <c r="P70" s="52"/>
      <c r="Q70" s="52"/>
      <c r="R70" s="52"/>
      <c r="T70" s="52"/>
    </row>
    <row r="71" spans="2:20" s="11" customFormat="1" x14ac:dyDescent="0.2">
      <c r="B71" s="829" t="s">
        <v>1702</v>
      </c>
      <c r="C71" s="11" t="s">
        <v>1705</v>
      </c>
      <c r="P71" s="52"/>
      <c r="Q71" s="52"/>
      <c r="R71" s="52"/>
      <c r="T71" s="52"/>
    </row>
    <row r="72" spans="2:20" s="11" customFormat="1" x14ac:dyDescent="0.2">
      <c r="B72" s="829" t="s">
        <v>1703</v>
      </c>
      <c r="C72" t="s">
        <v>1692</v>
      </c>
      <c r="P72" s="52"/>
      <c r="Q72" s="52"/>
      <c r="R72" s="52"/>
      <c r="T72" s="52"/>
    </row>
    <row r="73" spans="2:20" s="11" customFormat="1" x14ac:dyDescent="0.2">
      <c r="B73" s="83"/>
      <c r="C73" s="65"/>
      <c r="O73" s="140"/>
      <c r="P73" s="52"/>
      <c r="Q73" s="147"/>
      <c r="R73" s="147"/>
      <c r="T73" s="52"/>
    </row>
    <row r="74" spans="2:20" s="11" customFormat="1" x14ac:dyDescent="0.2">
      <c r="B74" s="83"/>
      <c r="C74" s="65"/>
      <c r="P74" s="52"/>
      <c r="Q74" s="52"/>
      <c r="R74" s="52"/>
      <c r="T74" s="52"/>
    </row>
    <row r="75" spans="2:20" s="11" customFormat="1" x14ac:dyDescent="0.2">
      <c r="B75" s="83"/>
      <c r="C75" s="52" t="s">
        <v>2746</v>
      </c>
      <c r="P75" s="52"/>
      <c r="Q75" s="52"/>
      <c r="R75" s="52"/>
      <c r="T75" s="52"/>
    </row>
    <row r="76" spans="2:20" s="11" customFormat="1" x14ac:dyDescent="0.2">
      <c r="B76" s="14">
        <v>1</v>
      </c>
      <c r="C76" t="s">
        <v>1629</v>
      </c>
      <c r="P76" s="52"/>
      <c r="Q76" s="52"/>
      <c r="R76" s="52"/>
      <c r="T76" s="52"/>
    </row>
    <row r="77" spans="2:20" s="11" customFormat="1" x14ac:dyDescent="0.2">
      <c r="B77" s="14">
        <v>2</v>
      </c>
      <c r="C77" s="11" t="s">
        <v>1480</v>
      </c>
      <c r="P77" s="52"/>
      <c r="Q77" s="52"/>
      <c r="R77" s="52"/>
      <c r="T77" s="52"/>
    </row>
    <row r="78" spans="2:20" x14ac:dyDescent="0.2">
      <c r="B78" s="14">
        <v>3</v>
      </c>
      <c r="C78" s="11" t="s">
        <v>2900</v>
      </c>
    </row>
    <row r="79" spans="2:20" x14ac:dyDescent="0.2">
      <c r="B79" s="18">
        <v>4</v>
      </c>
      <c r="C79" s="11" t="s">
        <v>1400</v>
      </c>
    </row>
    <row r="80" spans="2:20" x14ac:dyDescent="0.2">
      <c r="B80" s="18">
        <v>5</v>
      </c>
      <c r="C80" s="11" t="s">
        <v>1063</v>
      </c>
    </row>
    <row r="81" spans="2:22" x14ac:dyDescent="0.2">
      <c r="B81" s="18">
        <v>6</v>
      </c>
      <c r="C81" t="s">
        <v>2917</v>
      </c>
    </row>
    <row r="82" spans="2:22" x14ac:dyDescent="0.2">
      <c r="B82" s="18">
        <v>7</v>
      </c>
      <c r="C82" s="11" t="s">
        <v>2904</v>
      </c>
    </row>
    <row r="83" spans="2:22" x14ac:dyDescent="0.2">
      <c r="B83" s="18">
        <v>8</v>
      </c>
      <c r="C83" s="11" t="s">
        <v>2905</v>
      </c>
    </row>
    <row r="84" spans="2:22" x14ac:dyDescent="0.2">
      <c r="B84" s="18">
        <v>9</v>
      </c>
      <c r="C84" s="11" t="s">
        <v>2821</v>
      </c>
    </row>
    <row r="85" spans="2:22" x14ac:dyDescent="0.2">
      <c r="B85" s="18">
        <v>10</v>
      </c>
      <c r="C85" s="11" t="s">
        <v>1348</v>
      </c>
    </row>
    <row r="87" spans="2:22" x14ac:dyDescent="0.2">
      <c r="C87" s="1" t="s">
        <v>2901</v>
      </c>
      <c r="D87"/>
    </row>
    <row r="88" spans="2:22" x14ac:dyDescent="0.2">
      <c r="B88">
        <v>1</v>
      </c>
      <c r="C88" s="98" t="s">
        <v>948</v>
      </c>
      <c r="D88" s="11" t="s">
        <v>3180</v>
      </c>
      <c r="U88" s="27"/>
      <c r="V88" s="27"/>
    </row>
    <row r="89" spans="2:22" x14ac:dyDescent="0.2">
      <c r="B89">
        <v>2</v>
      </c>
      <c r="C89" s="85" t="s">
        <v>2906</v>
      </c>
      <c r="F89" s="11" t="s">
        <v>949</v>
      </c>
      <c r="U89" s="27"/>
      <c r="V89" s="27"/>
    </row>
    <row r="90" spans="2:22" x14ac:dyDescent="0.2">
      <c r="B90">
        <v>3</v>
      </c>
      <c r="C90" s="85" t="s">
        <v>2906</v>
      </c>
      <c r="F90" s="11" t="s">
        <v>2495</v>
      </c>
      <c r="U90" s="27"/>
      <c r="V90" s="27"/>
    </row>
    <row r="91" spans="2:22" x14ac:dyDescent="0.2">
      <c r="B91">
        <v>4</v>
      </c>
      <c r="C91" s="85" t="s">
        <v>1630</v>
      </c>
      <c r="H91" s="11" t="s">
        <v>3385</v>
      </c>
      <c r="U91" s="27"/>
      <c r="V91" s="27"/>
    </row>
    <row r="92" spans="2:22" x14ac:dyDescent="0.2">
      <c r="B92">
        <v>5</v>
      </c>
      <c r="C92" s="98" t="s">
        <v>2906</v>
      </c>
      <c r="F92" s="11" t="s">
        <v>3991</v>
      </c>
      <c r="U92" s="27"/>
      <c r="V92" s="27"/>
    </row>
    <row r="93" spans="2:22" x14ac:dyDescent="0.2">
      <c r="B93">
        <v>6</v>
      </c>
      <c r="C93" s="85" t="s">
        <v>196</v>
      </c>
      <c r="F93" s="11" t="s">
        <v>3983</v>
      </c>
      <c r="U93" s="27"/>
      <c r="V93" s="27"/>
    </row>
    <row r="94" spans="2:22" x14ac:dyDescent="0.2">
      <c r="B94">
        <v>7</v>
      </c>
      <c r="C94" s="85" t="s">
        <v>4036</v>
      </c>
      <c r="E94" s="11" t="s">
        <v>2948</v>
      </c>
      <c r="T94" s="85"/>
      <c r="U94" s="11"/>
      <c r="V94" s="39"/>
    </row>
    <row r="95" spans="2:22" x14ac:dyDescent="0.2">
      <c r="B95">
        <v>8</v>
      </c>
      <c r="C95" s="85" t="s">
        <v>1994</v>
      </c>
      <c r="E95" s="39" t="s">
        <v>1995</v>
      </c>
      <c r="T95" s="85"/>
      <c r="U95" s="11"/>
      <c r="V95" s="39"/>
    </row>
    <row r="96" spans="2:22" x14ac:dyDescent="0.2">
      <c r="B96">
        <v>9</v>
      </c>
      <c r="C96" s="85" t="s">
        <v>3179</v>
      </c>
      <c r="F96" s="19" t="s">
        <v>2536</v>
      </c>
      <c r="H96" s="19"/>
      <c r="U96" s="27"/>
      <c r="V96" s="27"/>
    </row>
    <row r="97" spans="2:24" x14ac:dyDescent="0.2">
      <c r="B97">
        <v>10</v>
      </c>
      <c r="C97" s="85" t="s">
        <v>199</v>
      </c>
      <c r="G97" s="11" t="s">
        <v>3799</v>
      </c>
    </row>
    <row r="98" spans="2:24" x14ac:dyDescent="0.2">
      <c r="B98">
        <v>11</v>
      </c>
      <c r="C98" s="85" t="s">
        <v>3515</v>
      </c>
      <c r="E98" s="11" t="s">
        <v>423</v>
      </c>
    </row>
    <row r="99" spans="2:24" x14ac:dyDescent="0.2">
      <c r="B99">
        <v>12</v>
      </c>
      <c r="C99" s="85" t="s">
        <v>1352</v>
      </c>
      <c r="F99" t="s">
        <v>1353</v>
      </c>
    </row>
    <row r="100" spans="2:24" x14ac:dyDescent="0.2">
      <c r="B100">
        <v>13</v>
      </c>
      <c r="C100" s="85" t="s">
        <v>2245</v>
      </c>
      <c r="E100" s="11" t="s">
        <v>200</v>
      </c>
    </row>
    <row r="101" spans="2:24" x14ac:dyDescent="0.2">
      <c r="B101">
        <v>14</v>
      </c>
      <c r="C101" s="85" t="s">
        <v>4100</v>
      </c>
      <c r="D101" s="11" t="s">
        <v>4101</v>
      </c>
    </row>
    <row r="102" spans="2:24" x14ac:dyDescent="0.2">
      <c r="B102">
        <v>15</v>
      </c>
      <c r="C102" s="85" t="s">
        <v>3400</v>
      </c>
      <c r="G102" s="39" t="s">
        <v>1648</v>
      </c>
      <c r="H102" s="39"/>
      <c r="K102" s="19"/>
      <c r="L102" s="39"/>
      <c r="M102" s="39"/>
      <c r="N102" s="39"/>
      <c r="O102" s="39"/>
      <c r="P102" s="39"/>
      <c r="Q102" s="39"/>
      <c r="R102" s="19"/>
      <c r="S102" s="39"/>
      <c r="T102" s="39"/>
      <c r="U102" s="39"/>
      <c r="V102" s="39"/>
      <c r="W102" s="39"/>
      <c r="X102" s="39"/>
    </row>
    <row r="103" spans="2:24" x14ac:dyDescent="0.2">
      <c r="B103">
        <v>16</v>
      </c>
      <c r="C103" s="85" t="s">
        <v>1155</v>
      </c>
      <c r="F103" t="s">
        <v>947</v>
      </c>
      <c r="G103"/>
      <c r="H103"/>
    </row>
    <row r="104" spans="2:24" x14ac:dyDescent="0.2">
      <c r="B104">
        <v>17</v>
      </c>
      <c r="C104" s="100" t="s">
        <v>3618</v>
      </c>
      <c r="E104" t="s">
        <v>1064</v>
      </c>
    </row>
    <row r="105" spans="2:24" x14ac:dyDescent="0.2">
      <c r="B105">
        <v>18</v>
      </c>
      <c r="C105" s="85" t="s">
        <v>1365</v>
      </c>
      <c r="D105" s="11" t="s">
        <v>2568</v>
      </c>
    </row>
    <row r="106" spans="2:24" x14ac:dyDescent="0.2">
      <c r="B106">
        <v>19</v>
      </c>
      <c r="C106" s="85" t="s">
        <v>3939</v>
      </c>
      <c r="F106" s="11" t="s">
        <v>3940</v>
      </c>
    </row>
    <row r="107" spans="2:24" x14ac:dyDescent="0.2">
      <c r="B107">
        <v>20</v>
      </c>
      <c r="C107" s="85" t="s">
        <v>2600</v>
      </c>
      <c r="F107" s="11" t="s">
        <v>2601</v>
      </c>
    </row>
    <row r="108" spans="2:24" x14ac:dyDescent="0.2">
      <c r="B108">
        <v>21</v>
      </c>
      <c r="C108" s="85" t="s">
        <v>1481</v>
      </c>
      <c r="E108" s="11" t="s">
        <v>4037</v>
      </c>
    </row>
    <row r="109" spans="2:24" x14ac:dyDescent="0.2">
      <c r="B109">
        <v>22</v>
      </c>
      <c r="C109" s="85" t="s">
        <v>516</v>
      </c>
      <c r="E109" s="11" t="s">
        <v>517</v>
      </c>
    </row>
    <row r="110" spans="2:24" x14ac:dyDescent="0.2">
      <c r="B110">
        <v>23</v>
      </c>
      <c r="C110" s="85" t="s">
        <v>1023</v>
      </c>
      <c r="D110" t="s">
        <v>4143</v>
      </c>
    </row>
    <row r="111" spans="2:24" x14ac:dyDescent="0.2">
      <c r="B111">
        <v>24</v>
      </c>
      <c r="C111" s="85" t="s">
        <v>4038</v>
      </c>
      <c r="F111" s="11" t="s">
        <v>4039</v>
      </c>
    </row>
    <row r="112" spans="2:24" x14ac:dyDescent="0.2">
      <c r="B112">
        <v>25</v>
      </c>
      <c r="C112" s="85" t="s">
        <v>1819</v>
      </c>
      <c r="E112" s="11" t="s">
        <v>4144</v>
      </c>
    </row>
    <row r="113" spans="2:15" x14ac:dyDescent="0.2">
      <c r="B113">
        <v>26</v>
      </c>
      <c r="C113" s="85" t="s">
        <v>2529</v>
      </c>
      <c r="E113" t="s">
        <v>2286</v>
      </c>
    </row>
    <row r="114" spans="2:15" x14ac:dyDescent="0.2">
      <c r="B114">
        <v>27</v>
      </c>
      <c r="C114" s="85" t="s">
        <v>1344</v>
      </c>
      <c r="D114" s="11" t="s">
        <v>1955</v>
      </c>
      <c r="E114"/>
    </row>
    <row r="115" spans="2:15" x14ac:dyDescent="0.2">
      <c r="B115">
        <v>28</v>
      </c>
      <c r="C115" s="85" t="s">
        <v>4309</v>
      </c>
      <c r="E115" t="s">
        <v>4310</v>
      </c>
    </row>
    <row r="116" spans="2:15" x14ac:dyDescent="0.2">
      <c r="B116">
        <v>29</v>
      </c>
      <c r="C116" s="85" t="s">
        <v>4323</v>
      </c>
      <c r="E116" s="11" t="s">
        <v>4324</v>
      </c>
    </row>
    <row r="117" spans="2:15" x14ac:dyDescent="0.2">
      <c r="E117" s="52"/>
      <c r="F117" s="52"/>
      <c r="G117" s="52"/>
      <c r="H117" s="52"/>
      <c r="I117" s="700"/>
      <c r="J117" s="52"/>
      <c r="K117" s="52"/>
      <c r="L117" s="1"/>
      <c r="M117" s="1"/>
      <c r="N117" s="1"/>
      <c r="O117" s="1"/>
    </row>
  </sheetData>
  <mergeCells count="24">
    <mergeCell ref="L4:Q4"/>
    <mergeCell ref="M6:M7"/>
    <mergeCell ref="N6:N7"/>
    <mergeCell ref="O6:O7"/>
    <mergeCell ref="P6:P7"/>
    <mergeCell ref="V5:V7"/>
    <mergeCell ref="T5:T7"/>
    <mergeCell ref="U5:U7"/>
    <mergeCell ref="K6:K7"/>
    <mergeCell ref="Q6:Q7"/>
    <mergeCell ref="S5:S7"/>
    <mergeCell ref="L6:L7"/>
    <mergeCell ref="I5:R5"/>
    <mergeCell ref="I6:I7"/>
    <mergeCell ref="B5:B7"/>
    <mergeCell ref="C5:C7"/>
    <mergeCell ref="D5:D7"/>
    <mergeCell ref="E5:E7"/>
    <mergeCell ref="R6:R7"/>
    <mergeCell ref="F5:G5"/>
    <mergeCell ref="F6:F7"/>
    <mergeCell ref="G6:G7"/>
    <mergeCell ref="J6:J7"/>
    <mergeCell ref="H5:H7"/>
  </mergeCells>
  <phoneticPr fontId="0" type="noConversion"/>
  <hyperlinks>
    <hyperlink ref="C97" r:id="rId1"/>
    <hyperlink ref="C98" r:id="rId2"/>
    <hyperlink ref="C100" r:id="rId3"/>
    <hyperlink ref="C103" r:id="rId4"/>
    <hyperlink ref="C101" r:id="rId5"/>
    <hyperlink ref="C102" r:id="rId6"/>
    <hyperlink ref="C104" r:id="rId7"/>
    <hyperlink ref="C105" r:id="rId8"/>
    <hyperlink ref="C112" r:id="rId9"/>
    <hyperlink ref="C99" r:id="rId10" location="tab=navHome"/>
    <hyperlink ref="C113" r:id="rId11"/>
    <hyperlink ref="C90" r:id="rId12"/>
    <hyperlink ref="C89" r:id="rId13"/>
    <hyperlink ref="C88" r:id="rId14"/>
    <hyperlink ref="C108" r:id="rId15"/>
    <hyperlink ref="C95" r:id="rId16"/>
    <hyperlink ref="C94" r:id="rId17"/>
    <hyperlink ref="C91" r:id="rId18"/>
    <hyperlink ref="C116" r:id="rId19"/>
  </hyperlinks>
  <pageMargins left="0.59055118110236227" right="0.59055118110236227" top="0.98425196850393704" bottom="0.98425196850393704" header="0.51181102362204722" footer="0.51181102362204722"/>
  <pageSetup paperSize="9" scale="75" orientation="landscape" horizontalDpi="300" verticalDpi="300" r:id="rId2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7"/>
  <sheetViews>
    <sheetView zoomScaleNormal="100" workbookViewId="0">
      <pane ySplit="10" topLeftCell="A11" activePane="bottomLeft" state="frozen"/>
      <selection pane="bottomLeft" activeCell="W16" sqref="W16"/>
    </sheetView>
  </sheetViews>
  <sheetFormatPr defaultRowHeight="12.75" x14ac:dyDescent="0.2"/>
  <cols>
    <col min="1" max="1" width="5.42578125" customWidth="1"/>
    <col min="2" max="2" width="4.7109375" customWidth="1"/>
    <col min="3" max="3" width="16.28515625" customWidth="1"/>
    <col min="4" max="4" width="10.140625" style="11" customWidth="1"/>
    <col min="5" max="5" width="11.140625" style="11" customWidth="1"/>
    <col min="6" max="6" width="7" style="11" customWidth="1"/>
    <col min="7" max="7" width="10.7109375" style="11" customWidth="1"/>
    <col min="8" max="9" width="9.85546875" style="11" customWidth="1"/>
    <col min="10" max="10" width="6.5703125" style="11" customWidth="1"/>
    <col min="11" max="11" width="7.140625" style="11" customWidth="1"/>
    <col min="12" max="12" width="6.7109375" customWidth="1"/>
    <col min="13" max="13" width="7" customWidth="1"/>
    <col min="14" max="14" width="7.5703125" customWidth="1"/>
    <col min="15" max="15" width="7.42578125" customWidth="1"/>
    <col min="16" max="17" width="9.28515625" customWidth="1"/>
    <col min="18" max="18" width="9.28515625" style="11" customWidth="1"/>
    <col min="19" max="19" width="11.85546875" customWidth="1"/>
    <col min="20" max="20" width="11.5703125" customWidth="1"/>
    <col min="21" max="21" width="10" customWidth="1"/>
    <col min="22" max="22" width="10.42578125" customWidth="1"/>
    <col min="23" max="23" width="11" customWidth="1"/>
  </cols>
  <sheetData>
    <row r="2" spans="1:25" ht="18" x14ac:dyDescent="0.25">
      <c r="B2" s="853"/>
      <c r="D2" s="853"/>
    </row>
    <row r="4" spans="1:25" ht="18.75" x14ac:dyDescent="0.3">
      <c r="B4" s="108" t="s">
        <v>1697</v>
      </c>
      <c r="C4" s="108"/>
    </row>
    <row r="5" spans="1:25" ht="18.75" x14ac:dyDescent="0.3">
      <c r="C5" s="108"/>
      <c r="I5" s="108" t="s">
        <v>1712</v>
      </c>
    </row>
    <row r="6" spans="1:25" ht="7.5" customHeight="1" thickBot="1" x14ac:dyDescent="0.25">
      <c r="L6" s="1058"/>
      <c r="M6" s="1058"/>
      <c r="N6" s="1058"/>
      <c r="O6" s="1058"/>
      <c r="P6" s="1058"/>
      <c r="Q6" s="1058"/>
      <c r="R6" s="146"/>
      <c r="S6" s="56"/>
    </row>
    <row r="7" spans="1:25" ht="21" customHeight="1" thickBot="1" x14ac:dyDescent="0.25">
      <c r="B7" s="1029" t="s">
        <v>1649</v>
      </c>
      <c r="C7" s="1029" t="s">
        <v>2428</v>
      </c>
      <c r="D7" s="1029" t="s">
        <v>2429</v>
      </c>
      <c r="E7" s="1032" t="s">
        <v>1494</v>
      </c>
      <c r="F7" s="1036" t="s">
        <v>2567</v>
      </c>
      <c r="G7" s="1037"/>
      <c r="H7" s="1029" t="s">
        <v>4142</v>
      </c>
      <c r="I7" s="1036" t="s">
        <v>2567</v>
      </c>
      <c r="J7" s="1055"/>
      <c r="K7" s="1055"/>
      <c r="L7" s="1055"/>
      <c r="M7" s="1055"/>
      <c r="N7" s="1055"/>
      <c r="O7" s="1055"/>
      <c r="P7" s="1055"/>
      <c r="Q7" s="1055"/>
      <c r="R7" s="1037"/>
      <c r="S7" s="1041" t="s">
        <v>1496</v>
      </c>
      <c r="T7" s="1041" t="s">
        <v>4139</v>
      </c>
      <c r="U7" s="1044" t="s">
        <v>1507</v>
      </c>
      <c r="V7" s="1038" t="s">
        <v>1506</v>
      </c>
    </row>
    <row r="8" spans="1:25" ht="59.25" customHeight="1" x14ac:dyDescent="0.2">
      <c r="B8" s="1030"/>
      <c r="C8" s="1030"/>
      <c r="D8" s="1030"/>
      <c r="E8" s="1033"/>
      <c r="F8" s="1030" t="s">
        <v>1044</v>
      </c>
      <c r="G8" s="1030" t="s">
        <v>2950</v>
      </c>
      <c r="H8" s="1030"/>
      <c r="I8" s="1056" t="s">
        <v>2430</v>
      </c>
      <c r="J8" s="1035" t="s">
        <v>2785</v>
      </c>
      <c r="K8" s="1047" t="s">
        <v>2784</v>
      </c>
      <c r="L8" s="1053" t="s">
        <v>3181</v>
      </c>
      <c r="M8" s="1053" t="s">
        <v>782</v>
      </c>
      <c r="N8" s="1053" t="s">
        <v>2620</v>
      </c>
      <c r="O8" s="1053" t="s">
        <v>1013</v>
      </c>
      <c r="P8" s="1059" t="s">
        <v>1024</v>
      </c>
      <c r="Q8" s="1049" t="s">
        <v>2192</v>
      </c>
      <c r="R8" s="1035" t="s">
        <v>1495</v>
      </c>
      <c r="S8" s="1051"/>
      <c r="T8" s="1042"/>
      <c r="U8" s="1045"/>
      <c r="V8" s="1039"/>
    </row>
    <row r="9" spans="1:25" ht="111.75" customHeight="1" thickBot="1" x14ac:dyDescent="0.25">
      <c r="B9" s="1031"/>
      <c r="C9" s="1031"/>
      <c r="D9" s="1031"/>
      <c r="E9" s="1034"/>
      <c r="F9" s="1031"/>
      <c r="G9" s="1031"/>
      <c r="H9" s="1031"/>
      <c r="I9" s="1057"/>
      <c r="J9" s="1034"/>
      <c r="K9" s="1048"/>
      <c r="L9" s="1054"/>
      <c r="M9" s="1054"/>
      <c r="N9" s="1054"/>
      <c r="O9" s="1054"/>
      <c r="P9" s="1060"/>
      <c r="Q9" s="1050"/>
      <c r="R9" s="1034"/>
      <c r="S9" s="1052"/>
      <c r="T9" s="1043"/>
      <c r="U9" s="1046"/>
      <c r="V9" s="1040"/>
    </row>
    <row r="10" spans="1:25" ht="13.5" thickBot="1" x14ac:dyDescent="0.25">
      <c r="B10" s="29">
        <v>1</v>
      </c>
      <c r="C10" s="29">
        <v>2</v>
      </c>
      <c r="D10" s="43">
        <v>3</v>
      </c>
      <c r="E10" s="43">
        <v>4</v>
      </c>
      <c r="F10" s="43">
        <v>5</v>
      </c>
      <c r="G10" s="43">
        <v>6</v>
      </c>
      <c r="H10" s="43">
        <v>7</v>
      </c>
      <c r="I10" s="43">
        <v>8</v>
      </c>
      <c r="J10" s="43">
        <v>9</v>
      </c>
      <c r="K10" s="43">
        <v>10</v>
      </c>
      <c r="L10" s="99">
        <v>11</v>
      </c>
      <c r="M10" s="99">
        <v>12</v>
      </c>
      <c r="N10" s="99">
        <v>13</v>
      </c>
      <c r="O10" s="99">
        <v>14</v>
      </c>
      <c r="P10" s="148">
        <v>15</v>
      </c>
      <c r="Q10" s="38">
        <v>16</v>
      </c>
      <c r="R10" s="43">
        <v>17</v>
      </c>
      <c r="S10" s="57">
        <v>18</v>
      </c>
      <c r="T10" s="60">
        <v>19</v>
      </c>
      <c r="U10" s="60">
        <v>20</v>
      </c>
      <c r="V10" s="60">
        <v>21</v>
      </c>
    </row>
    <row r="11" spans="1:25" ht="39.75" customHeight="1" thickBot="1" x14ac:dyDescent="0.3">
      <c r="A11" s="7"/>
      <c r="B11" s="694">
        <v>1</v>
      </c>
      <c r="C11" s="674" t="s">
        <v>1815</v>
      </c>
      <c r="D11" s="675">
        <f>'Звания, определяющ. звено'!K24</f>
        <v>5</v>
      </c>
      <c r="E11" s="675">
        <f>'Звания, определяющ. звено'!E23</f>
        <v>8</v>
      </c>
      <c r="F11" s="675"/>
      <c r="G11" s="675"/>
      <c r="H11" s="676">
        <f>E11-F11-G11</f>
        <v>8</v>
      </c>
      <c r="I11" s="675"/>
      <c r="J11" s="675"/>
      <c r="K11" s="676"/>
      <c r="L11" s="677">
        <f>'Звания, определяющ. звено'!D10</f>
        <v>2</v>
      </c>
      <c r="M11" s="677">
        <f>'Звания, определяющ. звено'!C11</f>
        <v>1</v>
      </c>
      <c r="N11" s="677"/>
      <c r="O11" s="678">
        <f>SUM(L11:N11)</f>
        <v>3</v>
      </c>
      <c r="P11" s="677"/>
      <c r="Q11" s="679">
        <f>O11+P11</f>
        <v>3</v>
      </c>
      <c r="R11" s="675">
        <f>'Звания, определяющ. звено'!B12</f>
        <v>5</v>
      </c>
      <c r="S11" s="680">
        <f t="shared" ref="S11:S17" si="0">Q11/E11</f>
        <v>0.375</v>
      </c>
      <c r="T11" s="681">
        <f t="shared" ref="T11:T17" si="1">Q11/H11</f>
        <v>0.375</v>
      </c>
      <c r="U11" s="682">
        <f>'Звания, определяющ. звено'!I25</f>
        <v>3</v>
      </c>
      <c r="V11" s="683">
        <f>U11/D11</f>
        <v>0.6</v>
      </c>
      <c r="W11" s="7"/>
      <c r="Y11" s="2"/>
    </row>
    <row r="12" spans="1:25" ht="81" customHeight="1" thickTop="1" thickBot="1" x14ac:dyDescent="0.3">
      <c r="A12" s="7"/>
      <c r="B12" s="726">
        <v>2</v>
      </c>
      <c r="C12" s="727" t="s">
        <v>3295</v>
      </c>
      <c r="D12" s="730">
        <f>SUM('Табл. по званиям'!D10:D16)</f>
        <v>36</v>
      </c>
      <c r="E12" s="730">
        <f>SUM('Табл. по званиям'!E10:E16)</f>
        <v>79</v>
      </c>
      <c r="F12" s="730">
        <f>SUM('Табл. по званиям'!F10:F16)</f>
        <v>10</v>
      </c>
      <c r="G12" s="730">
        <f>SUM('Табл. по званиям'!G10:G16)</f>
        <v>24</v>
      </c>
      <c r="H12" s="730">
        <f>SUM('Табл. по званиям'!H10:H16)</f>
        <v>45</v>
      </c>
      <c r="I12" s="730">
        <f>SUM('Табл. по званиям'!I10:I16)</f>
        <v>2</v>
      </c>
      <c r="J12" s="730">
        <f>SUM('Табл. по званиям'!J10:J16)</f>
        <v>1</v>
      </c>
      <c r="K12" s="730">
        <f>SUM('Табл. по званиям'!K10:K16)</f>
        <v>0</v>
      </c>
      <c r="L12" s="749">
        <f>SUM('Табл. по званиям'!L10:L16)</f>
        <v>33</v>
      </c>
      <c r="M12" s="749">
        <f>SUM('Табл. по званиям'!M10:M16)</f>
        <v>1</v>
      </c>
      <c r="N12" s="749">
        <f>SUM('Табл. по званиям'!N10:N16)</f>
        <v>2</v>
      </c>
      <c r="O12" s="749">
        <f>SUM('Табл. по званиям'!O10:O16)</f>
        <v>36</v>
      </c>
      <c r="P12" s="749">
        <f>SUM('Табл. по званиям'!P10:P16)</f>
        <v>0</v>
      </c>
      <c r="Q12" s="747">
        <f>SUM('Табл. по званиям'!Q10:Q16)</f>
        <v>36</v>
      </c>
      <c r="R12" s="730">
        <f>SUM('Табл. по званиям'!R10:R16)</f>
        <v>6</v>
      </c>
      <c r="S12" s="734">
        <f t="shared" si="0"/>
        <v>0.45569620253164556</v>
      </c>
      <c r="T12" s="729">
        <f t="shared" si="1"/>
        <v>0.8</v>
      </c>
      <c r="U12" s="733">
        <f>SUM('Табл. по званиям'!U10:U16)</f>
        <v>30</v>
      </c>
      <c r="V12" s="729">
        <f>U12/D12</f>
        <v>0.83333333333333337</v>
      </c>
    </row>
    <row r="13" spans="1:25" ht="29.25" customHeight="1" thickTop="1" thickBot="1" x14ac:dyDescent="0.3">
      <c r="A13" s="7"/>
      <c r="B13" s="726">
        <v>3</v>
      </c>
      <c r="C13" s="727" t="s">
        <v>3433</v>
      </c>
      <c r="D13" s="730">
        <f>SUM('Табл. по званиям'!D17:D25)</f>
        <v>115</v>
      </c>
      <c r="E13" s="730">
        <f>SUM('Табл. по званиям'!E17:E25)</f>
        <v>250</v>
      </c>
      <c r="F13" s="730">
        <f>SUM('Табл. по званиям'!F17:F25)</f>
        <v>35</v>
      </c>
      <c r="G13" s="730">
        <f>SUM('Табл. по званиям'!G17:G25)</f>
        <v>70</v>
      </c>
      <c r="H13" s="730">
        <f>SUM('Табл. по званиям'!H17:H25)</f>
        <v>145</v>
      </c>
      <c r="I13" s="730">
        <f>SUM('Табл. по званиям'!I17:I25)</f>
        <v>6</v>
      </c>
      <c r="J13" s="730">
        <f>SUM('Табл. по званиям'!J17:J25)</f>
        <v>0</v>
      </c>
      <c r="K13" s="730">
        <f>SUM('Табл. по званиям'!K17:K25)</f>
        <v>0</v>
      </c>
      <c r="L13" s="749">
        <f>SUM('Табл. по званиям'!L17:L25)</f>
        <v>90</v>
      </c>
      <c r="M13" s="749">
        <f>SUM('Табл. по званиям'!M17:M25)</f>
        <v>6</v>
      </c>
      <c r="N13" s="749">
        <f>SUM('Табл. по званиям'!N17:N25)</f>
        <v>2</v>
      </c>
      <c r="O13" s="749">
        <f>SUM('Табл. по званиям'!O17:O25)</f>
        <v>98</v>
      </c>
      <c r="P13" s="749">
        <f>SUM('Табл. по званиям'!P17:P25)</f>
        <v>8</v>
      </c>
      <c r="Q13" s="747">
        <f>SUM('Табл. по званиям'!Q17:Q25)</f>
        <v>106</v>
      </c>
      <c r="R13" s="730">
        <f>SUM('Табл. по званиям'!R17:R25)</f>
        <v>33</v>
      </c>
      <c r="S13" s="734">
        <f t="shared" si="0"/>
        <v>0.42399999999999999</v>
      </c>
      <c r="T13" s="729">
        <f t="shared" si="1"/>
        <v>0.73103448275862071</v>
      </c>
      <c r="U13" s="733">
        <f>SUM('Табл. по званиям'!U17:U25)</f>
        <v>86</v>
      </c>
      <c r="V13" s="729">
        <f>U13/D13</f>
        <v>0.74782608695652175</v>
      </c>
    </row>
    <row r="14" spans="1:25" s="103" customFormat="1" ht="28.5" customHeight="1" thickTop="1" thickBot="1" x14ac:dyDescent="0.3">
      <c r="A14" s="7"/>
      <c r="B14" s="735">
        <v>4</v>
      </c>
      <c r="C14" s="727" t="s">
        <v>3434</v>
      </c>
      <c r="D14" s="735">
        <f>SUM('Табл. по званиям'!D26:D34)</f>
        <v>464</v>
      </c>
      <c r="E14" s="735">
        <f>SUM('Табл. по званиям'!E26:E34)</f>
        <v>917</v>
      </c>
      <c r="F14" s="735">
        <f>SUM('Табл. по званиям'!F26:F34)</f>
        <v>124</v>
      </c>
      <c r="G14" s="735">
        <f>SUM('Табл. по званиям'!G26:G34)</f>
        <v>259</v>
      </c>
      <c r="H14" s="735">
        <f>SUM('Табл. по званиям'!H26:H34)</f>
        <v>534</v>
      </c>
      <c r="I14" s="735">
        <f>SUM('Табл. по званиям'!I26:I34)</f>
        <v>33</v>
      </c>
      <c r="J14" s="735">
        <f>SUM('Табл. по званиям'!J26:J34)</f>
        <v>3</v>
      </c>
      <c r="K14" s="735">
        <f>SUM('Табл. по званиям'!K26:K34)</f>
        <v>14</v>
      </c>
      <c r="L14" s="750">
        <f>SUM('Табл. по званиям'!L26:L34)</f>
        <v>228</v>
      </c>
      <c r="M14" s="750">
        <f>SUM('Табл. по званиям'!M26:M34)</f>
        <v>33</v>
      </c>
      <c r="N14" s="750">
        <f>SUM('Табл. по званиям'!N26:N34)</f>
        <v>3</v>
      </c>
      <c r="O14" s="750">
        <f>SUM('Табл. по званиям'!O26:O34)</f>
        <v>264</v>
      </c>
      <c r="P14" s="750">
        <f>SUM('Табл. по званиям'!P26:P34)</f>
        <v>20</v>
      </c>
      <c r="Q14" s="748">
        <f>SUM('Табл. по званиям'!Q26:Q34)</f>
        <v>284</v>
      </c>
      <c r="R14" s="735">
        <f>SUM('Табл. по званиям'!R26:R34)</f>
        <v>200</v>
      </c>
      <c r="S14" s="734">
        <f t="shared" si="0"/>
        <v>0.30970556161395857</v>
      </c>
      <c r="T14" s="729">
        <f t="shared" si="1"/>
        <v>0.53183520599250933</v>
      </c>
      <c r="U14" s="732">
        <f>SUM('Табл. по званиям'!U26:U34)</f>
        <v>247</v>
      </c>
      <c r="V14" s="734">
        <f>U14/D14</f>
        <v>0.53232758620689657</v>
      </c>
    </row>
    <row r="15" spans="1:25" s="11" customFormat="1" ht="40.5" thickTop="1" thickBot="1" x14ac:dyDescent="0.3">
      <c r="A15" s="7"/>
      <c r="B15" s="728">
        <v>5</v>
      </c>
      <c r="C15" s="727" t="s">
        <v>3439</v>
      </c>
      <c r="D15" s="730">
        <f>SUM('Табл. по званиям'!D35:D43)</f>
        <v>1263</v>
      </c>
      <c r="E15" s="730">
        <f>SUM('Табл. по званиям'!E35:E43)</f>
        <v>3563</v>
      </c>
      <c r="F15" s="730">
        <f>SUM('Табл. по званиям'!F35:F43)</f>
        <v>434</v>
      </c>
      <c r="G15" s="730">
        <f>SUM('Табл. по званиям'!G35:G43)</f>
        <v>704</v>
      </c>
      <c r="H15" s="730">
        <f>SUM('Табл. по званиям'!H35:H43)</f>
        <v>2425</v>
      </c>
      <c r="I15" s="730">
        <f>SUM('Табл. по званиям'!I35:I43)</f>
        <v>87</v>
      </c>
      <c r="J15" s="730">
        <f>SUM('Табл. по званиям'!J35:J43)</f>
        <v>13</v>
      </c>
      <c r="K15" s="730">
        <f>SUM('Табл. по званиям'!K35:K43)</f>
        <v>183</v>
      </c>
      <c r="L15" s="749">
        <f>SUM('Табл. по званиям'!L35:L43)</f>
        <v>481</v>
      </c>
      <c r="M15" s="749">
        <f>SUM('Табл. по званиям'!M35:M43)</f>
        <v>65</v>
      </c>
      <c r="N15" s="749">
        <f>SUM('Табл. по званиям'!N35:N43)</f>
        <v>3</v>
      </c>
      <c r="O15" s="749">
        <f>SUM('Табл. по званиям'!O35:O43)</f>
        <v>549</v>
      </c>
      <c r="P15" s="749">
        <f>SUM('Табл. по званиям'!P35:P43)</f>
        <v>72</v>
      </c>
      <c r="Q15" s="747">
        <f>SUM('Табл. по званиям'!Q35:Q43)</f>
        <v>621</v>
      </c>
      <c r="R15" s="730">
        <f>SUM('Табл. по званиям'!R35:R43)</f>
        <v>1516</v>
      </c>
      <c r="S15" s="734">
        <f t="shared" si="0"/>
        <v>0.17429132753297782</v>
      </c>
      <c r="T15" s="729">
        <f t="shared" si="1"/>
        <v>0.25608247422680414</v>
      </c>
      <c r="U15" s="733">
        <f>SUM('Табл. по званиям'!U35:U43)</f>
        <v>500</v>
      </c>
      <c r="V15" s="729">
        <f>U15/D15</f>
        <v>0.39588281868566905</v>
      </c>
    </row>
    <row r="16" spans="1:25" s="11" customFormat="1" ht="28.5" customHeight="1" thickTop="1" thickBot="1" x14ac:dyDescent="0.3">
      <c r="A16" s="46"/>
      <c r="B16" s="728">
        <v>6</v>
      </c>
      <c r="C16" s="727" t="s">
        <v>3435</v>
      </c>
      <c r="D16" s="728">
        <f>SUM('Табл. по званиям'!D44:D51)</f>
        <v>0</v>
      </c>
      <c r="E16" s="728">
        <f>SUM('Табл. по званиям'!E44:E51)</f>
        <v>1110</v>
      </c>
      <c r="F16" s="728">
        <f>SUM('Табл. по званиям'!F44:F51)</f>
        <v>7</v>
      </c>
      <c r="G16" s="728">
        <f>SUM('Табл. по званиям'!G44:G51)</f>
        <v>0</v>
      </c>
      <c r="H16" s="728">
        <f>SUM('Табл. по званиям'!H44:H51)</f>
        <v>1103</v>
      </c>
      <c r="I16" s="728">
        <f>SUM('Табл. по званиям'!I44:I51)</f>
        <v>10</v>
      </c>
      <c r="J16" s="728">
        <f>SUM('Табл. по званиям'!J44:J51)</f>
        <v>0</v>
      </c>
      <c r="K16" s="728">
        <f>SUM('Табл. по званиям'!K44:K51)</f>
        <v>1</v>
      </c>
      <c r="L16" s="750">
        <f>SUM('Табл. по званиям'!L44:L51)</f>
        <v>32</v>
      </c>
      <c r="M16" s="750">
        <f>SUM('Табл. по званиям'!M44:M51)</f>
        <v>6</v>
      </c>
      <c r="N16" s="750">
        <f>SUM('Табл. по званиям'!N44:N51)</f>
        <v>0</v>
      </c>
      <c r="O16" s="750">
        <f>SUM('Табл. по званиям'!O44:O51)</f>
        <v>38</v>
      </c>
      <c r="P16" s="750">
        <f>SUM('Табл. по званиям'!P44:P51)</f>
        <v>6</v>
      </c>
      <c r="Q16" s="748">
        <f>SUM('Табл. по званиям'!Q44:Q51)</f>
        <v>44</v>
      </c>
      <c r="R16" s="728">
        <f>SUM('Табл. по званиям'!R44:R51)</f>
        <v>1034</v>
      </c>
      <c r="S16" s="734">
        <f t="shared" si="0"/>
        <v>3.9639639639639637E-2</v>
      </c>
      <c r="T16" s="729">
        <f t="shared" si="1"/>
        <v>3.9891205802357207E-2</v>
      </c>
      <c r="U16" s="731"/>
      <c r="V16" s="729"/>
    </row>
    <row r="17" spans="2:22" s="172" customFormat="1" ht="17.25" thickTop="1" thickBot="1" x14ac:dyDescent="0.3">
      <c r="B17" s="752">
        <v>7</v>
      </c>
      <c r="C17" s="739" t="s">
        <v>1865</v>
      </c>
      <c r="D17" s="740">
        <f t="shared" ref="D17:R17" si="2">SUM(D11:D16)</f>
        <v>1883</v>
      </c>
      <c r="E17" s="740">
        <f t="shared" si="2"/>
        <v>5927</v>
      </c>
      <c r="F17" s="741">
        <f t="shared" si="2"/>
        <v>610</v>
      </c>
      <c r="G17" s="741">
        <f t="shared" si="2"/>
        <v>1057</v>
      </c>
      <c r="H17" s="740">
        <f t="shared" si="2"/>
        <v>4260</v>
      </c>
      <c r="I17" s="741">
        <f t="shared" si="2"/>
        <v>138</v>
      </c>
      <c r="J17" s="741">
        <f t="shared" si="2"/>
        <v>17</v>
      </c>
      <c r="K17" s="741">
        <f t="shared" si="2"/>
        <v>198</v>
      </c>
      <c r="L17" s="742">
        <f t="shared" si="2"/>
        <v>866</v>
      </c>
      <c r="M17" s="742">
        <f t="shared" si="2"/>
        <v>112</v>
      </c>
      <c r="N17" s="742">
        <f t="shared" si="2"/>
        <v>10</v>
      </c>
      <c r="O17" s="742">
        <f t="shared" si="2"/>
        <v>988</v>
      </c>
      <c r="P17" s="743">
        <f t="shared" si="2"/>
        <v>106</v>
      </c>
      <c r="Q17" s="744">
        <f t="shared" si="2"/>
        <v>1094</v>
      </c>
      <c r="R17" s="745">
        <f t="shared" si="2"/>
        <v>2794</v>
      </c>
      <c r="S17" s="953">
        <f t="shared" si="0"/>
        <v>0.18457904504808503</v>
      </c>
      <c r="T17" s="953">
        <f t="shared" si="1"/>
        <v>0.25680751173708921</v>
      </c>
      <c r="U17" s="746">
        <f>SUM(U11:U16)</f>
        <v>866</v>
      </c>
      <c r="V17" s="954">
        <f>U17/D17</f>
        <v>0.45990440785979819</v>
      </c>
    </row>
    <row r="18" spans="2:22" s="11" customFormat="1" ht="78.75" customHeight="1" thickTop="1" x14ac:dyDescent="0.2">
      <c r="B18" s="33">
        <v>8</v>
      </c>
      <c r="C18" s="738" t="s">
        <v>1504</v>
      </c>
      <c r="D18" s="724"/>
      <c r="E18" s="724">
        <f>E17</f>
        <v>5927</v>
      </c>
      <c r="F18" s="724"/>
      <c r="G18" s="724"/>
      <c r="H18" s="724"/>
      <c r="I18" s="724"/>
      <c r="J18" s="724"/>
      <c r="K18" s="724"/>
      <c r="L18" s="724"/>
      <c r="M18" s="724"/>
      <c r="N18" s="724"/>
      <c r="O18" s="724"/>
      <c r="P18" s="724"/>
      <c r="Q18" s="724"/>
      <c r="R18" s="724"/>
      <c r="S18" s="713"/>
      <c r="T18" s="713"/>
      <c r="U18" s="724"/>
      <c r="V18" s="714"/>
    </row>
    <row r="19" spans="2:22" s="11" customFormat="1" ht="53.25" customHeight="1" x14ac:dyDescent="0.2">
      <c r="B19" s="34">
        <v>9</v>
      </c>
      <c r="C19" s="3" t="s">
        <v>1505</v>
      </c>
      <c r="D19" s="137"/>
      <c r="E19" s="137"/>
      <c r="F19" s="137"/>
      <c r="G19" s="137"/>
      <c r="H19" s="137">
        <f>H17</f>
        <v>4260</v>
      </c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8"/>
      <c r="T19" s="138"/>
      <c r="U19" s="137"/>
      <c r="V19" s="139"/>
    </row>
    <row r="20" spans="2:22" x14ac:dyDescent="0.2">
      <c r="B20" s="93"/>
      <c r="C20" s="93"/>
      <c r="D20" s="737"/>
      <c r="E20" s="737"/>
      <c r="F20" s="737"/>
      <c r="G20" s="737"/>
      <c r="H20" s="737"/>
      <c r="I20" s="737"/>
      <c r="J20" s="737"/>
      <c r="K20" s="737"/>
      <c r="L20" s="737"/>
      <c r="M20" s="737"/>
      <c r="N20" s="737"/>
      <c r="O20" s="737"/>
      <c r="P20" s="737"/>
      <c r="Q20" s="737"/>
      <c r="R20" s="737"/>
      <c r="S20" s="736"/>
      <c r="T20" s="736"/>
      <c r="U20" s="737"/>
      <c r="V20" s="736"/>
    </row>
    <row r="21" spans="2:22" x14ac:dyDescent="0.2">
      <c r="B21" s="82"/>
      <c r="K21" s="90"/>
      <c r="L21" s="91"/>
      <c r="M21" s="90"/>
      <c r="N21" s="91"/>
      <c r="O21" s="90"/>
      <c r="P21" s="91"/>
      <c r="Q21" s="90"/>
      <c r="R21" s="90"/>
      <c r="S21" s="90"/>
      <c r="T21" s="91"/>
      <c r="U21" s="90"/>
      <c r="V21" s="91"/>
    </row>
    <row r="22" spans="2:22" x14ac:dyDescent="0.2">
      <c r="B22" s="82" t="s">
        <v>2025</v>
      </c>
      <c r="C22" s="11" t="s">
        <v>2431</v>
      </c>
      <c r="K22" s="90"/>
      <c r="L22" s="91"/>
      <c r="M22" s="90"/>
      <c r="N22" s="91"/>
      <c r="O22" s="90"/>
      <c r="P22" s="91"/>
      <c r="Q22" s="90"/>
      <c r="R22" s="90"/>
      <c r="S22" s="90"/>
      <c r="T22" s="91"/>
      <c r="U22" s="90"/>
      <c r="V22" s="91"/>
    </row>
    <row r="23" spans="2:22" x14ac:dyDescent="0.2">
      <c r="C23" s="11" t="s">
        <v>4138</v>
      </c>
      <c r="K23" s="90"/>
      <c r="L23" s="91"/>
      <c r="M23" s="90"/>
      <c r="N23" s="91"/>
      <c r="O23" s="90"/>
      <c r="P23" s="91"/>
      <c r="Q23" s="90"/>
      <c r="R23" s="90"/>
      <c r="S23" s="90"/>
      <c r="T23" s="91"/>
      <c r="U23" s="90"/>
      <c r="V23" s="91"/>
    </row>
    <row r="24" spans="2:22" x14ac:dyDescent="0.2">
      <c r="B24" s="82"/>
      <c r="C24" s="11" t="s">
        <v>4122</v>
      </c>
      <c r="K24" s="90"/>
      <c r="L24" s="91"/>
      <c r="M24" s="90"/>
      <c r="N24" s="91"/>
      <c r="O24" s="90"/>
      <c r="P24" s="91"/>
      <c r="Q24" s="90"/>
      <c r="R24" s="90"/>
      <c r="S24" s="90"/>
      <c r="T24" s="91"/>
      <c r="U24" s="90"/>
      <c r="V24" s="91"/>
    </row>
    <row r="25" spans="2:22" x14ac:dyDescent="0.2">
      <c r="B25" s="83" t="s">
        <v>1463</v>
      </c>
      <c r="C25" s="11" t="s">
        <v>2432</v>
      </c>
      <c r="K25" s="90"/>
      <c r="L25" s="91"/>
      <c r="M25" s="90"/>
      <c r="N25" s="91"/>
      <c r="O25" s="90"/>
      <c r="P25" s="91"/>
      <c r="Q25" s="90"/>
      <c r="R25" s="90"/>
      <c r="S25" s="90"/>
      <c r="T25" s="91"/>
      <c r="U25" s="90"/>
      <c r="V25" s="91"/>
    </row>
    <row r="26" spans="2:22" s="11" customFormat="1" x14ac:dyDescent="0.2">
      <c r="B26" s="83"/>
      <c r="C26" s="11" t="s">
        <v>795</v>
      </c>
      <c r="P26" s="52"/>
      <c r="Q26" s="52"/>
      <c r="R26" s="52"/>
      <c r="T26" s="52"/>
    </row>
    <row r="27" spans="2:22" s="11" customFormat="1" x14ac:dyDescent="0.2">
      <c r="B27" s="83" t="s">
        <v>3436</v>
      </c>
      <c r="C27" s="11" t="s">
        <v>3438</v>
      </c>
      <c r="P27" s="52"/>
      <c r="Q27" s="52"/>
      <c r="R27" s="52"/>
      <c r="T27" s="52"/>
    </row>
    <row r="28" spans="2:22" s="11" customFormat="1" x14ac:dyDescent="0.2">
      <c r="B28" s="83"/>
      <c r="P28" s="52"/>
      <c r="Q28" s="52"/>
      <c r="R28" s="52"/>
      <c r="T28" s="52"/>
    </row>
    <row r="29" spans="2:22" s="11" customFormat="1" x14ac:dyDescent="0.2">
      <c r="B29" s="83"/>
      <c r="C29" s="828" t="s">
        <v>4102</v>
      </c>
      <c r="P29" s="52"/>
      <c r="Q29" s="52"/>
      <c r="R29" s="52"/>
      <c r="T29" s="52"/>
    </row>
    <row r="30" spans="2:22" s="11" customFormat="1" x14ac:dyDescent="0.2">
      <c r="B30" s="366" t="s">
        <v>1698</v>
      </c>
      <c r="C30" s="65" t="s">
        <v>899</v>
      </c>
      <c r="P30" s="52"/>
      <c r="Q30" s="52"/>
      <c r="R30" s="52"/>
      <c r="T30" s="52"/>
    </row>
    <row r="31" spans="2:22" s="11" customFormat="1" x14ac:dyDescent="0.2">
      <c r="B31" s="83"/>
      <c r="C31" s="66" t="s">
        <v>1699</v>
      </c>
      <c r="P31" s="52"/>
      <c r="Q31" s="52"/>
      <c r="R31" s="52"/>
      <c r="T31" s="52"/>
    </row>
    <row r="32" spans="2:22" s="11" customFormat="1" x14ac:dyDescent="0.2">
      <c r="B32" s="83"/>
      <c r="C32" s="66" t="s">
        <v>1700</v>
      </c>
      <c r="P32" s="52"/>
      <c r="Q32" s="52"/>
      <c r="R32" s="52"/>
      <c r="T32" s="52"/>
    </row>
    <row r="33" spans="2:20" s="11" customFormat="1" x14ac:dyDescent="0.2">
      <c r="B33" s="83"/>
      <c r="C33" s="66" t="s">
        <v>1704</v>
      </c>
      <c r="P33" s="52"/>
      <c r="Q33" s="52"/>
      <c r="R33" s="52"/>
      <c r="T33" s="52"/>
    </row>
    <row r="34" spans="2:20" s="11" customFormat="1" x14ac:dyDescent="0.2">
      <c r="B34" s="83"/>
      <c r="C34" s="66" t="s">
        <v>3213</v>
      </c>
      <c r="P34" s="52"/>
      <c r="Q34" s="52"/>
      <c r="R34" s="52"/>
      <c r="T34" s="52"/>
    </row>
    <row r="35" spans="2:20" s="11" customFormat="1" x14ac:dyDescent="0.2">
      <c r="B35" s="829" t="s">
        <v>1701</v>
      </c>
      <c r="C35" s="66" t="s">
        <v>1756</v>
      </c>
      <c r="D35" s="19"/>
      <c r="E35" s="19"/>
      <c r="F35" s="19"/>
      <c r="G35" s="19"/>
      <c r="H35" s="19"/>
      <c r="P35" s="52"/>
      <c r="Q35" s="52"/>
      <c r="R35" s="52"/>
      <c r="T35" s="52"/>
    </row>
    <row r="36" spans="2:20" s="11" customFormat="1" x14ac:dyDescent="0.2">
      <c r="B36" s="829" t="s">
        <v>1702</v>
      </c>
      <c r="C36" s="11" t="s">
        <v>1705</v>
      </c>
      <c r="P36" s="52"/>
      <c r="Q36" s="52"/>
      <c r="R36" s="52"/>
      <c r="T36" s="52"/>
    </row>
    <row r="37" spans="2:20" s="11" customFormat="1" x14ac:dyDescent="0.2">
      <c r="B37" s="829" t="s">
        <v>1703</v>
      </c>
      <c r="C37" t="s">
        <v>1692</v>
      </c>
      <c r="P37" s="52"/>
      <c r="Q37" s="52"/>
      <c r="R37" s="52"/>
      <c r="T37" s="52"/>
    </row>
  </sheetData>
  <mergeCells count="24">
    <mergeCell ref="F7:G7"/>
    <mergeCell ref="F8:F9"/>
    <mergeCell ref="G8:G9"/>
    <mergeCell ref="J8:J9"/>
    <mergeCell ref="B7:B9"/>
    <mergeCell ref="C7:C9"/>
    <mergeCell ref="D7:D9"/>
    <mergeCell ref="E7:E9"/>
    <mergeCell ref="H7:H9"/>
    <mergeCell ref="K8:K9"/>
    <mergeCell ref="Q8:Q9"/>
    <mergeCell ref="S7:S9"/>
    <mergeCell ref="L8:L9"/>
    <mergeCell ref="I7:R7"/>
    <mergeCell ref="I8:I9"/>
    <mergeCell ref="R8:R9"/>
    <mergeCell ref="V7:V9"/>
    <mergeCell ref="T7:T9"/>
    <mergeCell ref="U7:U9"/>
    <mergeCell ref="L6:Q6"/>
    <mergeCell ref="M8:M9"/>
    <mergeCell ref="N8:N9"/>
    <mergeCell ref="O8:O9"/>
    <mergeCell ref="P8:P9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504"/>
  <sheetViews>
    <sheetView zoomScale="175" zoomScaleNormal="175" workbookViewId="0">
      <pane ySplit="12" topLeftCell="A13" activePane="bottomLeft" state="frozen"/>
      <selection pane="bottomLeft" activeCell="BH95" sqref="BH95"/>
    </sheetView>
  </sheetViews>
  <sheetFormatPr defaultRowHeight="12.75" x14ac:dyDescent="0.2"/>
  <cols>
    <col min="1" max="1" width="2.5703125" customWidth="1"/>
    <col min="2" max="2" width="2" style="72" customWidth="1"/>
    <col min="3" max="3" width="2" customWidth="1"/>
    <col min="4" max="4" width="1.85546875" style="72" customWidth="1"/>
    <col min="5" max="5" width="2.7109375" customWidth="1"/>
    <col min="6" max="6" width="13.5703125" customWidth="1"/>
    <col min="7" max="7" width="9.5703125" style="11" customWidth="1"/>
    <col min="8" max="8" width="13.85546875" style="11" customWidth="1"/>
    <col min="9" max="9" width="7.42578125" style="11" customWidth="1"/>
    <col min="10" max="10" width="9.5703125" style="11" customWidth="1"/>
    <col min="11" max="11" width="2.7109375" style="11" customWidth="1"/>
    <col min="12" max="12" width="2.28515625" style="11" customWidth="1"/>
    <col min="13" max="13" width="22" style="11" customWidth="1"/>
    <col min="14" max="14" width="6.140625" style="11" customWidth="1"/>
    <col min="15" max="15" width="3" style="11" customWidth="1"/>
    <col min="16" max="16" width="2.5703125" style="11" customWidth="1"/>
    <col min="17" max="17" width="2.42578125" style="11" customWidth="1"/>
    <col min="18" max="18" width="2.28515625" style="11" customWidth="1"/>
    <col min="19" max="19" width="3" style="48" customWidth="1"/>
    <col min="20" max="20" width="14.28515625" customWidth="1"/>
    <col min="21" max="21" width="8.7109375" style="11" customWidth="1"/>
    <col min="22" max="22" width="13.85546875" style="11" customWidth="1"/>
    <col min="23" max="23" width="18.5703125" style="11" customWidth="1"/>
    <col min="24" max="24" width="9.42578125" style="11" customWidth="1"/>
    <col min="25" max="25" width="2.5703125" customWidth="1"/>
    <col min="26" max="26" width="2" customWidth="1"/>
    <col min="27" max="27" width="22.140625" customWidth="1"/>
    <col min="28" max="28" width="6.5703125" customWidth="1"/>
    <col min="29" max="29" width="2.42578125" customWidth="1"/>
    <col min="30" max="30" width="2.7109375" style="11" customWidth="1"/>
    <col min="31" max="31" width="3" style="11" customWidth="1"/>
    <col min="32" max="32" width="2" style="122" customWidth="1"/>
    <col min="33" max="33" width="2.7109375" style="48" customWidth="1"/>
    <col min="34" max="34" width="15" customWidth="1"/>
    <col min="35" max="35" width="9.28515625" style="11" customWidth="1"/>
    <col min="36" max="36" width="12.42578125" style="11" customWidth="1"/>
    <col min="37" max="37" width="18.28515625" style="11" customWidth="1"/>
    <col min="38" max="38" width="9.42578125" style="11" customWidth="1"/>
    <col min="39" max="39" width="3.140625" style="48" customWidth="1"/>
    <col min="40" max="40" width="2.140625" style="11" customWidth="1"/>
    <col min="41" max="41" width="18.7109375" style="11" customWidth="1"/>
    <col min="42" max="42" width="3.5703125" style="11" customWidth="1"/>
    <col min="43" max="43" width="6.140625" style="11" customWidth="1"/>
    <col min="44" max="46" width="2" style="48" customWidth="1"/>
    <col min="47" max="47" width="1.85546875" style="48" customWidth="1"/>
    <col min="48" max="48" width="2.85546875" style="48" customWidth="1"/>
    <col min="49" max="49" width="2" style="48" customWidth="1"/>
    <col min="50" max="50" width="2.7109375" style="206" customWidth="1"/>
    <col min="51" max="51" width="2.7109375" style="122" customWidth="1"/>
    <col min="52" max="52" width="3.85546875" style="48" customWidth="1"/>
    <col min="53" max="53" width="15.5703125" customWidth="1"/>
    <col min="54" max="54" width="11.28515625" style="11" customWidth="1"/>
    <col min="55" max="55" width="15.7109375" style="11" customWidth="1"/>
    <col min="56" max="56" width="7" style="11" customWidth="1"/>
    <col min="57" max="57" width="10.140625" style="11" customWidth="1"/>
    <col min="58" max="58" width="3.28515625" style="11" customWidth="1"/>
    <col min="59" max="59" width="3.140625" style="11" customWidth="1"/>
    <col min="60" max="60" width="5" style="11" customWidth="1"/>
    <col min="61" max="63" width="2.42578125" style="11" customWidth="1"/>
    <col min="64" max="64" width="11.42578125" style="11" customWidth="1"/>
    <col min="65" max="65" width="6.28515625" style="11" customWidth="1"/>
    <col min="66" max="68" width="2.5703125" style="48" customWidth="1"/>
    <col min="69" max="69" width="3.5703125" style="48" customWidth="1"/>
    <col min="70" max="70" width="1.85546875" style="48" customWidth="1"/>
    <col min="71" max="71" width="2.5703125" style="48" customWidth="1"/>
    <col min="72" max="72" width="3.7109375" style="429" customWidth="1"/>
    <col min="73" max="73" width="2.5703125" style="122" customWidth="1"/>
    <col min="74" max="74" width="3.85546875" style="72" customWidth="1"/>
    <col min="75" max="75" width="28.140625" style="13" customWidth="1"/>
    <col min="76" max="76" width="9.7109375" style="18" customWidth="1"/>
    <col min="77" max="77" width="12.85546875" style="18" customWidth="1"/>
    <col min="78" max="78" width="7.28515625" style="18" customWidth="1"/>
    <col min="79" max="79" width="11.140625" customWidth="1"/>
    <col min="80" max="80" width="3.5703125" style="72" customWidth="1"/>
    <col min="81" max="81" width="3.7109375" style="72" customWidth="1"/>
    <col min="82" max="83" width="8.140625" customWidth="1"/>
    <col min="84" max="84" width="4.28515625" style="52" customWidth="1"/>
    <col min="85" max="85" width="1.7109375" style="52" customWidth="1"/>
    <col min="86" max="86" width="6" style="142" customWidth="1"/>
    <col min="87" max="87" width="3.140625" style="52" customWidth="1"/>
    <col min="88" max="89" width="2.28515625" style="52" customWidth="1"/>
    <col min="90" max="90" width="3.5703125" style="48" customWidth="1"/>
    <col min="91" max="91" width="3" style="79" customWidth="1"/>
    <col min="92" max="92" width="2.5703125" style="79" customWidth="1"/>
    <col min="93" max="93" width="3.5703125" style="79" customWidth="1"/>
    <col min="94" max="94" width="2.7109375" style="79" customWidth="1"/>
    <col min="95" max="95" width="2.140625" style="79" customWidth="1"/>
    <col min="96" max="96" width="2.7109375" style="79" customWidth="1"/>
    <col min="97" max="97" width="3.5703125" style="79" customWidth="1"/>
    <col min="98" max="98" width="3.7109375" style="112" customWidth="1"/>
    <col min="99" max="99" width="4.5703125" style="48" customWidth="1"/>
    <col min="100" max="100" width="17" customWidth="1"/>
    <col min="101" max="101" width="10.85546875" customWidth="1"/>
    <col min="102" max="102" width="13.7109375" customWidth="1"/>
    <col min="103" max="103" width="8" customWidth="1"/>
    <col min="104" max="104" width="9.85546875" bestFit="1" customWidth="1"/>
    <col min="105" max="106" width="3.5703125" style="72" customWidth="1"/>
    <col min="107" max="107" width="9.85546875" customWidth="1"/>
    <col min="108" max="108" width="5.85546875" customWidth="1"/>
    <col min="109" max="109" width="4.7109375" customWidth="1"/>
    <col min="110" max="111" width="5.85546875" customWidth="1"/>
  </cols>
  <sheetData>
    <row r="1" spans="2:108" x14ac:dyDescent="0.2">
      <c r="BW1" s="14"/>
    </row>
    <row r="2" spans="2:108" s="172" customFormat="1" ht="15.75" x14ac:dyDescent="0.25">
      <c r="F2" s="104" t="s">
        <v>1172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170"/>
      <c r="T2" s="104" t="s">
        <v>1817</v>
      </c>
      <c r="U2" s="35"/>
      <c r="V2" s="35"/>
      <c r="W2" s="35"/>
      <c r="X2" s="35"/>
      <c r="Y2" s="35"/>
      <c r="Z2" s="35"/>
      <c r="AA2" s="35"/>
      <c r="AB2" s="35"/>
      <c r="AD2" s="170"/>
      <c r="AE2" s="170"/>
      <c r="AF2" s="756"/>
      <c r="AG2" s="35"/>
      <c r="AH2" s="104" t="s">
        <v>1818</v>
      </c>
      <c r="AI2" s="35"/>
      <c r="AJ2" s="35"/>
      <c r="AK2" s="35"/>
      <c r="AL2" s="35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97"/>
      <c r="AY2" s="756"/>
      <c r="AZ2" s="170"/>
      <c r="BA2" s="104" t="s">
        <v>3619</v>
      </c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170"/>
      <c r="BT2" s="757"/>
      <c r="BU2" s="756"/>
      <c r="BW2" s="104" t="s">
        <v>1438</v>
      </c>
      <c r="BX2" s="757"/>
      <c r="BY2" s="757"/>
      <c r="BZ2" s="757"/>
      <c r="CD2" s="758"/>
      <c r="CE2" s="758"/>
      <c r="CF2" s="367"/>
      <c r="CG2" s="367"/>
      <c r="CH2" s="367"/>
      <c r="CI2" s="367"/>
      <c r="CJ2" s="367"/>
      <c r="CK2" s="367"/>
      <c r="CL2" s="757"/>
      <c r="CM2" s="367"/>
      <c r="CN2" s="367"/>
      <c r="CO2" s="367"/>
      <c r="CP2" s="367"/>
      <c r="CQ2" s="367"/>
      <c r="CR2" s="367"/>
      <c r="CS2" s="367"/>
      <c r="CT2" s="759"/>
      <c r="CU2" s="104"/>
      <c r="CV2" s="367" t="s">
        <v>1816</v>
      </c>
    </row>
    <row r="3" spans="2:108" ht="6.75" customHeight="1" thickBot="1" x14ac:dyDescent="0.25">
      <c r="F3" s="1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T3" s="1"/>
      <c r="U3" s="52"/>
      <c r="V3" s="52"/>
      <c r="W3" s="52"/>
      <c r="X3" s="52"/>
      <c r="Y3" s="52"/>
      <c r="Z3" s="52"/>
      <c r="AA3" s="52"/>
      <c r="AB3" s="52"/>
      <c r="AG3" s="142"/>
      <c r="AH3" s="1"/>
      <c r="AI3" s="52"/>
      <c r="AJ3" s="52"/>
      <c r="AK3" s="52"/>
      <c r="AL3" s="52"/>
      <c r="BA3" s="1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142"/>
      <c r="BO3" s="142"/>
      <c r="BP3" s="142"/>
      <c r="BQ3" s="142"/>
      <c r="BR3" s="142"/>
      <c r="BT3" s="66"/>
      <c r="BW3" s="1"/>
      <c r="CD3" s="14"/>
      <c r="CE3" s="14"/>
      <c r="CF3" s="65"/>
      <c r="CG3" s="65"/>
      <c r="CH3" s="376"/>
      <c r="CI3" s="65"/>
      <c r="CJ3" s="65"/>
      <c r="CK3" s="65"/>
      <c r="CL3" s="79"/>
      <c r="CM3" s="376"/>
      <c r="CN3" s="376"/>
      <c r="CO3" s="376"/>
      <c r="CP3" s="376"/>
      <c r="CQ3" s="376"/>
      <c r="CR3" s="376"/>
      <c r="CS3" s="376"/>
      <c r="CU3" s="106"/>
      <c r="CV3" s="65"/>
    </row>
    <row r="4" spans="2:108" ht="13.5" thickBot="1" x14ac:dyDescent="0.25">
      <c r="F4" s="1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T4" s="1"/>
      <c r="U4" s="52"/>
      <c r="V4" s="52"/>
      <c r="W4" s="52"/>
      <c r="X4" s="52"/>
      <c r="Y4" s="52"/>
      <c r="Z4" s="52"/>
      <c r="AA4" s="52"/>
      <c r="AB4" s="52"/>
      <c r="AG4" s="142"/>
      <c r="AH4" s="1"/>
      <c r="AI4" s="52"/>
      <c r="AJ4" s="52"/>
      <c r="AK4" s="52"/>
      <c r="AL4" s="52"/>
      <c r="BA4" s="1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W4" s="18"/>
      <c r="CF4" s="65"/>
      <c r="CG4" s="65"/>
      <c r="CH4" s="376"/>
      <c r="CI4" s="65"/>
      <c r="CJ4" s="65"/>
      <c r="CK4" s="65"/>
      <c r="CT4" s="240">
        <f>SUM(CT16:CT1489)</f>
        <v>253</v>
      </c>
      <c r="CU4" s="241" t="s">
        <v>2470</v>
      </c>
      <c r="DA4" s="106"/>
    </row>
    <row r="5" spans="2:108" ht="13.5" thickBot="1" x14ac:dyDescent="0.25">
      <c r="F5" s="1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T5" s="1"/>
      <c r="U5" s="52"/>
      <c r="V5" s="52"/>
      <c r="W5" s="52"/>
      <c r="X5" s="52"/>
      <c r="Y5" s="52"/>
      <c r="Z5" s="52"/>
      <c r="AA5" s="52"/>
      <c r="AB5" s="52"/>
      <c r="AG5" s="142"/>
      <c r="AH5" s="1"/>
      <c r="AI5" s="52"/>
      <c r="AJ5" s="52"/>
      <c r="AK5" s="52"/>
      <c r="AL5" s="52"/>
      <c r="AX5" s="400"/>
      <c r="AY5" s="418">
        <f>SUM(AY16:AY162)</f>
        <v>25</v>
      </c>
      <c r="AZ5" s="241" t="s">
        <v>2899</v>
      </c>
      <c r="BD5" s="52"/>
      <c r="BE5" s="52"/>
      <c r="BF5" s="52"/>
      <c r="BG5" s="52"/>
      <c r="BH5" s="52"/>
      <c r="BI5" s="52"/>
      <c r="BJ5" s="52"/>
      <c r="BK5" s="52"/>
      <c r="BL5" s="52"/>
      <c r="BM5" s="52"/>
      <c r="BS5" s="400"/>
      <c r="BT5" s="275"/>
      <c r="BU5" s="310">
        <f>SUM(BU16:BU476)</f>
        <v>74</v>
      </c>
      <c r="BV5" s="241" t="s">
        <v>2899</v>
      </c>
      <c r="BW5"/>
      <c r="BX5" s="79"/>
      <c r="BY5" s="79"/>
      <c r="BZ5" s="79"/>
      <c r="CD5" s="14"/>
      <c r="CE5" s="14"/>
      <c r="CF5" s="65"/>
      <c r="CG5" s="65"/>
      <c r="CH5" s="376"/>
      <c r="CI5" s="65"/>
      <c r="CJ5" s="65"/>
      <c r="CK5" s="65"/>
      <c r="CS5" s="115">
        <f>SUM(CS16:CS1489)</f>
        <v>641</v>
      </c>
      <c r="CT5" s="242" t="s">
        <v>2471</v>
      </c>
    </row>
    <row r="6" spans="2:108" ht="13.5" thickBot="1" x14ac:dyDescent="0.25">
      <c r="F6" s="1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T6" s="1"/>
      <c r="U6" s="52"/>
      <c r="V6" s="52"/>
      <c r="W6" s="52"/>
      <c r="X6" s="52"/>
      <c r="Y6" s="52"/>
      <c r="Z6" s="52"/>
      <c r="AA6" s="52"/>
      <c r="AB6" s="52"/>
      <c r="AG6" s="142"/>
      <c r="AH6" s="1"/>
      <c r="AI6" s="52"/>
      <c r="AJ6" s="52"/>
      <c r="AK6" s="52"/>
      <c r="AL6" s="52"/>
      <c r="AR6" s="376"/>
      <c r="AS6" s="376"/>
      <c r="AT6" s="376"/>
      <c r="AU6" s="376"/>
      <c r="AV6" s="376"/>
      <c r="AW6" s="376"/>
      <c r="AX6" s="401">
        <f>SUM(AX16:AX162)</f>
        <v>58</v>
      </c>
      <c r="AY6" s="311" t="s">
        <v>3788</v>
      </c>
      <c r="AZ6" s="201"/>
      <c r="BA6" s="419"/>
      <c r="BB6" s="155"/>
      <c r="BC6" s="155"/>
      <c r="BD6" s="52"/>
      <c r="BE6" s="52"/>
      <c r="BF6" s="52"/>
      <c r="BG6" s="52"/>
      <c r="BH6" s="52"/>
      <c r="BI6" s="52"/>
      <c r="BJ6" s="52"/>
      <c r="BK6" s="52"/>
      <c r="BL6" s="52"/>
      <c r="BM6" s="52"/>
      <c r="BS6" s="400"/>
      <c r="BT6" s="115">
        <f>SUM(BT16:BT476)</f>
        <v>216</v>
      </c>
      <c r="BU6" s="428" t="s">
        <v>1170</v>
      </c>
      <c r="BV6" s="201"/>
      <c r="BW6" s="419"/>
      <c r="BX6" s="79"/>
      <c r="BY6" s="79"/>
      <c r="BZ6" s="79"/>
      <c r="CD6" s="14"/>
      <c r="CE6" s="14"/>
      <c r="CF6" s="65"/>
      <c r="CG6" s="65"/>
      <c r="CH6" s="376"/>
      <c r="CI6" s="65"/>
      <c r="CJ6" s="65"/>
      <c r="CK6" s="65"/>
      <c r="CR6" s="246">
        <f>SUM(CR16:CR1489)</f>
        <v>35</v>
      </c>
      <c r="CS6" s="81" t="s">
        <v>2436</v>
      </c>
      <c r="CT6" s="433"/>
      <c r="CU6" s="75"/>
      <c r="CV6" s="22"/>
      <c r="CW6" s="22"/>
      <c r="CX6" s="22"/>
      <c r="CY6" s="22"/>
    </row>
    <row r="7" spans="2:108" ht="14.25" customHeight="1" thickBot="1" x14ac:dyDescent="0.3">
      <c r="F7" s="1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T7" s="1"/>
      <c r="U7" s="52"/>
      <c r="V7" s="52"/>
      <c r="W7" s="52"/>
      <c r="X7" s="52"/>
      <c r="Y7" s="52"/>
      <c r="Z7" s="52"/>
      <c r="AA7" s="52"/>
      <c r="AB7" s="52"/>
      <c r="AG7" s="142"/>
      <c r="AH7" s="1"/>
      <c r="AI7" s="52"/>
      <c r="AJ7" s="52"/>
      <c r="AK7" s="52"/>
      <c r="AL7" s="52"/>
      <c r="AR7" s="377"/>
      <c r="AS7" s="377"/>
      <c r="AT7" s="377"/>
      <c r="AU7" s="377"/>
      <c r="AV7" s="377"/>
      <c r="AW7" s="402">
        <f>SUM(AW16:AW162)</f>
        <v>2</v>
      </c>
      <c r="AX7" s="81" t="s">
        <v>2436</v>
      </c>
      <c r="AY7" s="383"/>
      <c r="AZ7" s="403"/>
      <c r="BA7" s="404"/>
      <c r="BB7" s="404"/>
      <c r="BC7" s="404"/>
      <c r="BD7" s="830"/>
      <c r="BE7" s="52"/>
      <c r="BF7" s="52"/>
      <c r="BG7" s="52"/>
      <c r="BH7" s="52"/>
      <c r="BI7" s="52"/>
      <c r="BJ7" s="52"/>
      <c r="BK7" s="52"/>
      <c r="BL7" s="52"/>
      <c r="BM7" s="52"/>
      <c r="BS7" s="246">
        <f>SUM(BS16:BS476)</f>
        <v>13</v>
      </c>
      <c r="BT7" s="81" t="s">
        <v>2436</v>
      </c>
      <c r="BU7" s="243"/>
      <c r="BV7" s="423"/>
      <c r="BW7" s="432"/>
      <c r="BX7" s="81"/>
      <c r="BY7" s="81"/>
      <c r="BZ7" s="81"/>
      <c r="CD7" s="14"/>
      <c r="CE7" s="14"/>
      <c r="CF7" s="65"/>
      <c r="CG7" s="65"/>
      <c r="CH7" s="376"/>
      <c r="CI7" s="65"/>
      <c r="CJ7" s="65"/>
      <c r="CK7" s="65"/>
      <c r="CQ7" s="247">
        <f>SUM(CQ16:CQ1489)</f>
        <v>6</v>
      </c>
      <c r="CR7" s="245" t="s">
        <v>2284</v>
      </c>
      <c r="CS7" s="245"/>
      <c r="CT7" s="443"/>
      <c r="CU7" s="230"/>
      <c r="CV7" s="54"/>
      <c r="CW7" s="54"/>
      <c r="CX7" s="54"/>
      <c r="CY7" s="54"/>
      <c r="CZ7" s="54"/>
      <c r="DA7" s="230"/>
      <c r="DB7" s="230"/>
      <c r="DC7" s="54"/>
      <c r="DD7" s="54"/>
    </row>
    <row r="8" spans="2:108" ht="14.25" customHeight="1" thickBot="1" x14ac:dyDescent="0.3">
      <c r="F8" s="1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T8" s="1"/>
      <c r="U8" s="52"/>
      <c r="V8" s="52"/>
      <c r="W8" s="52"/>
      <c r="X8" s="52"/>
      <c r="Y8" s="52"/>
      <c r="Z8" s="52"/>
      <c r="AA8" s="52"/>
      <c r="AB8" s="52"/>
      <c r="AG8" s="142"/>
      <c r="AH8" s="1"/>
      <c r="AI8" s="52"/>
      <c r="AJ8" s="52"/>
      <c r="AK8" s="52"/>
      <c r="AL8" s="52"/>
      <c r="AR8" s="377"/>
      <c r="AS8" s="377"/>
      <c r="AT8" s="377"/>
      <c r="AU8" s="377"/>
      <c r="AV8" s="374">
        <f>SUM(AV16:AV162)</f>
        <v>53</v>
      </c>
      <c r="AW8" s="70" t="s">
        <v>2290</v>
      </c>
      <c r="AX8" s="405"/>
      <c r="AY8" s="406"/>
      <c r="AZ8" s="101"/>
      <c r="BA8" s="407"/>
      <c r="BB8" s="407"/>
      <c r="BC8" s="36"/>
      <c r="BD8" s="52"/>
      <c r="BE8" s="52"/>
      <c r="BF8" s="52"/>
      <c r="BG8" s="52"/>
      <c r="BH8" s="52"/>
      <c r="BI8" s="52"/>
      <c r="BJ8" s="52"/>
      <c r="BK8" s="52"/>
      <c r="BL8" s="52"/>
      <c r="BM8" s="52"/>
      <c r="BR8" s="247">
        <f>SUM(BR16:BR476)</f>
        <v>2</v>
      </c>
      <c r="BS8" s="245" t="s">
        <v>2284</v>
      </c>
      <c r="BT8" s="442"/>
      <c r="BU8" s="244"/>
      <c r="BV8" s="444"/>
      <c r="BW8" s="442"/>
      <c r="BX8" s="245"/>
      <c r="BY8" s="245"/>
      <c r="BZ8" s="245"/>
      <c r="CA8" s="54"/>
      <c r="CB8" s="230"/>
      <c r="CC8" s="230"/>
      <c r="CD8" s="515"/>
      <c r="CE8" s="18"/>
      <c r="CF8" s="65"/>
      <c r="CG8" s="65"/>
      <c r="CH8" s="376"/>
      <c r="CI8" s="65"/>
      <c r="CJ8" s="65"/>
      <c r="CK8" s="65"/>
      <c r="CP8" s="865">
        <f>SUM(CP16:CP1489)</f>
        <v>30</v>
      </c>
      <c r="CQ8" s="863" t="s">
        <v>1840</v>
      </c>
      <c r="CR8" s="866"/>
      <c r="CS8" s="866"/>
      <c r="CT8" s="867"/>
      <c r="CU8" s="863"/>
    </row>
    <row r="9" spans="2:108" ht="15.75" customHeight="1" thickBot="1" x14ac:dyDescent="0.3">
      <c r="F9" s="1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T9" s="1"/>
      <c r="U9" s="52"/>
      <c r="V9" s="52"/>
      <c r="W9" s="52"/>
      <c r="X9" s="52"/>
      <c r="Y9" s="52"/>
      <c r="Z9" s="52"/>
      <c r="AA9" s="52"/>
      <c r="AB9" s="52"/>
      <c r="AG9" s="142"/>
      <c r="AH9" s="1"/>
      <c r="AI9" s="52"/>
      <c r="AJ9" s="52"/>
      <c r="AK9" s="52"/>
      <c r="AL9" s="52"/>
      <c r="AR9" s="377"/>
      <c r="AS9" s="377"/>
      <c r="AT9" s="377"/>
      <c r="AU9" s="375">
        <f>SUM(AU16:AU162)</f>
        <v>3</v>
      </c>
      <c r="AV9" s="88" t="s">
        <v>1650</v>
      </c>
      <c r="AW9" s="408"/>
      <c r="AX9" s="409"/>
      <c r="AY9" s="410"/>
      <c r="AZ9" s="408"/>
      <c r="BA9" s="411"/>
      <c r="BB9" s="411"/>
      <c r="BC9" s="37"/>
      <c r="BD9" s="52"/>
      <c r="BE9" s="52"/>
      <c r="BF9" s="52"/>
      <c r="BG9" s="52"/>
      <c r="BH9" s="52"/>
      <c r="BI9" s="52"/>
      <c r="BJ9" s="52"/>
      <c r="BK9" s="52"/>
      <c r="BL9" s="52"/>
      <c r="BM9" s="52"/>
      <c r="BQ9" s="251">
        <f>SUM(BQ16:BQ476)</f>
        <v>118</v>
      </c>
      <c r="BR9" s="70" t="s">
        <v>2290</v>
      </c>
      <c r="BS9" s="70"/>
      <c r="BT9" s="287"/>
      <c r="BU9" s="249"/>
      <c r="BV9" s="160"/>
      <c r="BW9" s="275"/>
      <c r="BX9" s="79"/>
      <c r="BY9" s="79"/>
      <c r="BZ9" s="79"/>
      <c r="CD9" s="14"/>
      <c r="CE9" s="14"/>
      <c r="CF9" s="65"/>
      <c r="CG9" s="65"/>
      <c r="CH9" s="376"/>
      <c r="CI9" s="65"/>
      <c r="CJ9" s="65"/>
      <c r="CK9" s="65"/>
      <c r="CO9" s="251">
        <f>SUM(CO16:CO1489)</f>
        <v>226</v>
      </c>
      <c r="CP9" s="87" t="s">
        <v>2285</v>
      </c>
      <c r="CQ9" s="87"/>
      <c r="CR9" s="87"/>
      <c r="CS9" s="87"/>
      <c r="CT9" s="250"/>
      <c r="CU9" s="70"/>
      <c r="CV9" s="11"/>
      <c r="CW9" s="11"/>
    </row>
    <row r="10" spans="2:108" ht="13.5" thickBot="1" x14ac:dyDescent="0.25">
      <c r="D10" s="374">
        <f>SUM(D16:D23)</f>
        <v>2</v>
      </c>
      <c r="E10" s="70" t="s">
        <v>2290</v>
      </c>
      <c r="F10" s="6"/>
      <c r="G10" s="6"/>
      <c r="I10" s="52"/>
      <c r="J10" s="52"/>
      <c r="K10" s="52"/>
      <c r="L10" s="52"/>
      <c r="M10" s="52"/>
      <c r="N10" s="52"/>
      <c r="O10" s="52"/>
      <c r="Q10" s="48"/>
      <c r="R10" s="397">
        <f>SUM(R16:R24)</f>
        <v>3</v>
      </c>
      <c r="S10" s="241" t="s">
        <v>2899</v>
      </c>
      <c r="W10" s="52"/>
      <c r="X10" s="52"/>
      <c r="Y10" s="52"/>
      <c r="Z10" s="52"/>
      <c r="AA10" s="52"/>
      <c r="AB10" s="52"/>
      <c r="AD10" s="48"/>
      <c r="AE10" s="400"/>
      <c r="AF10" s="418">
        <f>SUM(AF16:AF49)</f>
        <v>3</v>
      </c>
      <c r="AG10" s="241" t="s">
        <v>2899</v>
      </c>
      <c r="AK10" s="52"/>
      <c r="AL10" s="52"/>
      <c r="AR10" s="377"/>
      <c r="AS10" s="377"/>
      <c r="AT10" s="412">
        <f>SUM(AT16:AT162)</f>
        <v>2</v>
      </c>
      <c r="AU10" s="413" t="s">
        <v>1171</v>
      </c>
      <c r="AV10" s="414"/>
      <c r="AW10" s="414"/>
      <c r="AX10" s="415"/>
      <c r="AY10" s="416"/>
      <c r="AZ10" s="414"/>
      <c r="BA10" s="186"/>
      <c r="BB10" s="186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P10" s="254">
        <f>SUM(BP16:BP476)</f>
        <v>14</v>
      </c>
      <c r="BQ10" s="71" t="s">
        <v>1650</v>
      </c>
      <c r="BR10" s="71"/>
      <c r="BS10" s="71"/>
      <c r="BT10" s="357"/>
      <c r="BU10" s="253"/>
      <c r="BV10" s="161"/>
      <c r="BW10" s="421"/>
      <c r="BX10" s="79"/>
      <c r="BY10" s="79"/>
      <c r="BZ10" s="79"/>
      <c r="CD10" s="14"/>
      <c r="CE10" s="14"/>
      <c r="CF10" s="65"/>
      <c r="CG10" s="65"/>
      <c r="CH10" s="376"/>
      <c r="CI10" s="65"/>
      <c r="CJ10" s="65"/>
      <c r="CK10" s="65"/>
      <c r="CN10" s="254">
        <f>SUM(CN16:CN1489)</f>
        <v>30</v>
      </c>
      <c r="CO10" s="71" t="s">
        <v>3529</v>
      </c>
      <c r="CP10" s="88"/>
      <c r="CQ10" s="88"/>
      <c r="CR10" s="88"/>
      <c r="CS10" s="88"/>
      <c r="CT10" s="252"/>
      <c r="CU10" s="71"/>
      <c r="CV10" s="11"/>
      <c r="CW10" s="11"/>
    </row>
    <row r="11" spans="2:108" ht="13.5" thickBot="1" x14ac:dyDescent="0.25">
      <c r="C11" s="375">
        <f>SUM(C16:C25)</f>
        <v>1</v>
      </c>
      <c r="D11" s="71" t="s">
        <v>3529</v>
      </c>
      <c r="E11" s="24"/>
      <c r="F11" s="24"/>
      <c r="G11" s="24"/>
      <c r="I11" s="52"/>
      <c r="J11" s="52"/>
      <c r="K11" s="52"/>
      <c r="L11" s="52"/>
      <c r="M11" s="52"/>
      <c r="N11" s="52"/>
      <c r="O11" s="52"/>
      <c r="Q11" s="402">
        <f>SUM(Q16:Q24)</f>
        <v>2</v>
      </c>
      <c r="R11" s="81" t="s">
        <v>2436</v>
      </c>
      <c r="S11" s="75"/>
      <c r="T11" s="22"/>
      <c r="U11" s="22"/>
      <c r="V11" s="22"/>
      <c r="W11" s="830"/>
      <c r="X11" s="52"/>
      <c r="Y11" s="52"/>
      <c r="Z11" s="52"/>
      <c r="AA11" s="52"/>
      <c r="AB11" s="52"/>
      <c r="AD11" s="79"/>
      <c r="AE11" s="401">
        <f>SUM(AE16:AE49)</f>
        <v>21</v>
      </c>
      <c r="AF11" s="311" t="s">
        <v>3788</v>
      </c>
      <c r="AG11" s="201"/>
      <c r="AH11" s="419"/>
      <c r="AI11" s="155"/>
      <c r="AJ11" s="155"/>
      <c r="AK11" s="52"/>
      <c r="AL11" s="52"/>
      <c r="AS11" s="417">
        <f>SUM(AS16:AS162)</f>
        <v>3</v>
      </c>
      <c r="AT11" s="77" t="s">
        <v>1035</v>
      </c>
      <c r="AU11" s="77"/>
      <c r="AV11" s="77"/>
      <c r="AW11" s="77"/>
      <c r="AX11" s="294"/>
      <c r="AY11" s="255"/>
      <c r="AZ11" s="77"/>
      <c r="BA11" s="26"/>
      <c r="BB11" s="158"/>
      <c r="BC11" s="18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400"/>
      <c r="BO11" s="824">
        <f>SUM(BO16:BO476)</f>
        <v>8</v>
      </c>
      <c r="BP11" s="77" t="s">
        <v>1035</v>
      </c>
      <c r="BQ11" s="77"/>
      <c r="BR11" s="77"/>
      <c r="BS11" s="89"/>
      <c r="BT11" s="454"/>
      <c r="BU11" s="256"/>
      <c r="BV11" s="77"/>
      <c r="BW11" s="455"/>
      <c r="BX11" s="158"/>
      <c r="BY11" s="158"/>
      <c r="CA11" s="11"/>
      <c r="CB11" s="48"/>
      <c r="CC11" s="48"/>
      <c r="CD11" s="18"/>
      <c r="CE11" s="18"/>
      <c r="CF11" s="65"/>
      <c r="CG11" s="65"/>
      <c r="CH11" s="376"/>
      <c r="CI11" s="65"/>
      <c r="CJ11" s="65"/>
      <c r="CK11" s="65"/>
      <c r="CM11" s="259">
        <f>SUM(CM16:CM1489)</f>
        <v>23</v>
      </c>
      <c r="CN11" s="77" t="s">
        <v>1841</v>
      </c>
      <c r="CO11" s="89"/>
      <c r="CP11" s="89"/>
      <c r="CQ11" s="89"/>
      <c r="CR11" s="89"/>
      <c r="CS11" s="89"/>
      <c r="CT11" s="256"/>
      <c r="CU11" s="77"/>
      <c r="CV11" s="25"/>
      <c r="CW11" s="25"/>
      <c r="CX11" s="25"/>
      <c r="CY11" s="25"/>
    </row>
    <row r="12" spans="2:108" s="760" customFormat="1" ht="16.5" thickBot="1" x14ac:dyDescent="0.3">
      <c r="B12" s="349">
        <f>SUM(B16:B23)</f>
        <v>5</v>
      </c>
      <c r="C12" s="761" t="s">
        <v>2198</v>
      </c>
      <c r="D12" s="761"/>
      <c r="E12" s="762"/>
      <c r="F12" s="762"/>
      <c r="G12" s="762"/>
      <c r="H12" s="762"/>
      <c r="I12" s="763"/>
      <c r="J12" s="763"/>
      <c r="K12" s="763"/>
      <c r="L12" s="763"/>
      <c r="M12" s="763"/>
      <c r="N12" s="763"/>
      <c r="O12" s="763"/>
      <c r="P12" s="955">
        <f>SUM(P16:P24)</f>
        <v>4</v>
      </c>
      <c r="Q12" s="956" t="s">
        <v>2290</v>
      </c>
      <c r="R12" s="957"/>
      <c r="S12" s="956"/>
      <c r="T12" s="957"/>
      <c r="U12" s="957"/>
      <c r="V12" s="957"/>
      <c r="W12" s="763"/>
      <c r="X12" s="763"/>
      <c r="Y12" s="763"/>
      <c r="Z12" s="763"/>
      <c r="AA12" s="763"/>
      <c r="AB12" s="763"/>
      <c r="AD12" s="955">
        <f>SUM(AD16:AD49)</f>
        <v>10</v>
      </c>
      <c r="AE12" s="956" t="s">
        <v>2290</v>
      </c>
      <c r="AF12" s="959"/>
      <c r="AG12" s="960"/>
      <c r="AH12" s="961"/>
      <c r="AI12" s="769"/>
      <c r="AJ12" s="769"/>
      <c r="AK12" s="763"/>
      <c r="AL12" s="763"/>
      <c r="AM12" s="767"/>
      <c r="AN12" s="765"/>
      <c r="AO12" s="765"/>
      <c r="AP12" s="765"/>
      <c r="AQ12" s="765"/>
      <c r="AR12" s="298">
        <f>SUM(AR16:AR162)</f>
        <v>1</v>
      </c>
      <c r="AS12" s="761" t="s">
        <v>2198</v>
      </c>
      <c r="AT12" s="761"/>
      <c r="AU12" s="761"/>
      <c r="AV12" s="761"/>
      <c r="AW12" s="761"/>
      <c r="AX12" s="770"/>
      <c r="AY12" s="771"/>
      <c r="AZ12" s="761"/>
      <c r="BA12" s="772"/>
      <c r="BB12" s="762"/>
      <c r="BC12" s="765"/>
      <c r="BD12" s="763"/>
      <c r="BE12" s="763"/>
      <c r="BF12" s="763"/>
      <c r="BG12" s="763"/>
      <c r="BH12" s="763"/>
      <c r="BI12" s="763"/>
      <c r="BJ12" s="763"/>
      <c r="BK12" s="763"/>
      <c r="BL12" s="763"/>
      <c r="BM12" s="763"/>
      <c r="BN12" s="298">
        <f>SUM(BN16:BN476)</f>
        <v>16</v>
      </c>
      <c r="BO12" s="761" t="s">
        <v>2199</v>
      </c>
      <c r="BP12" s="773"/>
      <c r="BQ12" s="773"/>
      <c r="BR12" s="773"/>
      <c r="BS12" s="761"/>
      <c r="BT12" s="774"/>
      <c r="BU12" s="771"/>
      <c r="BV12" s="761"/>
      <c r="BW12" s="762"/>
      <c r="BX12" s="762"/>
      <c r="BY12" s="762"/>
      <c r="BZ12" s="762"/>
      <c r="CB12" s="768"/>
      <c r="CC12" s="768"/>
      <c r="CF12" s="763"/>
      <c r="CG12" s="763"/>
      <c r="CH12" s="766"/>
      <c r="CI12" s="763"/>
      <c r="CJ12" s="763"/>
      <c r="CK12" s="763"/>
      <c r="CL12" s="298">
        <f>SUM(CL16:CL1489)</f>
        <v>230</v>
      </c>
      <c r="CM12" s="761" t="s">
        <v>2198</v>
      </c>
      <c r="CN12" s="761"/>
      <c r="CO12" s="761"/>
      <c r="CP12" s="761"/>
      <c r="CQ12" s="761"/>
      <c r="CR12" s="761"/>
      <c r="CS12" s="761"/>
      <c r="CT12" s="771"/>
      <c r="CU12" s="761"/>
      <c r="CV12" s="774"/>
      <c r="CW12" s="775"/>
      <c r="CX12" s="775"/>
      <c r="CY12" s="775"/>
      <c r="DA12" s="768"/>
      <c r="DB12" s="768"/>
    </row>
    <row r="13" spans="2:108" ht="5.25" customHeight="1" x14ac:dyDescent="0.2">
      <c r="F13" s="1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T13" s="1"/>
      <c r="U13" s="52"/>
      <c r="V13" s="52"/>
      <c r="W13" s="52"/>
      <c r="X13" s="52"/>
      <c r="Y13" s="52"/>
      <c r="Z13" s="52"/>
      <c r="AA13" s="52"/>
      <c r="AB13" s="52"/>
      <c r="AG13" s="142"/>
      <c r="AH13" s="1"/>
      <c r="AI13" s="52"/>
      <c r="AJ13" s="52"/>
      <c r="AK13" s="52"/>
      <c r="AL13" s="52"/>
      <c r="BA13" s="1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42"/>
      <c r="BO13" s="142"/>
      <c r="BP13" s="142"/>
      <c r="BQ13" s="142"/>
      <c r="BR13" s="142"/>
      <c r="BT13" s="66"/>
      <c r="BW13" s="1"/>
      <c r="CD13" s="14"/>
      <c r="CE13" s="14"/>
      <c r="CF13" s="65"/>
      <c r="CG13" s="65"/>
      <c r="CH13" s="376"/>
      <c r="CI13" s="65"/>
      <c r="CJ13" s="65"/>
      <c r="CK13" s="65"/>
      <c r="CL13" s="79"/>
      <c r="CM13" s="376"/>
      <c r="CN13" s="376"/>
      <c r="CO13" s="376"/>
      <c r="CP13" s="376"/>
      <c r="CQ13" s="376"/>
      <c r="CR13" s="376"/>
      <c r="CS13" s="376"/>
      <c r="CU13" s="106"/>
      <c r="CV13" s="65"/>
    </row>
    <row r="14" spans="2:108" x14ac:dyDescent="0.2">
      <c r="F14" s="1" t="s">
        <v>2915</v>
      </c>
      <c r="G14" s="52"/>
      <c r="H14" s="52"/>
      <c r="I14" s="52"/>
      <c r="J14" s="52"/>
      <c r="O14" s="52"/>
      <c r="P14" s="52"/>
      <c r="Q14" s="52"/>
      <c r="R14" s="52"/>
      <c r="T14" s="1" t="s">
        <v>2915</v>
      </c>
      <c r="U14" s="52"/>
      <c r="V14" s="52"/>
      <c r="W14" s="52"/>
      <c r="X14" s="52"/>
      <c r="Y14" s="52"/>
      <c r="Z14" s="52"/>
      <c r="AA14" s="52"/>
      <c r="AB14" s="52"/>
      <c r="AG14" s="142"/>
      <c r="AH14" s="1" t="s">
        <v>2915</v>
      </c>
      <c r="AI14" s="52"/>
      <c r="AJ14" s="52"/>
      <c r="AK14" s="52"/>
      <c r="AL14" s="52"/>
      <c r="BA14" s="1" t="s">
        <v>2915</v>
      </c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142"/>
      <c r="BO14" s="142"/>
      <c r="BP14" s="142"/>
      <c r="BQ14" s="142"/>
      <c r="BR14" s="142"/>
      <c r="BT14" s="66"/>
      <c r="BW14" s="1" t="s">
        <v>2915</v>
      </c>
      <c r="CD14" s="14"/>
      <c r="CE14" s="14"/>
      <c r="CF14" s="65"/>
      <c r="CG14" s="65"/>
      <c r="CH14" s="376"/>
      <c r="CI14" s="65"/>
      <c r="CJ14" s="65"/>
      <c r="CK14" s="65"/>
      <c r="CL14" s="79"/>
      <c r="CM14" s="376"/>
      <c r="CN14" s="376"/>
      <c r="CO14" s="376"/>
      <c r="CP14" s="376"/>
      <c r="CQ14" s="376"/>
      <c r="CR14" s="376"/>
      <c r="CS14" s="376"/>
      <c r="CU14" s="106"/>
      <c r="CV14" s="1" t="s">
        <v>2915</v>
      </c>
    </row>
    <row r="15" spans="2:108" ht="6" customHeight="1" thickBot="1" x14ac:dyDescent="0.25">
      <c r="G15" s="52"/>
      <c r="H15" s="52"/>
      <c r="I15" s="52"/>
      <c r="J15" s="52"/>
      <c r="Y15" s="11"/>
      <c r="Z15" s="11"/>
      <c r="AA15" s="11"/>
      <c r="AB15" s="11"/>
      <c r="BT15" s="66"/>
      <c r="BW15" s="14"/>
      <c r="CD15" s="14"/>
      <c r="CE15" s="14"/>
      <c r="CF15" s="65"/>
      <c r="CG15" s="65"/>
      <c r="CH15" s="376"/>
      <c r="CI15" s="65"/>
      <c r="CJ15" s="65"/>
      <c r="CK15" s="65"/>
      <c r="CL15" s="79"/>
    </row>
    <row r="16" spans="2:108" ht="13.5" thickBot="1" x14ac:dyDescent="0.25">
      <c r="C16" s="24">
        <v>1</v>
      </c>
      <c r="D16" s="71"/>
      <c r="E16" s="48">
        <v>1</v>
      </c>
      <c r="F16" s="71" t="s">
        <v>582</v>
      </c>
      <c r="G16" s="71" t="s">
        <v>90</v>
      </c>
      <c r="H16" s="71" t="s">
        <v>3173</v>
      </c>
      <c r="I16" s="71" t="s">
        <v>192</v>
      </c>
      <c r="J16" s="590">
        <v>13111</v>
      </c>
      <c r="K16" s="116">
        <v>1</v>
      </c>
      <c r="L16" s="1012">
        <v>1</v>
      </c>
      <c r="M16" s="48" t="s">
        <v>4333</v>
      </c>
      <c r="P16" s="844">
        <v>1</v>
      </c>
      <c r="Q16" s="958"/>
      <c r="R16" s="958"/>
      <c r="S16" s="79">
        <v>1</v>
      </c>
      <c r="T16" s="844" t="s">
        <v>3993</v>
      </c>
      <c r="U16" s="844" t="s">
        <v>3624</v>
      </c>
      <c r="V16" s="844" t="s">
        <v>3289</v>
      </c>
      <c r="W16" s="844" t="s">
        <v>3764</v>
      </c>
      <c r="X16" s="845">
        <v>13108</v>
      </c>
      <c r="Y16" s="116">
        <v>1</v>
      </c>
      <c r="Z16" s="844">
        <v>1</v>
      </c>
      <c r="AA16" s="48" t="s">
        <v>4333</v>
      </c>
      <c r="AB16" s="11"/>
      <c r="AD16" s="844">
        <v>1</v>
      </c>
      <c r="AE16" s="962"/>
      <c r="AF16" s="869"/>
      <c r="AG16" s="48">
        <v>1</v>
      </c>
      <c r="AH16" s="844" t="s">
        <v>3537</v>
      </c>
      <c r="AI16" s="844" t="s">
        <v>706</v>
      </c>
      <c r="AJ16" s="844" t="s">
        <v>702</v>
      </c>
      <c r="AK16" s="844" t="s">
        <v>2782</v>
      </c>
      <c r="AL16" s="845">
        <v>13108</v>
      </c>
      <c r="AM16" s="937">
        <v>1</v>
      </c>
      <c r="AN16" s="958">
        <v>1</v>
      </c>
      <c r="AO16" s="48" t="s">
        <v>4339</v>
      </c>
      <c r="AX16" s="206">
        <v>1</v>
      </c>
      <c r="AZ16" s="48">
        <v>1</v>
      </c>
      <c r="BA16" s="110" t="s">
        <v>102</v>
      </c>
      <c r="BB16" s="201" t="s">
        <v>103</v>
      </c>
      <c r="BC16" s="202" t="s">
        <v>91</v>
      </c>
      <c r="BD16" s="275" t="s">
        <v>2531</v>
      </c>
      <c r="BE16" s="596">
        <v>14702</v>
      </c>
      <c r="BF16" s="155"/>
      <c r="BG16" s="155"/>
      <c r="BH16" s="155"/>
      <c r="BI16" s="155"/>
      <c r="BJ16" s="155"/>
      <c r="BK16" s="155"/>
      <c r="BL16" s="155"/>
      <c r="BM16" s="155"/>
      <c r="BN16" s="275"/>
      <c r="BO16" s="79"/>
      <c r="BP16" s="275"/>
      <c r="BQ16" s="275"/>
      <c r="BR16" s="275"/>
      <c r="BS16" s="79"/>
      <c r="BT16" s="275"/>
      <c r="BU16" s="112">
        <v>1</v>
      </c>
      <c r="BV16" s="72">
        <v>1</v>
      </c>
      <c r="BW16" s="112" t="s">
        <v>102</v>
      </c>
      <c r="BX16" s="112" t="s">
        <v>103</v>
      </c>
      <c r="BY16" s="112" t="s">
        <v>91</v>
      </c>
      <c r="BZ16" s="112" t="s">
        <v>2535</v>
      </c>
      <c r="CA16" s="592">
        <v>14553</v>
      </c>
      <c r="CD16" s="48"/>
      <c r="CE16" s="48"/>
      <c r="CF16" s="142"/>
      <c r="CG16" s="142"/>
      <c r="CI16" s="142"/>
      <c r="CJ16" s="142"/>
      <c r="CK16" s="142"/>
      <c r="CM16" s="48"/>
      <c r="CN16" s="48"/>
      <c r="CO16" s="48"/>
      <c r="CP16" s="48"/>
      <c r="CQ16" s="48"/>
      <c r="CR16" s="48"/>
      <c r="CS16" s="48">
        <v>1</v>
      </c>
      <c r="CT16" s="122"/>
      <c r="CU16" s="79">
        <v>1</v>
      </c>
      <c r="CV16" s="110" t="s">
        <v>697</v>
      </c>
      <c r="CW16" s="201" t="s">
        <v>698</v>
      </c>
      <c r="CX16" s="202" t="s">
        <v>699</v>
      </c>
      <c r="CY16" s="275" t="s">
        <v>479</v>
      </c>
      <c r="CZ16" s="596">
        <v>14553</v>
      </c>
    </row>
    <row r="17" spans="2:111" ht="13.5" thickBot="1" x14ac:dyDescent="0.25">
      <c r="B17" s="74">
        <v>1</v>
      </c>
      <c r="C17" s="21"/>
      <c r="D17" s="74"/>
      <c r="E17" s="48">
        <v>2</v>
      </c>
      <c r="F17" s="74" t="s">
        <v>4147</v>
      </c>
      <c r="G17" s="74" t="s">
        <v>506</v>
      </c>
      <c r="H17" s="74" t="s">
        <v>94</v>
      </c>
      <c r="I17" s="74" t="s">
        <v>192</v>
      </c>
      <c r="J17" s="268">
        <v>13109</v>
      </c>
      <c r="K17" s="116">
        <v>1</v>
      </c>
      <c r="P17" s="48"/>
      <c r="Q17" s="48">
        <v>1</v>
      </c>
      <c r="S17" s="79">
        <v>2</v>
      </c>
      <c r="T17" s="75" t="s">
        <v>3468</v>
      </c>
      <c r="U17" s="75" t="s">
        <v>701</v>
      </c>
      <c r="V17" s="75" t="s">
        <v>3292</v>
      </c>
      <c r="W17" s="75" t="s">
        <v>3764</v>
      </c>
      <c r="X17" s="589">
        <v>13108</v>
      </c>
      <c r="Y17" s="116">
        <v>1</v>
      </c>
      <c r="Z17" s="48"/>
      <c r="AA17" s="11"/>
      <c r="AB17" s="11"/>
      <c r="AD17" s="48"/>
      <c r="AE17" s="206">
        <v>1</v>
      </c>
      <c r="AG17" s="48">
        <v>2</v>
      </c>
      <c r="AH17" s="110" t="s">
        <v>341</v>
      </c>
      <c r="AI17" s="201" t="s">
        <v>3650</v>
      </c>
      <c r="AJ17" s="202" t="s">
        <v>3329</v>
      </c>
      <c r="AK17" s="206" t="s">
        <v>2782</v>
      </c>
      <c r="AL17" s="596">
        <v>14284</v>
      </c>
      <c r="AV17" s="70">
        <v>1</v>
      </c>
      <c r="AW17" s="70"/>
      <c r="AX17" s="289"/>
      <c r="AY17" s="249"/>
      <c r="AZ17" s="48">
        <v>2</v>
      </c>
      <c r="BA17" s="70" t="s">
        <v>283</v>
      </c>
      <c r="BB17" s="70" t="s">
        <v>3625</v>
      </c>
      <c r="BC17" s="70" t="s">
        <v>702</v>
      </c>
      <c r="BD17" s="70" t="s">
        <v>2531</v>
      </c>
      <c r="BE17" s="591">
        <v>13108</v>
      </c>
      <c r="BF17" s="390">
        <v>1</v>
      </c>
      <c r="BG17" s="1013">
        <v>1</v>
      </c>
      <c r="BH17" s="48" t="s">
        <v>4349</v>
      </c>
      <c r="BI17" s="66"/>
      <c r="BJ17" s="66"/>
      <c r="BK17" s="66"/>
      <c r="BL17" s="66"/>
      <c r="BM17" s="66"/>
      <c r="BN17" s="79"/>
      <c r="BO17" s="79"/>
      <c r="BP17" s="79"/>
      <c r="BQ17" s="79"/>
      <c r="BR17" s="79"/>
      <c r="BS17" s="79"/>
      <c r="BT17" s="275">
        <v>1</v>
      </c>
      <c r="BU17" s="112"/>
      <c r="BV17" s="48">
        <v>2</v>
      </c>
      <c r="BW17" s="110" t="s">
        <v>3623</v>
      </c>
      <c r="BX17" s="201" t="s">
        <v>698</v>
      </c>
      <c r="BY17" s="202" t="s">
        <v>707</v>
      </c>
      <c r="BZ17" s="275" t="s">
        <v>2535</v>
      </c>
      <c r="CA17" s="596">
        <v>13943</v>
      </c>
      <c r="CD17" s="48"/>
      <c r="CE17" s="48"/>
      <c r="CF17" s="142"/>
      <c r="CG17" s="142"/>
      <c r="CI17" s="142"/>
      <c r="CJ17" s="142"/>
      <c r="CK17" s="142"/>
      <c r="CM17" s="48"/>
      <c r="CN17" s="48"/>
      <c r="CO17" s="70">
        <v>1</v>
      </c>
      <c r="CP17" s="70"/>
      <c r="CQ17" s="70"/>
      <c r="CR17" s="70"/>
      <c r="CS17" s="70"/>
      <c r="CT17" s="249"/>
      <c r="CU17" s="79">
        <v>2</v>
      </c>
      <c r="CV17" s="70" t="s">
        <v>700</v>
      </c>
      <c r="CW17" s="70" t="s">
        <v>701</v>
      </c>
      <c r="CX17" s="70" t="s">
        <v>702</v>
      </c>
      <c r="CY17" s="87" t="s">
        <v>479</v>
      </c>
      <c r="CZ17" s="591">
        <v>13141</v>
      </c>
      <c r="DA17" s="70">
        <v>1</v>
      </c>
      <c r="DB17" s="70">
        <v>1</v>
      </c>
      <c r="DC17" s="48" t="s">
        <v>4534</v>
      </c>
      <c r="DD17" s="48"/>
      <c r="DE17" s="48"/>
      <c r="DF17" s="48"/>
      <c r="DG17" s="48"/>
    </row>
    <row r="18" spans="2:111" ht="13.5" thickBot="1" x14ac:dyDescent="0.25">
      <c r="B18" s="74">
        <v>1</v>
      </c>
      <c r="C18" s="21"/>
      <c r="D18" s="74"/>
      <c r="E18" s="48">
        <v>3</v>
      </c>
      <c r="F18" s="74" t="s">
        <v>584</v>
      </c>
      <c r="G18" s="74" t="s">
        <v>332</v>
      </c>
      <c r="H18" s="74" t="s">
        <v>3627</v>
      </c>
      <c r="I18" s="74" t="s">
        <v>192</v>
      </c>
      <c r="J18" s="268">
        <v>13108</v>
      </c>
      <c r="K18" s="116">
        <v>1</v>
      </c>
      <c r="P18" s="48"/>
      <c r="Q18" s="48"/>
      <c r="R18" s="122">
        <v>1</v>
      </c>
      <c r="S18" s="48">
        <v>3</v>
      </c>
      <c r="T18" s="122" t="s">
        <v>2489</v>
      </c>
      <c r="U18" s="122" t="s">
        <v>3158</v>
      </c>
      <c r="V18" s="122" t="s">
        <v>702</v>
      </c>
      <c r="W18" s="121" t="s">
        <v>3764</v>
      </c>
      <c r="X18" s="592">
        <v>14284</v>
      </c>
      <c r="Y18" s="111"/>
      <c r="Z18" s="112"/>
      <c r="AA18" s="111"/>
      <c r="AB18" s="111"/>
      <c r="AD18" s="48"/>
      <c r="AE18" s="206">
        <v>1</v>
      </c>
      <c r="AG18" s="48">
        <v>3</v>
      </c>
      <c r="AH18" s="110" t="s">
        <v>3614</v>
      </c>
      <c r="AI18" s="201" t="s">
        <v>3624</v>
      </c>
      <c r="AJ18" s="202" t="s">
        <v>710</v>
      </c>
      <c r="AK18" s="206" t="s">
        <v>2782</v>
      </c>
      <c r="AL18" s="596">
        <v>14584</v>
      </c>
      <c r="AX18" s="206">
        <v>1</v>
      </c>
      <c r="AZ18" s="48">
        <v>3</v>
      </c>
      <c r="BA18" s="110" t="s">
        <v>2304</v>
      </c>
      <c r="BB18" s="201" t="s">
        <v>1845</v>
      </c>
      <c r="BC18" s="202" t="s">
        <v>3890</v>
      </c>
      <c r="BD18" s="275" t="s">
        <v>2531</v>
      </c>
      <c r="BE18" s="596">
        <v>13108</v>
      </c>
      <c r="BF18" s="390">
        <v>1</v>
      </c>
      <c r="BG18" s="66"/>
      <c r="BH18" s="79" t="s">
        <v>4183</v>
      </c>
      <c r="BI18" s="66"/>
      <c r="BJ18" s="66"/>
      <c r="BK18" s="66"/>
      <c r="BL18" s="66"/>
      <c r="BM18" s="66"/>
      <c r="BN18" s="79"/>
      <c r="BO18" s="79"/>
      <c r="BP18" s="88">
        <v>1</v>
      </c>
      <c r="BQ18" s="88"/>
      <c r="BR18" s="88"/>
      <c r="BS18" s="357"/>
      <c r="BT18" s="357"/>
      <c r="BU18" s="252"/>
      <c r="BV18" s="72">
        <v>3</v>
      </c>
      <c r="BW18" s="28" t="s">
        <v>3537</v>
      </c>
      <c r="BX18" s="88" t="s">
        <v>98</v>
      </c>
      <c r="BY18" s="88" t="s">
        <v>2919</v>
      </c>
      <c r="BZ18" s="88" t="s">
        <v>2535</v>
      </c>
      <c r="CA18" s="590">
        <v>13114</v>
      </c>
      <c r="CB18" s="937">
        <v>1</v>
      </c>
      <c r="CC18" s="88">
        <v>1</v>
      </c>
      <c r="CD18" s="48" t="s">
        <v>4405</v>
      </c>
      <c r="CE18" s="48"/>
      <c r="CF18" s="142"/>
      <c r="CG18" s="142"/>
      <c r="CI18" s="142"/>
      <c r="CJ18" s="142"/>
      <c r="CK18" s="142"/>
      <c r="CM18" s="48"/>
      <c r="CN18" s="48"/>
      <c r="CO18" s="48"/>
      <c r="CP18" s="48"/>
      <c r="CQ18" s="48"/>
      <c r="CR18" s="48"/>
      <c r="CS18" s="48">
        <v>1</v>
      </c>
      <c r="CT18" s="122"/>
      <c r="CU18" s="79">
        <v>3</v>
      </c>
      <c r="CV18" s="110" t="s">
        <v>703</v>
      </c>
      <c r="CW18" s="201" t="s">
        <v>704</v>
      </c>
      <c r="CX18" s="202"/>
      <c r="CY18" s="275" t="s">
        <v>479</v>
      </c>
      <c r="CZ18" s="596">
        <v>14281</v>
      </c>
    </row>
    <row r="19" spans="2:111" ht="14.25" thickBot="1" x14ac:dyDescent="0.25">
      <c r="B19" s="48"/>
      <c r="C19" s="11"/>
      <c r="D19" s="844">
        <v>1</v>
      </c>
      <c r="E19" s="48">
        <v>4</v>
      </c>
      <c r="F19" s="844" t="s">
        <v>1380</v>
      </c>
      <c r="G19" s="844" t="s">
        <v>905</v>
      </c>
      <c r="H19" s="844" t="s">
        <v>490</v>
      </c>
      <c r="I19" s="844" t="s">
        <v>192</v>
      </c>
      <c r="J19" s="845">
        <v>13110</v>
      </c>
      <c r="K19" s="116">
        <v>1</v>
      </c>
      <c r="L19" s="958">
        <v>1</v>
      </c>
      <c r="M19" s="48" t="s">
        <v>4335</v>
      </c>
      <c r="P19" s="48"/>
      <c r="Q19" s="48"/>
      <c r="R19" s="122">
        <v>1</v>
      </c>
      <c r="S19" s="48">
        <v>4</v>
      </c>
      <c r="T19" s="122" t="s">
        <v>334</v>
      </c>
      <c r="U19" s="122" t="s">
        <v>506</v>
      </c>
      <c r="V19" s="122" t="s">
        <v>3173</v>
      </c>
      <c r="W19" s="121" t="s">
        <v>3764</v>
      </c>
      <c r="X19" s="592">
        <v>14285</v>
      </c>
      <c r="Y19" s="111"/>
      <c r="Z19" s="112"/>
      <c r="AA19" s="111"/>
      <c r="AB19" s="111"/>
      <c r="AD19" s="844">
        <v>1</v>
      </c>
      <c r="AE19" s="962"/>
      <c r="AF19" s="869"/>
      <c r="AG19" s="48">
        <v>4</v>
      </c>
      <c r="AH19" s="844" t="s">
        <v>342</v>
      </c>
      <c r="AI19" s="844" t="s">
        <v>1168</v>
      </c>
      <c r="AJ19" s="844" t="s">
        <v>343</v>
      </c>
      <c r="AK19" s="844" t="s">
        <v>2782</v>
      </c>
      <c r="AL19" s="845">
        <v>13108</v>
      </c>
      <c r="AM19" s="937">
        <v>1</v>
      </c>
      <c r="AN19" s="958">
        <v>1</v>
      </c>
      <c r="AO19" s="48" t="s">
        <v>4340</v>
      </c>
      <c r="AY19" s="122">
        <v>1</v>
      </c>
      <c r="AZ19" s="48">
        <v>4</v>
      </c>
      <c r="BA19" s="122" t="s">
        <v>341</v>
      </c>
      <c r="BB19" s="122" t="s">
        <v>3650</v>
      </c>
      <c r="BC19" s="122" t="s">
        <v>3329</v>
      </c>
      <c r="BD19" s="122" t="s">
        <v>2531</v>
      </c>
      <c r="BE19" s="592">
        <v>13108</v>
      </c>
      <c r="BF19" s="391">
        <v>1</v>
      </c>
      <c r="BG19" s="388"/>
      <c r="BH19" s="388"/>
      <c r="BI19" s="388"/>
      <c r="BJ19" s="388"/>
      <c r="BK19" s="388"/>
      <c r="BL19" s="388"/>
      <c r="BM19" s="388"/>
      <c r="BN19" s="453"/>
      <c r="BO19" s="453"/>
      <c r="BP19" s="453"/>
      <c r="BQ19" s="448">
        <v>1</v>
      </c>
      <c r="BR19" s="448"/>
      <c r="BS19" s="87"/>
      <c r="BT19" s="287"/>
      <c r="BU19" s="250"/>
      <c r="BV19" s="48">
        <v>4</v>
      </c>
      <c r="BW19" s="49" t="s">
        <v>3538</v>
      </c>
      <c r="BX19" s="87" t="s">
        <v>93</v>
      </c>
      <c r="BY19" s="87" t="s">
        <v>3631</v>
      </c>
      <c r="BZ19" s="87" t="s">
        <v>2535</v>
      </c>
      <c r="CA19" s="591">
        <v>13111</v>
      </c>
      <c r="CB19" s="937">
        <v>1</v>
      </c>
      <c r="CC19" s="844">
        <v>1</v>
      </c>
      <c r="CD19" s="48" t="s">
        <v>4406</v>
      </c>
      <c r="CE19" s="48"/>
      <c r="CF19" s="142"/>
      <c r="CG19" s="142"/>
      <c r="CI19" s="142"/>
      <c r="CJ19" s="142"/>
      <c r="CK19" s="142"/>
      <c r="CS19" s="79">
        <v>1</v>
      </c>
      <c r="CU19" s="79">
        <v>4</v>
      </c>
      <c r="CV19" s="110" t="s">
        <v>705</v>
      </c>
      <c r="CW19" s="201" t="s">
        <v>706</v>
      </c>
      <c r="CX19" s="202" t="s">
        <v>707</v>
      </c>
      <c r="CY19" s="275" t="s">
        <v>479</v>
      </c>
      <c r="CZ19" s="596">
        <v>14092</v>
      </c>
      <c r="DD19" s="48"/>
      <c r="DE19" s="48"/>
      <c r="DF19" s="48"/>
      <c r="DG19" s="48"/>
    </row>
    <row r="20" spans="2:111" ht="13.5" thickBot="1" x14ac:dyDescent="0.25">
      <c r="B20" s="74">
        <v>1</v>
      </c>
      <c r="C20" s="21"/>
      <c r="D20" s="74"/>
      <c r="E20" s="48">
        <v>5</v>
      </c>
      <c r="F20" s="74" t="s">
        <v>2489</v>
      </c>
      <c r="G20" s="74" t="s">
        <v>3158</v>
      </c>
      <c r="H20" s="74" t="s">
        <v>702</v>
      </c>
      <c r="I20" s="74" t="s">
        <v>192</v>
      </c>
      <c r="J20" s="268">
        <v>14738</v>
      </c>
      <c r="P20" s="844">
        <v>1</v>
      </c>
      <c r="Q20" s="844"/>
      <c r="R20" s="869"/>
      <c r="S20" s="79">
        <v>5</v>
      </c>
      <c r="T20" s="844" t="s">
        <v>335</v>
      </c>
      <c r="U20" s="844" t="s">
        <v>336</v>
      </c>
      <c r="V20" s="844" t="s">
        <v>906</v>
      </c>
      <c r="W20" s="844" t="s">
        <v>3764</v>
      </c>
      <c r="X20" s="845">
        <v>13108</v>
      </c>
      <c r="Y20" s="116">
        <v>1</v>
      </c>
      <c r="Z20" s="844">
        <v>1</v>
      </c>
      <c r="AA20" s="48" t="s">
        <v>4334</v>
      </c>
      <c r="AB20" s="11"/>
      <c r="AD20" s="844">
        <v>1</v>
      </c>
      <c r="AE20" s="962"/>
      <c r="AF20" s="869"/>
      <c r="AG20" s="48">
        <v>5</v>
      </c>
      <c r="AH20" s="844" t="s">
        <v>344</v>
      </c>
      <c r="AI20" s="844" t="s">
        <v>3625</v>
      </c>
      <c r="AJ20" s="844" t="s">
        <v>91</v>
      </c>
      <c r="AK20" s="844" t="s">
        <v>2782</v>
      </c>
      <c r="AL20" s="845">
        <v>13680</v>
      </c>
      <c r="AO20" s="48" t="s">
        <v>4341</v>
      </c>
      <c r="AV20" s="70">
        <v>1</v>
      </c>
      <c r="AW20" s="70"/>
      <c r="AX20" s="289"/>
      <c r="AY20" s="249"/>
      <c r="AZ20" s="48">
        <v>5</v>
      </c>
      <c r="BA20" s="70" t="s">
        <v>2305</v>
      </c>
      <c r="BB20" s="70" t="s">
        <v>3988</v>
      </c>
      <c r="BC20" s="70" t="s">
        <v>1978</v>
      </c>
      <c r="BD20" s="70" t="s">
        <v>2531</v>
      </c>
      <c r="BE20" s="591">
        <v>13108</v>
      </c>
      <c r="BF20" s="392">
        <v>1</v>
      </c>
      <c r="BG20" s="1014">
        <v>1</v>
      </c>
      <c r="BH20" s="48" t="s">
        <v>4350</v>
      </c>
      <c r="BI20" s="389"/>
      <c r="BJ20" s="389"/>
      <c r="BK20" s="389"/>
      <c r="BL20" s="389"/>
      <c r="BM20" s="389"/>
      <c r="BN20" s="79"/>
      <c r="BO20" s="79"/>
      <c r="BP20" s="79"/>
      <c r="BQ20" s="79"/>
      <c r="BR20" s="79"/>
      <c r="BS20" s="112"/>
      <c r="BT20" s="275">
        <v>1</v>
      </c>
      <c r="BU20" s="112"/>
      <c r="BV20" s="72">
        <v>5</v>
      </c>
      <c r="BW20" s="110" t="s">
        <v>912</v>
      </c>
      <c r="BX20" s="201" t="s">
        <v>786</v>
      </c>
      <c r="BY20" s="202" t="s">
        <v>906</v>
      </c>
      <c r="BZ20" s="275" t="s">
        <v>2535</v>
      </c>
      <c r="CA20" s="596">
        <v>14553</v>
      </c>
      <c r="CD20" s="48"/>
      <c r="CE20" s="48"/>
      <c r="CF20" s="142"/>
      <c r="CG20" s="142"/>
      <c r="CI20" s="142"/>
      <c r="CJ20" s="142"/>
      <c r="CK20" s="142"/>
      <c r="CL20" s="74">
        <v>1</v>
      </c>
      <c r="CM20" s="74"/>
      <c r="CN20" s="74"/>
      <c r="CO20" s="74"/>
      <c r="CP20" s="74"/>
      <c r="CQ20" s="74"/>
      <c r="CR20" s="74"/>
      <c r="CS20" s="74"/>
      <c r="CT20" s="257"/>
      <c r="CU20" s="79">
        <v>5</v>
      </c>
      <c r="CV20" s="74" t="s">
        <v>708</v>
      </c>
      <c r="CW20" s="74" t="s">
        <v>709</v>
      </c>
      <c r="CX20" s="74" t="s">
        <v>710</v>
      </c>
      <c r="CY20" s="84" t="s">
        <v>479</v>
      </c>
      <c r="CZ20" s="268">
        <v>14553</v>
      </c>
    </row>
    <row r="21" spans="2:111" ht="13.5" thickBot="1" x14ac:dyDescent="0.25">
      <c r="B21" s="74">
        <v>1</v>
      </c>
      <c r="C21" s="21"/>
      <c r="D21" s="74"/>
      <c r="E21" s="48">
        <v>6</v>
      </c>
      <c r="F21" s="74" t="s">
        <v>334</v>
      </c>
      <c r="G21" s="74" t="s">
        <v>506</v>
      </c>
      <c r="H21" s="74" t="s">
        <v>3173</v>
      </c>
      <c r="I21" s="74" t="s">
        <v>192</v>
      </c>
      <c r="J21" s="268">
        <v>14738</v>
      </c>
      <c r="P21" s="844">
        <v>1</v>
      </c>
      <c r="Q21" s="844"/>
      <c r="R21" s="869"/>
      <c r="S21" s="48">
        <v>6</v>
      </c>
      <c r="T21" s="844" t="s">
        <v>337</v>
      </c>
      <c r="U21" s="844" t="s">
        <v>3624</v>
      </c>
      <c r="V21" s="844" t="s">
        <v>3636</v>
      </c>
      <c r="W21" s="844" t="s">
        <v>3764</v>
      </c>
      <c r="X21" s="845">
        <v>13931</v>
      </c>
      <c r="Y21" s="11"/>
      <c r="Z21" s="48"/>
      <c r="AA21" s="48" t="s">
        <v>4337</v>
      </c>
      <c r="AB21" s="11"/>
      <c r="AD21" s="48"/>
      <c r="AE21" s="206">
        <v>1</v>
      </c>
      <c r="AG21" s="48">
        <v>6</v>
      </c>
      <c r="AH21" s="110" t="s">
        <v>3059</v>
      </c>
      <c r="AI21" s="201" t="s">
        <v>786</v>
      </c>
      <c r="AJ21" s="202" t="s">
        <v>106</v>
      </c>
      <c r="AK21" s="206" t="s">
        <v>2782</v>
      </c>
      <c r="AL21" s="596">
        <v>14693</v>
      </c>
      <c r="AX21" s="206">
        <v>1</v>
      </c>
      <c r="AZ21" s="48">
        <v>6</v>
      </c>
      <c r="BA21" s="110" t="s">
        <v>3540</v>
      </c>
      <c r="BB21" s="201" t="s">
        <v>493</v>
      </c>
      <c r="BC21" s="202" t="s">
        <v>3173</v>
      </c>
      <c r="BD21" s="275" t="s">
        <v>2531</v>
      </c>
      <c r="BE21" s="596">
        <v>14712</v>
      </c>
      <c r="BF21" s="387"/>
      <c r="BG21" s="387"/>
      <c r="BH21" s="387"/>
      <c r="BI21" s="387"/>
      <c r="BJ21" s="387"/>
      <c r="BK21" s="387"/>
      <c r="BL21" s="387"/>
      <c r="BM21" s="387"/>
      <c r="BN21" s="449"/>
      <c r="BO21" s="79"/>
      <c r="BP21" s="449"/>
      <c r="BQ21" s="449"/>
      <c r="BR21" s="449"/>
      <c r="BS21" s="79"/>
      <c r="BT21" s="275">
        <v>1</v>
      </c>
      <c r="BU21" s="112"/>
      <c r="BV21" s="48">
        <v>6</v>
      </c>
      <c r="BW21" s="110" t="s">
        <v>913</v>
      </c>
      <c r="BX21" s="201" t="s">
        <v>914</v>
      </c>
      <c r="BY21" s="202" t="s">
        <v>3636</v>
      </c>
      <c r="BZ21" s="275" t="s">
        <v>2535</v>
      </c>
      <c r="CA21" s="596">
        <v>14706</v>
      </c>
      <c r="CD21" s="48"/>
      <c r="CE21" s="48"/>
      <c r="CF21" s="142"/>
      <c r="CG21" s="142"/>
      <c r="CI21" s="142"/>
      <c r="CJ21" s="142"/>
      <c r="CK21" s="142"/>
      <c r="CM21" s="48"/>
      <c r="CN21" s="48"/>
      <c r="CO21" s="48"/>
      <c r="CP21" s="48"/>
      <c r="CQ21" s="48"/>
      <c r="CR21" s="48"/>
      <c r="CS21" s="48">
        <v>1</v>
      </c>
      <c r="CT21" s="122"/>
      <c r="CU21" s="79">
        <v>6</v>
      </c>
      <c r="CV21" s="110" t="s">
        <v>784</v>
      </c>
      <c r="CW21" s="201" t="s">
        <v>709</v>
      </c>
      <c r="CX21" s="202" t="s">
        <v>702</v>
      </c>
      <c r="CY21" s="275" t="s">
        <v>479</v>
      </c>
      <c r="CZ21" s="596">
        <v>14553</v>
      </c>
      <c r="DD21" s="48"/>
      <c r="DE21" s="48"/>
      <c r="DF21" s="48"/>
      <c r="DG21" s="48"/>
    </row>
    <row r="22" spans="2:111" ht="15" customHeight="1" thickBot="1" x14ac:dyDescent="0.25">
      <c r="D22" s="844">
        <v>1</v>
      </c>
      <c r="E22" s="48">
        <v>7</v>
      </c>
      <c r="F22" s="844" t="s">
        <v>585</v>
      </c>
      <c r="G22" s="844" t="s">
        <v>333</v>
      </c>
      <c r="H22" s="844" t="s">
        <v>106</v>
      </c>
      <c r="I22" s="844" t="s">
        <v>192</v>
      </c>
      <c r="J22" s="845">
        <v>13108</v>
      </c>
      <c r="K22" s="116">
        <v>1</v>
      </c>
      <c r="L22" s="958">
        <v>1</v>
      </c>
      <c r="M22" s="48" t="s">
        <v>4336</v>
      </c>
      <c r="P22" s="48"/>
      <c r="Q22" s="48">
        <v>1</v>
      </c>
      <c r="R22" s="122"/>
      <c r="S22" s="48">
        <v>7</v>
      </c>
      <c r="T22" s="75" t="s">
        <v>338</v>
      </c>
      <c r="U22" s="75" t="s">
        <v>3625</v>
      </c>
      <c r="V22" s="75" t="s">
        <v>906</v>
      </c>
      <c r="W22" s="75" t="s">
        <v>3764</v>
      </c>
      <c r="X22" s="589">
        <v>14137</v>
      </c>
      <c r="Y22" s="395"/>
      <c r="Z22" s="377"/>
      <c r="AA22" s="48" t="s">
        <v>4145</v>
      </c>
      <c r="AB22" s="48"/>
      <c r="AD22" s="48"/>
      <c r="AE22" s="206">
        <v>1</v>
      </c>
      <c r="AG22" s="48">
        <v>7</v>
      </c>
      <c r="AH22" s="110" t="s">
        <v>345</v>
      </c>
      <c r="AI22" s="201" t="s">
        <v>346</v>
      </c>
      <c r="AJ22" s="202" t="s">
        <v>702</v>
      </c>
      <c r="AK22" s="206" t="s">
        <v>2782</v>
      </c>
      <c r="AL22" s="596">
        <v>14284</v>
      </c>
      <c r="AX22" s="206">
        <v>1</v>
      </c>
      <c r="AZ22" s="48">
        <v>7</v>
      </c>
      <c r="BA22" s="110" t="s">
        <v>3541</v>
      </c>
      <c r="BB22" s="201" t="s">
        <v>493</v>
      </c>
      <c r="BC22" s="202" t="s">
        <v>3622</v>
      </c>
      <c r="BD22" s="275" t="s">
        <v>2531</v>
      </c>
      <c r="BE22" s="596">
        <v>13933</v>
      </c>
      <c r="BF22" s="155"/>
      <c r="BG22" s="155"/>
      <c r="BH22" s="155"/>
      <c r="BI22" s="155"/>
      <c r="BJ22" s="155"/>
      <c r="BK22" s="155"/>
      <c r="BL22" s="155"/>
      <c r="BM22" s="155"/>
      <c r="BN22" s="275"/>
      <c r="BO22" s="79"/>
      <c r="BP22" s="275"/>
      <c r="BQ22" s="275"/>
      <c r="BR22" s="275"/>
      <c r="BS22" s="79"/>
      <c r="BT22" s="275">
        <v>1</v>
      </c>
      <c r="BU22" s="112"/>
      <c r="BV22" s="72">
        <v>7</v>
      </c>
      <c r="BW22" s="110" t="s">
        <v>915</v>
      </c>
      <c r="BX22" s="201" t="s">
        <v>916</v>
      </c>
      <c r="BY22" s="202" t="s">
        <v>917</v>
      </c>
      <c r="BZ22" s="275" t="s">
        <v>2535</v>
      </c>
      <c r="CA22" s="596">
        <v>14569</v>
      </c>
      <c r="CD22" s="48"/>
      <c r="CE22" s="48"/>
      <c r="CF22" s="142"/>
      <c r="CG22" s="142"/>
      <c r="CI22" s="142"/>
      <c r="CJ22" s="142"/>
      <c r="CK22" s="142"/>
      <c r="CL22" s="74">
        <v>1</v>
      </c>
      <c r="CM22" s="74"/>
      <c r="CN22" s="74"/>
      <c r="CO22" s="74"/>
      <c r="CP22" s="74"/>
      <c r="CQ22" s="74"/>
      <c r="CR22" s="74"/>
      <c r="CS22" s="74"/>
      <c r="CT22" s="257"/>
      <c r="CU22" s="79">
        <v>7</v>
      </c>
      <c r="CV22" s="74" t="s">
        <v>785</v>
      </c>
      <c r="CW22" s="74" t="s">
        <v>786</v>
      </c>
      <c r="CX22" s="74" t="s">
        <v>787</v>
      </c>
      <c r="CY22" s="84" t="s">
        <v>479</v>
      </c>
      <c r="CZ22" s="268">
        <v>14703</v>
      </c>
    </row>
    <row r="23" spans="2:111" ht="13.5" thickBot="1" x14ac:dyDescent="0.25">
      <c r="B23" s="74">
        <v>1</v>
      </c>
      <c r="C23" s="21"/>
      <c r="D23" s="74"/>
      <c r="E23" s="48">
        <v>8</v>
      </c>
      <c r="F23" s="74" t="s">
        <v>1965</v>
      </c>
      <c r="G23" s="74" t="s">
        <v>3291</v>
      </c>
      <c r="H23" s="74" t="s">
        <v>94</v>
      </c>
      <c r="I23" s="74" t="s">
        <v>192</v>
      </c>
      <c r="J23" s="268">
        <v>14739</v>
      </c>
      <c r="P23" s="48"/>
      <c r="Q23" s="48"/>
      <c r="R23" s="122">
        <v>1</v>
      </c>
      <c r="S23" s="79">
        <v>8</v>
      </c>
      <c r="T23" s="122" t="s">
        <v>1965</v>
      </c>
      <c r="U23" s="122" t="s">
        <v>3291</v>
      </c>
      <c r="V23" s="122" t="s">
        <v>94</v>
      </c>
      <c r="W23" s="121" t="s">
        <v>3764</v>
      </c>
      <c r="X23" s="592">
        <v>13108</v>
      </c>
      <c r="Y23" s="343">
        <v>1</v>
      </c>
      <c r="Z23" s="112"/>
      <c r="AA23" s="111"/>
      <c r="AB23" s="111"/>
      <c r="AD23" s="48"/>
      <c r="AE23" s="206">
        <v>1</v>
      </c>
      <c r="AG23" s="48">
        <v>8</v>
      </c>
      <c r="AH23" s="110" t="s">
        <v>999</v>
      </c>
      <c r="AI23" s="201" t="s">
        <v>96</v>
      </c>
      <c r="AJ23" s="202" t="s">
        <v>1000</v>
      </c>
      <c r="AK23" s="206" t="s">
        <v>2782</v>
      </c>
      <c r="AL23" s="596">
        <v>14626</v>
      </c>
      <c r="AV23" s="70">
        <v>1</v>
      </c>
      <c r="AW23" s="70"/>
      <c r="AX23" s="289"/>
      <c r="AY23" s="249"/>
      <c r="AZ23" s="48">
        <v>8</v>
      </c>
      <c r="BA23" s="70" t="s">
        <v>2306</v>
      </c>
      <c r="BB23" s="70" t="s">
        <v>3286</v>
      </c>
      <c r="BC23" s="70" t="s">
        <v>91</v>
      </c>
      <c r="BD23" s="70" t="s">
        <v>2531</v>
      </c>
      <c r="BE23" s="591">
        <v>13108</v>
      </c>
      <c r="BF23" s="393">
        <v>1</v>
      </c>
      <c r="BG23" s="1015">
        <v>1</v>
      </c>
      <c r="BH23" s="48" t="s">
        <v>4351</v>
      </c>
      <c r="BI23" s="18"/>
      <c r="BJ23" s="18"/>
      <c r="BK23" s="18"/>
      <c r="BL23" s="18"/>
      <c r="BM23" s="18"/>
      <c r="BN23" s="79"/>
      <c r="BO23" s="79"/>
      <c r="BP23" s="79"/>
      <c r="BQ23" s="79"/>
      <c r="BR23" s="79"/>
      <c r="BS23" s="79"/>
      <c r="BT23" s="275">
        <v>1</v>
      </c>
      <c r="BU23" s="112"/>
      <c r="BV23" s="48">
        <v>8</v>
      </c>
      <c r="BW23" s="110" t="s">
        <v>3288</v>
      </c>
      <c r="BX23" s="201" t="s">
        <v>3624</v>
      </c>
      <c r="BY23" s="202" t="s">
        <v>3289</v>
      </c>
      <c r="BZ23" s="275" t="s">
        <v>2535</v>
      </c>
      <c r="CA23" s="596">
        <v>13931</v>
      </c>
      <c r="CD23" s="48"/>
      <c r="CE23" s="48"/>
      <c r="CF23" s="142"/>
      <c r="CG23" s="142"/>
      <c r="CI23" s="142"/>
      <c r="CJ23" s="142"/>
      <c r="CK23" s="142"/>
      <c r="CL23" s="74">
        <v>1</v>
      </c>
      <c r="CM23" s="74"/>
      <c r="CN23" s="74"/>
      <c r="CO23" s="74"/>
      <c r="CP23" s="74"/>
      <c r="CQ23" s="74"/>
      <c r="CR23" s="74"/>
      <c r="CS23" s="74"/>
      <c r="CT23" s="257"/>
      <c r="CU23" s="79">
        <v>8</v>
      </c>
      <c r="CV23" s="74" t="s">
        <v>788</v>
      </c>
      <c r="CW23" s="74" t="s">
        <v>90</v>
      </c>
      <c r="CX23" s="74" t="s">
        <v>91</v>
      </c>
      <c r="CY23" s="84" t="s">
        <v>479</v>
      </c>
      <c r="CZ23" s="268">
        <v>14552</v>
      </c>
      <c r="DD23" s="48"/>
      <c r="DE23" s="48"/>
      <c r="DF23" s="48"/>
      <c r="DG23" s="48"/>
    </row>
    <row r="24" spans="2:111" ht="13.5" thickBot="1" x14ac:dyDescent="0.25">
      <c r="F24" s="157"/>
      <c r="G24" s="157"/>
      <c r="H24" s="157"/>
      <c r="I24" s="157"/>
      <c r="J24" s="157"/>
      <c r="K24" s="394">
        <f>SUM(K16:K23)</f>
        <v>5</v>
      </c>
      <c r="L24" s="48" t="s">
        <v>3399</v>
      </c>
      <c r="M24" s="48"/>
      <c r="N24"/>
      <c r="P24" s="70">
        <v>1</v>
      </c>
      <c r="Q24" s="70"/>
      <c r="R24" s="6"/>
      <c r="S24" s="79">
        <v>9</v>
      </c>
      <c r="T24" s="844" t="s">
        <v>339</v>
      </c>
      <c r="U24" s="844" t="s">
        <v>340</v>
      </c>
      <c r="V24" s="844" t="s">
        <v>2732</v>
      </c>
      <c r="W24" s="844" t="s">
        <v>3764</v>
      </c>
      <c r="X24" s="845">
        <v>13108</v>
      </c>
      <c r="Y24" s="116">
        <v>1</v>
      </c>
      <c r="Z24" s="844">
        <v>1</v>
      </c>
      <c r="AA24" s="48" t="s">
        <v>4338</v>
      </c>
      <c r="AB24" s="11"/>
      <c r="AD24" s="844">
        <v>1</v>
      </c>
      <c r="AE24" s="962"/>
      <c r="AF24" s="869"/>
      <c r="AG24" s="48">
        <v>9</v>
      </c>
      <c r="AH24" s="844" t="s">
        <v>347</v>
      </c>
      <c r="AI24" s="844" t="s">
        <v>3624</v>
      </c>
      <c r="AJ24" s="844" t="s">
        <v>1059</v>
      </c>
      <c r="AK24" s="844" t="s">
        <v>2782</v>
      </c>
      <c r="AL24" s="845">
        <v>13108</v>
      </c>
      <c r="AM24" s="937">
        <v>1</v>
      </c>
      <c r="AN24" s="958">
        <v>1</v>
      </c>
      <c r="AO24" s="48" t="s">
        <v>4342</v>
      </c>
      <c r="AV24" s="70">
        <v>1</v>
      </c>
      <c r="AW24" s="70"/>
      <c r="AX24" s="289"/>
      <c r="AY24" s="249"/>
      <c r="AZ24" s="48">
        <v>9</v>
      </c>
      <c r="BA24" s="70" t="s">
        <v>2307</v>
      </c>
      <c r="BB24" s="70" t="s">
        <v>3625</v>
      </c>
      <c r="BC24" s="70" t="s">
        <v>707</v>
      </c>
      <c r="BD24" s="70" t="s">
        <v>2531</v>
      </c>
      <c r="BE24" s="591">
        <v>13108</v>
      </c>
      <c r="BF24" s="393">
        <v>1</v>
      </c>
      <c r="BG24" s="1015">
        <v>1</v>
      </c>
      <c r="BH24" s="48" t="s">
        <v>4352</v>
      </c>
      <c r="BI24" s="18"/>
      <c r="BJ24" s="18"/>
      <c r="BK24" s="18"/>
      <c r="BL24" s="18"/>
      <c r="BM24" s="18"/>
      <c r="BN24" s="79"/>
      <c r="BO24" s="79"/>
      <c r="BP24" s="79"/>
      <c r="BQ24" s="87">
        <v>1</v>
      </c>
      <c r="BR24" s="87"/>
      <c r="BS24" s="87"/>
      <c r="BT24" s="287"/>
      <c r="BU24" s="250"/>
      <c r="BV24" s="72">
        <v>9</v>
      </c>
      <c r="BW24" s="49" t="s">
        <v>3539</v>
      </c>
      <c r="BX24" s="87" t="s">
        <v>3166</v>
      </c>
      <c r="BY24" s="87" t="s">
        <v>3169</v>
      </c>
      <c r="BZ24" s="87" t="s">
        <v>2535</v>
      </c>
      <c r="CA24" s="591">
        <v>13108</v>
      </c>
      <c r="CB24" s="937">
        <v>1</v>
      </c>
      <c r="CC24" s="844">
        <v>1</v>
      </c>
      <c r="CD24" s="48" t="s">
        <v>4349</v>
      </c>
      <c r="CE24" s="48"/>
      <c r="CF24" s="142"/>
      <c r="CG24" s="142"/>
      <c r="CI24" s="142"/>
      <c r="CJ24" s="142"/>
      <c r="CK24" s="142"/>
      <c r="CM24" s="48"/>
      <c r="CN24" s="48"/>
      <c r="CO24" s="70">
        <v>1</v>
      </c>
      <c r="CP24" s="70"/>
      <c r="CQ24" s="70"/>
      <c r="CR24" s="70"/>
      <c r="CS24" s="70"/>
      <c r="CT24" s="249"/>
      <c r="CU24" s="79">
        <v>9</v>
      </c>
      <c r="CV24" s="70" t="s">
        <v>92</v>
      </c>
      <c r="CW24" s="70" t="s">
        <v>93</v>
      </c>
      <c r="CX24" s="70" t="s">
        <v>94</v>
      </c>
      <c r="CY24" s="87" t="s">
        <v>479</v>
      </c>
      <c r="CZ24" s="591">
        <v>13114</v>
      </c>
      <c r="DA24" s="70">
        <v>1</v>
      </c>
      <c r="DB24" s="70">
        <v>1</v>
      </c>
      <c r="DC24" s="48" t="s">
        <v>4535</v>
      </c>
    </row>
    <row r="25" spans="2:111" ht="13.5" thickBot="1" x14ac:dyDescent="0.25">
      <c r="F25" s="340" t="s">
        <v>193</v>
      </c>
      <c r="I25" s="372">
        <f>D10+C11</f>
        <v>3</v>
      </c>
      <c r="J25" s="52" t="s">
        <v>1030</v>
      </c>
      <c r="K25" s="48"/>
      <c r="L25" s="394">
        <f>SUM(L16:L23)</f>
        <v>3</v>
      </c>
      <c r="M25" s="48" t="s">
        <v>3398</v>
      </c>
      <c r="N25" s="341">
        <f>L25/K24</f>
        <v>0.6</v>
      </c>
      <c r="Q25" s="48"/>
      <c r="T25" s="157"/>
      <c r="U25" s="157"/>
      <c r="V25" s="157"/>
      <c r="W25" s="157"/>
      <c r="X25" s="157"/>
      <c r="Y25" s="394">
        <f>SUM(Y16:Y24)</f>
        <v>5</v>
      </c>
      <c r="Z25" s="48" t="s">
        <v>3399</v>
      </c>
      <c r="AA25" s="11"/>
      <c r="AD25" s="844">
        <v>1</v>
      </c>
      <c r="AE25" s="962"/>
      <c r="AF25" s="869"/>
      <c r="AG25" s="48">
        <v>10</v>
      </c>
      <c r="AH25" s="844" t="s">
        <v>348</v>
      </c>
      <c r="AI25" s="844" t="s">
        <v>698</v>
      </c>
      <c r="AJ25" s="844" t="s">
        <v>1770</v>
      </c>
      <c r="AK25" s="844" t="s">
        <v>2782</v>
      </c>
      <c r="AL25" s="845">
        <v>13108</v>
      </c>
      <c r="AM25" s="937">
        <v>1</v>
      </c>
      <c r="AN25" s="958">
        <v>1</v>
      </c>
      <c r="AO25" s="48" t="s">
        <v>4343</v>
      </c>
      <c r="AX25" s="206">
        <v>1</v>
      </c>
      <c r="AZ25" s="48">
        <v>10</v>
      </c>
      <c r="BA25" s="110" t="s">
        <v>3651</v>
      </c>
      <c r="BB25" s="201" t="s">
        <v>93</v>
      </c>
      <c r="BC25" s="202" t="s">
        <v>710</v>
      </c>
      <c r="BD25" s="275" t="s">
        <v>2531</v>
      </c>
      <c r="BE25" s="596">
        <v>14553</v>
      </c>
      <c r="BF25" s="155"/>
      <c r="BG25" s="155"/>
      <c r="BH25" s="155"/>
      <c r="BI25" s="155"/>
      <c r="BJ25" s="155"/>
      <c r="BK25" s="155"/>
      <c r="BL25" s="155"/>
      <c r="BM25" s="155"/>
      <c r="BN25" s="275"/>
      <c r="BO25" s="79"/>
      <c r="BP25" s="275"/>
      <c r="BQ25" s="275"/>
      <c r="BR25" s="275"/>
      <c r="BS25" s="275"/>
      <c r="BT25" s="275">
        <v>1</v>
      </c>
      <c r="BU25" s="112"/>
      <c r="BV25" s="48">
        <v>10</v>
      </c>
      <c r="BW25" s="110" t="s">
        <v>3293</v>
      </c>
      <c r="BX25" s="201" t="s">
        <v>3294</v>
      </c>
      <c r="BY25" s="202" t="s">
        <v>106</v>
      </c>
      <c r="BZ25" s="275" t="s">
        <v>2535</v>
      </c>
      <c r="CA25" s="596">
        <v>14670</v>
      </c>
      <c r="CD25" s="48"/>
      <c r="CE25" s="48"/>
      <c r="CF25" s="142"/>
      <c r="CG25" s="142"/>
      <c r="CI25" s="142"/>
      <c r="CJ25" s="142"/>
      <c r="CK25" s="142"/>
      <c r="CM25" s="48"/>
      <c r="CN25" s="48"/>
      <c r="CO25" s="48"/>
      <c r="CP25" s="48"/>
      <c r="CQ25" s="48"/>
      <c r="CR25" s="48"/>
      <c r="CS25" s="48">
        <v>1</v>
      </c>
      <c r="CT25" s="122"/>
      <c r="CU25" s="79">
        <v>10</v>
      </c>
      <c r="CV25" s="203" t="s">
        <v>95</v>
      </c>
      <c r="CW25" s="204" t="s">
        <v>96</v>
      </c>
      <c r="CX25" s="205" t="s">
        <v>707</v>
      </c>
      <c r="CY25" s="275" t="s">
        <v>479</v>
      </c>
      <c r="CZ25" s="596">
        <v>14382</v>
      </c>
      <c r="DD25" s="48"/>
      <c r="DE25" s="48"/>
      <c r="DF25" s="48"/>
      <c r="DG25" s="48"/>
    </row>
    <row r="26" spans="2:111" ht="13.5" thickBot="1" x14ac:dyDescent="0.25">
      <c r="I26" s="385"/>
      <c r="J26" s="366"/>
      <c r="T26" s="48"/>
      <c r="U26"/>
      <c r="V26" s="299" t="s">
        <v>1036</v>
      </c>
      <c r="W26" s="372">
        <f>P12</f>
        <v>4</v>
      </c>
      <c r="X26" s="52" t="s">
        <v>1030</v>
      </c>
      <c r="Y26" s="48"/>
      <c r="Z26" s="394">
        <f>SUM(Z16:Z24)</f>
        <v>3</v>
      </c>
      <c r="AA26" s="48" t="s">
        <v>3398</v>
      </c>
      <c r="AB26" s="341">
        <f>Z26/Y25</f>
        <v>0.6</v>
      </c>
      <c r="AC26" s="11"/>
      <c r="AD26" s="48"/>
      <c r="AE26" s="206">
        <v>1</v>
      </c>
      <c r="AG26" s="48">
        <v>11</v>
      </c>
      <c r="AH26" s="110" t="s">
        <v>2960</v>
      </c>
      <c r="AI26" s="201" t="s">
        <v>3625</v>
      </c>
      <c r="AJ26" s="202" t="s">
        <v>515</v>
      </c>
      <c r="AK26" s="206" t="s">
        <v>2782</v>
      </c>
      <c r="AL26" s="596">
        <v>14584</v>
      </c>
      <c r="AS26" s="77">
        <v>1</v>
      </c>
      <c r="AT26" s="77"/>
      <c r="AU26" s="77"/>
      <c r="AV26" s="77"/>
      <c r="AW26" s="77"/>
      <c r="AX26" s="294"/>
      <c r="AY26" s="255"/>
      <c r="AZ26" s="48">
        <v>11</v>
      </c>
      <c r="BA26" s="77" t="s">
        <v>2308</v>
      </c>
      <c r="BB26" s="77" t="s">
        <v>103</v>
      </c>
      <c r="BC26" s="77" t="s">
        <v>106</v>
      </c>
      <c r="BD26" s="77" t="s">
        <v>2531</v>
      </c>
      <c r="BE26" s="593">
        <v>13108</v>
      </c>
      <c r="BF26" s="393">
        <v>1</v>
      </c>
      <c r="BG26" s="18"/>
      <c r="BH26" s="72" t="s">
        <v>5457</v>
      </c>
      <c r="BI26" s="18"/>
      <c r="BJ26" s="18"/>
      <c r="BK26" s="18"/>
      <c r="BL26" s="18"/>
      <c r="BM26" s="18"/>
      <c r="BN26" s="79"/>
      <c r="BO26" s="79"/>
      <c r="BP26" s="79"/>
      <c r="BQ26" s="79"/>
      <c r="BR26" s="79"/>
      <c r="BS26" s="112"/>
      <c r="BT26" s="275"/>
      <c r="BU26" s="112">
        <v>1</v>
      </c>
      <c r="BV26" s="72">
        <v>11</v>
      </c>
      <c r="BW26" s="112" t="s">
        <v>3540</v>
      </c>
      <c r="BX26" s="112" t="s">
        <v>493</v>
      </c>
      <c r="BY26" s="112" t="s">
        <v>3173</v>
      </c>
      <c r="BZ26" s="112" t="s">
        <v>2535</v>
      </c>
      <c r="CA26" s="592">
        <v>14149</v>
      </c>
      <c r="CD26" s="48"/>
      <c r="CE26" s="48"/>
      <c r="CF26" s="142"/>
      <c r="CG26" s="142"/>
      <c r="CI26" s="142"/>
      <c r="CJ26" s="142"/>
      <c r="CK26" s="142"/>
      <c r="CL26" s="834">
        <v>1</v>
      </c>
      <c r="CM26" s="834"/>
      <c r="CN26" s="834"/>
      <c r="CO26" s="834"/>
      <c r="CP26" s="834"/>
      <c r="CQ26" s="834"/>
      <c r="CR26" s="834"/>
      <c r="CS26" s="834"/>
      <c r="CT26" s="849"/>
      <c r="CU26" s="79">
        <v>11</v>
      </c>
      <c r="CV26" s="836" t="s">
        <v>97</v>
      </c>
      <c r="CW26" s="836" t="s">
        <v>98</v>
      </c>
      <c r="CX26" s="836" t="s">
        <v>1640</v>
      </c>
      <c r="CY26" s="836" t="s">
        <v>479</v>
      </c>
      <c r="CZ26" s="835">
        <v>13197</v>
      </c>
      <c r="DA26" s="72">
        <v>1</v>
      </c>
      <c r="DC26" s="72" t="s">
        <v>4201</v>
      </c>
    </row>
    <row r="27" spans="2:111" ht="13.5" thickBot="1" x14ac:dyDescent="0.25">
      <c r="H27" s="366" t="s">
        <v>3533</v>
      </c>
      <c r="I27" s="351">
        <f>I25/E23</f>
        <v>0.375</v>
      </c>
      <c r="J27" s="366"/>
      <c r="S27" s="11"/>
      <c r="T27" s="48"/>
      <c r="U27"/>
      <c r="Y27" s="11"/>
      <c r="AC27" s="51"/>
      <c r="AD27" s="48"/>
      <c r="AE27" s="206">
        <v>1</v>
      </c>
      <c r="AG27" s="48">
        <v>12</v>
      </c>
      <c r="AH27" s="110" t="s">
        <v>529</v>
      </c>
      <c r="AI27" s="201" t="s">
        <v>3624</v>
      </c>
      <c r="AJ27" s="202" t="s">
        <v>515</v>
      </c>
      <c r="AK27" s="206" t="s">
        <v>2782</v>
      </c>
      <c r="AL27" s="596">
        <v>14584</v>
      </c>
      <c r="AY27" s="122">
        <v>1</v>
      </c>
      <c r="AZ27" s="48">
        <v>12</v>
      </c>
      <c r="BA27" s="122" t="s">
        <v>3614</v>
      </c>
      <c r="BB27" s="122" t="s">
        <v>3624</v>
      </c>
      <c r="BC27" s="122" t="s">
        <v>710</v>
      </c>
      <c r="BD27" s="122" t="s">
        <v>2531</v>
      </c>
      <c r="BE27" s="592">
        <v>14285</v>
      </c>
      <c r="BF27" s="111"/>
      <c r="BG27" s="111"/>
      <c r="BH27" s="111"/>
      <c r="BI27" s="111"/>
      <c r="BJ27" s="111"/>
      <c r="BK27" s="111"/>
      <c r="BL27" s="111"/>
      <c r="BM27" s="111"/>
      <c r="BN27" s="112"/>
      <c r="BO27" s="79"/>
      <c r="BP27" s="112"/>
      <c r="BQ27" s="250">
        <v>1</v>
      </c>
      <c r="BR27" s="250"/>
      <c r="BS27" s="288"/>
      <c r="BT27" s="287"/>
      <c r="BU27" s="250"/>
      <c r="BV27" s="48">
        <v>12</v>
      </c>
      <c r="BW27" s="49" t="s">
        <v>790</v>
      </c>
      <c r="BX27" s="87" t="s">
        <v>786</v>
      </c>
      <c r="BY27" s="87" t="s">
        <v>3153</v>
      </c>
      <c r="BZ27" s="87" t="s">
        <v>2535</v>
      </c>
      <c r="CA27" s="591">
        <v>13114</v>
      </c>
      <c r="CB27" s="937">
        <v>1</v>
      </c>
      <c r="CC27" s="844">
        <v>1</v>
      </c>
      <c r="CD27" s="48" t="s">
        <v>4407</v>
      </c>
      <c r="CE27" s="48"/>
      <c r="CF27" s="142"/>
      <c r="CG27" s="142"/>
      <c r="CI27" s="142"/>
      <c r="CJ27" s="142"/>
      <c r="CK27" s="142"/>
      <c r="CM27" s="48"/>
      <c r="CN27" s="48"/>
      <c r="CO27" s="48"/>
      <c r="CP27" s="48"/>
      <c r="CQ27" s="48"/>
      <c r="CR27" s="48"/>
      <c r="CS27" s="48">
        <v>1</v>
      </c>
      <c r="CT27" s="122"/>
      <c r="CU27" s="79">
        <v>12</v>
      </c>
      <c r="CV27" s="110" t="s">
        <v>100</v>
      </c>
      <c r="CW27" s="201" t="s">
        <v>101</v>
      </c>
      <c r="CX27" s="202" t="s">
        <v>702</v>
      </c>
      <c r="CY27" s="275" t="s">
        <v>479</v>
      </c>
      <c r="CZ27" s="596">
        <v>13939</v>
      </c>
      <c r="DD27" s="48"/>
      <c r="DE27" s="48"/>
      <c r="DF27" s="48"/>
      <c r="DG27" s="48"/>
    </row>
    <row r="28" spans="2:111" ht="13.5" thickBot="1" x14ac:dyDescent="0.25">
      <c r="H28" s="366" t="s">
        <v>3532</v>
      </c>
      <c r="I28" s="351">
        <f>I25/E23</f>
        <v>0.375</v>
      </c>
      <c r="S28" s="11"/>
      <c r="T28" s="48"/>
      <c r="U28" s="366" t="s">
        <v>3533</v>
      </c>
      <c r="V28" s="351">
        <f>W26/S24</f>
        <v>0.44444444444444442</v>
      </c>
      <c r="W28" s="366"/>
      <c r="X28" s="366"/>
      <c r="Y28" s="11"/>
      <c r="AC28" s="51"/>
      <c r="AD28" s="48"/>
      <c r="AE28" s="206">
        <v>1</v>
      </c>
      <c r="AF28" s="378"/>
      <c r="AG28" s="48">
        <v>13</v>
      </c>
      <c r="AH28" s="110" t="s">
        <v>3466</v>
      </c>
      <c r="AI28" s="201" t="s">
        <v>103</v>
      </c>
      <c r="AJ28" s="202" t="s">
        <v>32</v>
      </c>
      <c r="AK28" s="206" t="s">
        <v>2782</v>
      </c>
      <c r="AL28" s="596">
        <v>14284</v>
      </c>
      <c r="AV28" s="70">
        <v>1</v>
      </c>
      <c r="AW28" s="70"/>
      <c r="AX28" s="289"/>
      <c r="AY28" s="249"/>
      <c r="AZ28" s="48">
        <v>13</v>
      </c>
      <c r="BA28" s="70" t="s">
        <v>3964</v>
      </c>
      <c r="BB28" s="70" t="s">
        <v>3286</v>
      </c>
      <c r="BC28" s="70" t="s">
        <v>909</v>
      </c>
      <c r="BD28" s="70" t="s">
        <v>2531</v>
      </c>
      <c r="BE28" s="591">
        <v>13983</v>
      </c>
      <c r="BF28" s="18"/>
      <c r="BG28" s="18"/>
      <c r="BH28" s="48" t="s">
        <v>4353</v>
      </c>
      <c r="BI28" s="18"/>
      <c r="BJ28" s="18"/>
      <c r="BK28" s="18"/>
      <c r="BL28" s="18"/>
      <c r="BM28" s="18"/>
      <c r="BN28" s="79"/>
      <c r="BO28" s="79"/>
      <c r="BP28" s="79"/>
      <c r="BQ28" s="79"/>
      <c r="BR28" s="79"/>
      <c r="BS28" s="284"/>
      <c r="BT28" s="275">
        <v>1</v>
      </c>
      <c r="BU28" s="112"/>
      <c r="BV28" s="72">
        <v>13</v>
      </c>
      <c r="BW28" s="110" t="s">
        <v>790</v>
      </c>
      <c r="BX28" s="201" t="s">
        <v>698</v>
      </c>
      <c r="BY28" s="202" t="s">
        <v>3287</v>
      </c>
      <c r="BZ28" s="275" t="s">
        <v>2535</v>
      </c>
      <c r="CA28" s="596">
        <v>14553</v>
      </c>
      <c r="CD28" s="48"/>
      <c r="CE28" s="48"/>
      <c r="CF28" s="142"/>
      <c r="CG28" s="142"/>
      <c r="CI28" s="142"/>
      <c r="CJ28" s="142"/>
      <c r="CK28" s="142"/>
      <c r="CT28" s="112">
        <v>1</v>
      </c>
      <c r="CU28" s="79">
        <v>13</v>
      </c>
      <c r="CV28" s="112" t="s">
        <v>102</v>
      </c>
      <c r="CW28" s="112" t="s">
        <v>103</v>
      </c>
      <c r="CX28" s="112" t="s">
        <v>91</v>
      </c>
      <c r="CY28" s="112" t="s">
        <v>479</v>
      </c>
      <c r="CZ28" s="592">
        <v>13959</v>
      </c>
    </row>
    <row r="29" spans="2:111" ht="13.5" thickBot="1" x14ac:dyDescent="0.25">
      <c r="S29" s="11"/>
      <c r="T29" s="48"/>
      <c r="U29" s="366" t="s">
        <v>3532</v>
      </c>
      <c r="V29" s="351">
        <f>P12/(S24-R10)</f>
        <v>0.66666666666666663</v>
      </c>
      <c r="W29" s="366"/>
      <c r="X29" s="366"/>
      <c r="AC29" s="51"/>
      <c r="AD29" s="48"/>
      <c r="AE29" s="206">
        <v>1</v>
      </c>
      <c r="AF29" s="378"/>
      <c r="AG29" s="48">
        <v>14</v>
      </c>
      <c r="AH29" s="110" t="s">
        <v>726</v>
      </c>
      <c r="AI29" s="201" t="s">
        <v>96</v>
      </c>
      <c r="AJ29" s="202" t="s">
        <v>787</v>
      </c>
      <c r="AK29" s="206" t="s">
        <v>2782</v>
      </c>
      <c r="AL29" s="596">
        <v>14284</v>
      </c>
      <c r="AV29" s="70">
        <v>1</v>
      </c>
      <c r="AW29" s="70"/>
      <c r="AX29" s="289"/>
      <c r="AY29" s="249"/>
      <c r="AZ29" s="48">
        <v>14</v>
      </c>
      <c r="BA29" s="70" t="s">
        <v>3560</v>
      </c>
      <c r="BB29" s="70" t="s">
        <v>3705</v>
      </c>
      <c r="BC29" s="70" t="s">
        <v>3622</v>
      </c>
      <c r="BD29" s="70" t="s">
        <v>2531</v>
      </c>
      <c r="BE29" s="591">
        <v>13847</v>
      </c>
      <c r="BF29" s="18"/>
      <c r="BG29" s="18"/>
      <c r="BH29" s="48" t="s">
        <v>4354</v>
      </c>
      <c r="BI29" s="18"/>
      <c r="BJ29" s="18"/>
      <c r="BK29" s="18"/>
      <c r="BL29" s="18"/>
      <c r="BM29" s="18"/>
      <c r="BN29" s="79"/>
      <c r="BO29" s="79"/>
      <c r="BP29" s="79"/>
      <c r="BQ29" s="79"/>
      <c r="BR29" s="79"/>
      <c r="BS29" s="434"/>
      <c r="BT29" s="275">
        <v>1</v>
      </c>
      <c r="BU29" s="112"/>
      <c r="BV29" s="48">
        <v>14</v>
      </c>
      <c r="BW29" s="276" t="s">
        <v>791</v>
      </c>
      <c r="BX29" s="277" t="s">
        <v>698</v>
      </c>
      <c r="BY29" s="278" t="s">
        <v>792</v>
      </c>
      <c r="BZ29" s="275" t="s">
        <v>2535</v>
      </c>
      <c r="CA29" s="596">
        <v>14419</v>
      </c>
      <c r="CD29" s="48"/>
      <c r="CE29" s="48"/>
      <c r="CF29" s="142"/>
      <c r="CG29" s="142"/>
      <c r="CI29" s="142"/>
      <c r="CJ29" s="142"/>
      <c r="CK29" s="142"/>
      <c r="CM29" s="48"/>
      <c r="CN29" s="48"/>
      <c r="CO29" s="48"/>
      <c r="CP29" s="48"/>
      <c r="CQ29" s="48"/>
      <c r="CR29" s="48"/>
      <c r="CS29" s="48">
        <v>1</v>
      </c>
      <c r="CT29" s="122"/>
      <c r="CU29" s="79">
        <v>14</v>
      </c>
      <c r="CV29" s="110" t="s">
        <v>104</v>
      </c>
      <c r="CW29" s="201" t="s">
        <v>105</v>
      </c>
      <c r="CX29" s="202" t="s">
        <v>106</v>
      </c>
      <c r="CY29" s="275" t="s">
        <v>479</v>
      </c>
      <c r="CZ29" s="596">
        <v>14691</v>
      </c>
      <c r="DD29" s="48"/>
      <c r="DE29" s="48"/>
      <c r="DF29" s="48"/>
      <c r="DG29" s="48"/>
    </row>
    <row r="30" spans="2:111" ht="13.5" thickBot="1" x14ac:dyDescent="0.25">
      <c r="S30" s="11"/>
      <c r="Y30" s="11"/>
      <c r="Z30" s="11"/>
      <c r="AC30" s="51"/>
      <c r="AD30" s="844">
        <v>1</v>
      </c>
      <c r="AE30" s="962"/>
      <c r="AF30" s="869"/>
      <c r="AG30" s="48">
        <v>15</v>
      </c>
      <c r="AH30" s="844" t="s">
        <v>349</v>
      </c>
      <c r="AI30" s="844" t="s">
        <v>786</v>
      </c>
      <c r="AJ30" s="844" t="s">
        <v>91</v>
      </c>
      <c r="AK30" s="844" t="s">
        <v>2782</v>
      </c>
      <c r="AL30" s="845">
        <v>13108</v>
      </c>
      <c r="AM30" s="116">
        <v>1</v>
      </c>
      <c r="AN30" s="958">
        <v>1</v>
      </c>
      <c r="AO30" s="48" t="s">
        <v>4344</v>
      </c>
      <c r="AV30" s="70">
        <v>1</v>
      </c>
      <c r="AW30" s="70"/>
      <c r="AX30" s="289"/>
      <c r="AY30" s="249"/>
      <c r="AZ30" s="48">
        <v>15</v>
      </c>
      <c r="BA30" s="70" t="s">
        <v>313</v>
      </c>
      <c r="BB30" s="70" t="s">
        <v>93</v>
      </c>
      <c r="BC30" s="70" t="s">
        <v>787</v>
      </c>
      <c r="BD30" s="70" t="s">
        <v>2531</v>
      </c>
      <c r="BE30" s="591">
        <v>13108</v>
      </c>
      <c r="BF30" s="393">
        <v>1</v>
      </c>
      <c r="BG30" s="1015">
        <v>1</v>
      </c>
      <c r="BH30" s="48" t="s">
        <v>4355</v>
      </c>
      <c r="BI30" s="18"/>
      <c r="BJ30" s="18"/>
      <c r="BK30" s="18"/>
      <c r="BL30" s="18"/>
      <c r="BM30" s="18"/>
      <c r="BN30" s="79"/>
      <c r="BO30" s="79"/>
      <c r="BP30" s="79"/>
      <c r="BQ30" s="87">
        <v>1</v>
      </c>
      <c r="BR30" s="87"/>
      <c r="BS30" s="87"/>
      <c r="BT30" s="287"/>
      <c r="BU30" s="250"/>
      <c r="BV30" s="72">
        <v>15</v>
      </c>
      <c r="BW30" s="49" t="s">
        <v>791</v>
      </c>
      <c r="BX30" s="87" t="s">
        <v>202</v>
      </c>
      <c r="BY30" s="87" t="s">
        <v>906</v>
      </c>
      <c r="BZ30" s="87" t="s">
        <v>2535</v>
      </c>
      <c r="CA30" s="591">
        <v>13116</v>
      </c>
      <c r="CB30" s="937">
        <v>1</v>
      </c>
      <c r="CC30" s="844">
        <v>1</v>
      </c>
      <c r="CD30" s="48" t="s">
        <v>4408</v>
      </c>
      <c r="CE30" s="48"/>
      <c r="CF30" s="142"/>
      <c r="CG30" s="142"/>
      <c r="CI30" s="142"/>
      <c r="CJ30" s="142"/>
      <c r="CK30" s="142"/>
      <c r="CM30" s="48"/>
      <c r="CN30" s="48"/>
      <c r="CO30" s="48"/>
      <c r="CP30" s="48"/>
      <c r="CQ30" s="48"/>
      <c r="CR30" s="48"/>
      <c r="CS30" s="48">
        <v>1</v>
      </c>
      <c r="CT30" s="122"/>
      <c r="CU30" s="79">
        <v>15</v>
      </c>
      <c r="CV30" s="110" t="s">
        <v>3704</v>
      </c>
      <c r="CW30" s="201" t="s">
        <v>3705</v>
      </c>
      <c r="CX30" s="202" t="s">
        <v>3622</v>
      </c>
      <c r="CY30" s="275" t="s">
        <v>479</v>
      </c>
      <c r="CZ30" s="596">
        <v>14553</v>
      </c>
    </row>
    <row r="31" spans="2:111" ht="13.5" thickBot="1" x14ac:dyDescent="0.25">
      <c r="X31" s="366"/>
      <c r="Z31" s="11"/>
      <c r="AD31" s="48"/>
      <c r="AE31" s="206">
        <v>1</v>
      </c>
      <c r="AG31" s="48">
        <v>16</v>
      </c>
      <c r="AH31" s="110" t="s">
        <v>264</v>
      </c>
      <c r="AI31" s="201" t="s">
        <v>3625</v>
      </c>
      <c r="AJ31" s="202" t="s">
        <v>3631</v>
      </c>
      <c r="AK31" s="206" t="s">
        <v>2782</v>
      </c>
      <c r="AL31" s="596">
        <v>14284</v>
      </c>
      <c r="AV31" s="70">
        <v>1</v>
      </c>
      <c r="AW31" s="70"/>
      <c r="AX31" s="289"/>
      <c r="AY31" s="249"/>
      <c r="AZ31" s="48">
        <v>16</v>
      </c>
      <c r="BA31" s="70" t="s">
        <v>2309</v>
      </c>
      <c r="BB31" s="70" t="s">
        <v>3613</v>
      </c>
      <c r="BC31" s="70" t="s">
        <v>702</v>
      </c>
      <c r="BD31" s="70" t="s">
        <v>2531</v>
      </c>
      <c r="BE31" s="591">
        <v>13108</v>
      </c>
      <c r="BF31" s="393">
        <v>1</v>
      </c>
      <c r="BG31" s="1015">
        <v>1</v>
      </c>
      <c r="BH31" s="48" t="s">
        <v>4356</v>
      </c>
      <c r="BI31" s="18"/>
      <c r="BJ31" s="18"/>
      <c r="BK31" s="18"/>
      <c r="BL31" s="18"/>
      <c r="BM31" s="18"/>
      <c r="BN31" s="79"/>
      <c r="BO31" s="79"/>
      <c r="BP31" s="79"/>
      <c r="BQ31" s="79"/>
      <c r="BR31" s="79"/>
      <c r="BS31" s="79"/>
      <c r="BT31" s="275"/>
      <c r="BU31" s="112">
        <v>1</v>
      </c>
      <c r="BV31" s="48">
        <v>16</v>
      </c>
      <c r="BW31" s="112" t="s">
        <v>3541</v>
      </c>
      <c r="BX31" s="112" t="s">
        <v>493</v>
      </c>
      <c r="BY31" s="112" t="s">
        <v>3622</v>
      </c>
      <c r="BZ31" s="112" t="s">
        <v>2535</v>
      </c>
      <c r="CA31" s="592">
        <v>13111</v>
      </c>
      <c r="CB31" s="937">
        <v>1</v>
      </c>
      <c r="CD31" s="48"/>
      <c r="CE31" s="48"/>
      <c r="CF31" s="142"/>
      <c r="CG31" s="142"/>
      <c r="CI31" s="142"/>
      <c r="CJ31" s="142"/>
      <c r="CK31" s="142"/>
      <c r="CS31" s="79">
        <v>1</v>
      </c>
      <c r="CU31" s="79">
        <v>16</v>
      </c>
      <c r="CV31" s="110" t="s">
        <v>3623</v>
      </c>
      <c r="CW31" s="201" t="s">
        <v>3624</v>
      </c>
      <c r="CX31" s="202" t="s">
        <v>702</v>
      </c>
      <c r="CY31" s="275" t="s">
        <v>479</v>
      </c>
      <c r="CZ31" s="596">
        <v>14108</v>
      </c>
      <c r="DD31" s="48"/>
      <c r="DE31" s="48"/>
      <c r="DF31" s="48"/>
      <c r="DG31" s="48"/>
    </row>
    <row r="32" spans="2:111" ht="13.5" thickBot="1" x14ac:dyDescent="0.25">
      <c r="X32" s="366"/>
      <c r="Z32" s="11"/>
      <c r="AD32" s="48"/>
      <c r="AE32" s="206">
        <v>1</v>
      </c>
      <c r="AG32" s="48">
        <v>17</v>
      </c>
      <c r="AH32" s="110" t="s">
        <v>736</v>
      </c>
      <c r="AI32" s="201" t="s">
        <v>3624</v>
      </c>
      <c r="AJ32" s="202" t="s">
        <v>3634</v>
      </c>
      <c r="AK32" s="206" t="s">
        <v>2782</v>
      </c>
      <c r="AL32" s="596">
        <v>14284</v>
      </c>
      <c r="AX32" s="206">
        <v>1</v>
      </c>
      <c r="AZ32" s="48">
        <v>17</v>
      </c>
      <c r="BA32" s="110" t="s">
        <v>1863</v>
      </c>
      <c r="BB32" s="201" t="s">
        <v>786</v>
      </c>
      <c r="BC32" s="202" t="s">
        <v>3636</v>
      </c>
      <c r="BD32" s="275" t="s">
        <v>2531</v>
      </c>
      <c r="BE32" s="596">
        <v>14553</v>
      </c>
      <c r="BF32" s="155"/>
      <c r="BG32" s="155"/>
      <c r="BH32" s="155"/>
      <c r="BI32" s="155"/>
      <c r="BJ32" s="155"/>
      <c r="BK32" s="155"/>
      <c r="BL32" s="155"/>
      <c r="BM32" s="155"/>
      <c r="BN32" s="275"/>
      <c r="BO32" s="79"/>
      <c r="BP32" s="357">
        <v>1</v>
      </c>
      <c r="BQ32" s="357"/>
      <c r="BR32" s="357"/>
      <c r="BS32" s="88"/>
      <c r="BT32" s="357"/>
      <c r="BU32" s="252"/>
      <c r="BV32" s="72">
        <v>17</v>
      </c>
      <c r="BW32" s="76" t="s">
        <v>3542</v>
      </c>
      <c r="BX32" s="88" t="s">
        <v>3543</v>
      </c>
      <c r="BY32" s="88" t="s">
        <v>3544</v>
      </c>
      <c r="BZ32" s="88" t="s">
        <v>2535</v>
      </c>
      <c r="CA32" s="590">
        <v>13114</v>
      </c>
      <c r="CB32" s="937">
        <v>1</v>
      </c>
      <c r="CC32" s="88">
        <v>1</v>
      </c>
      <c r="CD32" s="48" t="s">
        <v>4409</v>
      </c>
      <c r="CE32" s="48"/>
      <c r="CF32" s="142"/>
      <c r="CG32" s="142"/>
      <c r="CI32" s="142"/>
      <c r="CJ32" s="142"/>
      <c r="CK32" s="142"/>
      <c r="CM32" s="48"/>
      <c r="CN32" s="48"/>
      <c r="CO32" s="48"/>
      <c r="CP32" s="48"/>
      <c r="CQ32" s="48"/>
      <c r="CR32" s="48"/>
      <c r="CS32" s="48">
        <v>1</v>
      </c>
      <c r="CT32" s="122"/>
      <c r="CU32" s="79">
        <v>17</v>
      </c>
      <c r="CV32" s="110" t="s">
        <v>3623</v>
      </c>
      <c r="CW32" s="201" t="s">
        <v>3625</v>
      </c>
      <c r="CX32" s="202" t="s">
        <v>710</v>
      </c>
      <c r="CY32" s="275" t="s">
        <v>479</v>
      </c>
      <c r="CZ32" s="596">
        <v>14281</v>
      </c>
    </row>
    <row r="33" spans="14:111" ht="13.5" thickBot="1" x14ac:dyDescent="0.25">
      <c r="AD33" s="844">
        <v>1</v>
      </c>
      <c r="AE33" s="962"/>
      <c r="AF33" s="869"/>
      <c r="AG33" s="48">
        <v>18</v>
      </c>
      <c r="AH33" s="844" t="s">
        <v>350</v>
      </c>
      <c r="AI33" s="844" t="s">
        <v>3168</v>
      </c>
      <c r="AJ33" s="844" t="s">
        <v>702</v>
      </c>
      <c r="AK33" s="844" t="s">
        <v>2782</v>
      </c>
      <c r="AL33" s="845">
        <v>13108</v>
      </c>
      <c r="AM33" s="116">
        <v>1</v>
      </c>
      <c r="AN33" s="958">
        <v>1</v>
      </c>
      <c r="AO33" s="48" t="s">
        <v>4345</v>
      </c>
      <c r="AY33" s="122">
        <v>1</v>
      </c>
      <c r="AZ33" s="48">
        <v>18</v>
      </c>
      <c r="BA33" s="122" t="s">
        <v>344</v>
      </c>
      <c r="BB33" s="122" t="s">
        <v>3625</v>
      </c>
      <c r="BC33" s="122" t="s">
        <v>91</v>
      </c>
      <c r="BD33" s="122" t="s">
        <v>2531</v>
      </c>
      <c r="BE33" s="592">
        <v>13108</v>
      </c>
      <c r="BF33" s="390">
        <v>1</v>
      </c>
      <c r="BG33" s="111"/>
      <c r="BH33" s="111"/>
      <c r="BI33" s="111"/>
      <c r="BJ33" s="111"/>
      <c r="BK33" s="111"/>
      <c r="BL33" s="111"/>
      <c r="BM33" s="111"/>
      <c r="BN33" s="112"/>
      <c r="BO33" s="79"/>
      <c r="BP33" s="112"/>
      <c r="BQ33" s="250">
        <v>1</v>
      </c>
      <c r="BR33" s="250"/>
      <c r="BS33" s="87"/>
      <c r="BT33" s="287"/>
      <c r="BU33" s="250"/>
      <c r="BV33" s="48">
        <v>18</v>
      </c>
      <c r="BW33" s="49" t="s">
        <v>1655</v>
      </c>
      <c r="BX33" s="87" t="s">
        <v>786</v>
      </c>
      <c r="BY33" s="87" t="s">
        <v>106</v>
      </c>
      <c r="BZ33" s="87" t="s">
        <v>2535</v>
      </c>
      <c r="CA33" s="591">
        <v>13626</v>
      </c>
      <c r="CD33" s="48" t="s">
        <v>4410</v>
      </c>
      <c r="CE33" s="48"/>
      <c r="CF33" s="142"/>
      <c r="CG33" s="142"/>
      <c r="CI33" s="142"/>
      <c r="CJ33" s="142"/>
      <c r="CK33" s="142"/>
      <c r="CM33" s="48"/>
      <c r="CN33" s="48"/>
      <c r="CO33" s="48"/>
      <c r="CP33" s="48"/>
      <c r="CQ33" s="48"/>
      <c r="CR33" s="48"/>
      <c r="CS33" s="48">
        <v>1</v>
      </c>
      <c r="CT33" s="122"/>
      <c r="CU33" s="79">
        <v>18</v>
      </c>
      <c r="CV33" s="110" t="s">
        <v>3623</v>
      </c>
      <c r="CW33" s="201" t="s">
        <v>3626</v>
      </c>
      <c r="CX33" s="202" t="s">
        <v>3627</v>
      </c>
      <c r="CY33" s="275" t="s">
        <v>479</v>
      </c>
      <c r="CZ33" s="596">
        <v>14553</v>
      </c>
      <c r="DD33" s="48"/>
      <c r="DE33" s="48"/>
      <c r="DF33" s="48"/>
      <c r="DG33" s="48"/>
    </row>
    <row r="34" spans="14:111" ht="13.5" thickBot="1" x14ac:dyDescent="0.25">
      <c r="AD34" s="48"/>
      <c r="AE34" s="206"/>
      <c r="AF34" s="122">
        <v>1</v>
      </c>
      <c r="AG34" s="48">
        <v>19</v>
      </c>
      <c r="AH34" s="122" t="s">
        <v>2489</v>
      </c>
      <c r="AI34" s="122" t="s">
        <v>3158</v>
      </c>
      <c r="AJ34" s="122" t="s">
        <v>702</v>
      </c>
      <c r="AK34" s="122" t="s">
        <v>2782</v>
      </c>
      <c r="AL34" s="592">
        <v>13680</v>
      </c>
      <c r="AX34" s="206">
        <v>1</v>
      </c>
      <c r="AZ34" s="48">
        <v>19</v>
      </c>
      <c r="BA34" s="110" t="s">
        <v>599</v>
      </c>
      <c r="BB34" s="201" t="s">
        <v>786</v>
      </c>
      <c r="BC34" s="202" t="s">
        <v>3890</v>
      </c>
      <c r="BD34" s="275" t="s">
        <v>2531</v>
      </c>
      <c r="BE34" s="596">
        <v>14281</v>
      </c>
      <c r="BF34" s="275"/>
      <c r="BG34" s="275"/>
      <c r="BH34" s="275"/>
      <c r="BI34" s="275"/>
      <c r="BJ34" s="275"/>
      <c r="BK34" s="275"/>
      <c r="BL34" s="275"/>
      <c r="BM34" s="275"/>
      <c r="BN34" s="284"/>
      <c r="BO34" s="79"/>
      <c r="BP34" s="284"/>
      <c r="BQ34" s="288">
        <v>1</v>
      </c>
      <c r="BR34" s="288"/>
      <c r="BS34" s="287"/>
      <c r="BT34" s="287"/>
      <c r="BU34" s="250"/>
      <c r="BV34" s="72">
        <v>19</v>
      </c>
      <c r="BW34" s="49" t="s">
        <v>489</v>
      </c>
      <c r="BX34" s="87" t="s">
        <v>3291</v>
      </c>
      <c r="BY34" s="87" t="s">
        <v>490</v>
      </c>
      <c r="BZ34" s="87" t="s">
        <v>2535</v>
      </c>
      <c r="CA34" s="591">
        <v>13626</v>
      </c>
      <c r="CD34" s="48" t="s">
        <v>4411</v>
      </c>
      <c r="CE34" s="48"/>
      <c r="CF34" s="142"/>
      <c r="CG34" s="142"/>
      <c r="CI34" s="142"/>
      <c r="CJ34" s="142"/>
      <c r="CK34" s="142"/>
      <c r="CM34" s="48"/>
      <c r="CN34" s="48"/>
      <c r="CO34" s="48"/>
      <c r="CP34" s="48"/>
      <c r="CQ34" s="48"/>
      <c r="CR34" s="48"/>
      <c r="CS34" s="48"/>
      <c r="CT34" s="122">
        <v>1</v>
      </c>
      <c r="CU34" s="79">
        <v>19</v>
      </c>
      <c r="CV34" s="122" t="s">
        <v>3623</v>
      </c>
      <c r="CW34" s="122" t="s">
        <v>698</v>
      </c>
      <c r="CX34" s="122" t="s">
        <v>707</v>
      </c>
      <c r="CY34" s="112" t="s">
        <v>479</v>
      </c>
      <c r="CZ34" s="592">
        <v>13116</v>
      </c>
      <c r="DA34" s="72">
        <v>1</v>
      </c>
    </row>
    <row r="35" spans="14:111" ht="13.5" thickBot="1" x14ac:dyDescent="0.25">
      <c r="AD35" s="48"/>
      <c r="AE35" s="206">
        <v>1</v>
      </c>
      <c r="AG35" s="48">
        <v>20</v>
      </c>
      <c r="AH35" s="110" t="s">
        <v>741</v>
      </c>
      <c r="AI35" s="201" t="s">
        <v>96</v>
      </c>
      <c r="AJ35" s="202" t="s">
        <v>106</v>
      </c>
      <c r="AK35" s="206" t="s">
        <v>2782</v>
      </c>
      <c r="AL35" s="596">
        <v>14584</v>
      </c>
      <c r="AX35" s="206">
        <v>1</v>
      </c>
      <c r="AZ35" s="48">
        <v>20</v>
      </c>
      <c r="BA35" s="110" t="s">
        <v>3056</v>
      </c>
      <c r="BB35" s="201" t="s">
        <v>701</v>
      </c>
      <c r="BC35" s="202" t="s">
        <v>490</v>
      </c>
      <c r="BD35" s="275" t="s">
        <v>2531</v>
      </c>
      <c r="BE35" s="596">
        <v>14364</v>
      </c>
      <c r="BF35" s="155"/>
      <c r="BG35" s="155"/>
      <c r="BH35" s="155"/>
      <c r="BI35" s="155"/>
      <c r="BJ35" s="155"/>
      <c r="BK35" s="155"/>
      <c r="BL35" s="155"/>
      <c r="BM35" s="155"/>
      <c r="BN35" s="284"/>
      <c r="BO35" s="79"/>
      <c r="BP35" s="284"/>
      <c r="BQ35" s="288">
        <v>1</v>
      </c>
      <c r="BR35" s="288"/>
      <c r="BS35" s="87"/>
      <c r="BT35" s="287"/>
      <c r="BU35" s="250"/>
      <c r="BV35" s="48">
        <v>20</v>
      </c>
      <c r="BW35" s="49" t="s">
        <v>3545</v>
      </c>
      <c r="BX35" s="87" t="s">
        <v>3625</v>
      </c>
      <c r="BY35" s="87" t="s">
        <v>2186</v>
      </c>
      <c r="BZ35" s="87" t="s">
        <v>2535</v>
      </c>
      <c r="CA35" s="591">
        <v>13108</v>
      </c>
      <c r="CB35" s="937">
        <v>1</v>
      </c>
      <c r="CC35" s="844">
        <v>1</v>
      </c>
      <c r="CD35" s="48" t="s">
        <v>4412</v>
      </c>
      <c r="CE35" s="48"/>
      <c r="CF35" s="142"/>
      <c r="CG35" s="142"/>
      <c r="CI35" s="142"/>
      <c r="CJ35" s="142"/>
      <c r="CK35" s="142"/>
      <c r="CM35" s="48"/>
      <c r="CN35" s="48"/>
      <c r="CO35" s="48"/>
      <c r="CP35" s="48"/>
      <c r="CQ35" s="48"/>
      <c r="CR35" s="48"/>
      <c r="CS35" s="48">
        <v>1</v>
      </c>
      <c r="CT35" s="122"/>
      <c r="CU35" s="79">
        <v>20</v>
      </c>
      <c r="CV35" s="110" t="s">
        <v>3623</v>
      </c>
      <c r="CW35" s="201" t="s">
        <v>3628</v>
      </c>
      <c r="CX35" s="202" t="s">
        <v>106</v>
      </c>
      <c r="CY35" s="275" t="s">
        <v>479</v>
      </c>
      <c r="CZ35" s="596">
        <v>14727</v>
      </c>
      <c r="DD35" s="48"/>
      <c r="DE35" s="48"/>
      <c r="DF35" s="48"/>
      <c r="DG35" s="48"/>
    </row>
    <row r="36" spans="14:111" ht="13.5" thickBot="1" x14ac:dyDescent="0.25">
      <c r="AD36" s="844">
        <v>1</v>
      </c>
      <c r="AE36" s="962"/>
      <c r="AF36" s="869"/>
      <c r="AG36" s="48">
        <v>21</v>
      </c>
      <c r="AH36" s="844" t="s">
        <v>351</v>
      </c>
      <c r="AI36" s="844" t="s">
        <v>3625</v>
      </c>
      <c r="AJ36" s="844" t="s">
        <v>2136</v>
      </c>
      <c r="AK36" s="844" t="s">
        <v>2782</v>
      </c>
      <c r="AL36" s="845">
        <v>13108</v>
      </c>
      <c r="AM36" s="937">
        <v>1</v>
      </c>
      <c r="AN36" s="958">
        <v>1</v>
      </c>
      <c r="AO36" s="48" t="s">
        <v>4346</v>
      </c>
      <c r="AY36" s="122">
        <v>1</v>
      </c>
      <c r="AZ36" s="48">
        <v>21</v>
      </c>
      <c r="BA36" s="122" t="s">
        <v>3059</v>
      </c>
      <c r="BB36" s="122" t="s">
        <v>786</v>
      </c>
      <c r="BC36" s="122" t="s">
        <v>106</v>
      </c>
      <c r="BD36" s="122" t="s">
        <v>2531</v>
      </c>
      <c r="BE36" s="592">
        <v>13686</v>
      </c>
      <c r="BF36" s="111"/>
      <c r="BG36" s="111"/>
      <c r="BH36" s="111"/>
      <c r="BI36" s="111"/>
      <c r="BJ36" s="111"/>
      <c r="BK36" s="111"/>
      <c r="BL36" s="111"/>
      <c r="BM36" s="111"/>
      <c r="BN36" s="434"/>
      <c r="BO36" s="79"/>
      <c r="BP36" s="434"/>
      <c r="BQ36" s="445">
        <v>1</v>
      </c>
      <c r="BR36" s="445"/>
      <c r="BS36" s="87"/>
      <c r="BT36" s="287"/>
      <c r="BU36" s="250"/>
      <c r="BV36" s="72">
        <v>21</v>
      </c>
      <c r="BW36" s="49" t="s">
        <v>3546</v>
      </c>
      <c r="BX36" s="87" t="s">
        <v>920</v>
      </c>
      <c r="BY36" s="87" t="s">
        <v>3636</v>
      </c>
      <c r="BZ36" s="87" t="s">
        <v>2535</v>
      </c>
      <c r="CA36" s="591">
        <v>13108</v>
      </c>
      <c r="CB36" s="937">
        <v>1</v>
      </c>
      <c r="CC36" s="844">
        <v>1</v>
      </c>
      <c r="CD36" s="48" t="s">
        <v>4413</v>
      </c>
      <c r="CE36" s="48"/>
      <c r="CF36" s="142"/>
      <c r="CG36" s="142"/>
      <c r="CI36" s="142"/>
      <c r="CJ36" s="142"/>
      <c r="CK36" s="142"/>
      <c r="CM36" s="48"/>
      <c r="CN36" s="48"/>
      <c r="CO36" s="48"/>
      <c r="CP36" s="48"/>
      <c r="CQ36" s="48"/>
      <c r="CR36" s="48"/>
      <c r="CS36" s="48">
        <v>1</v>
      </c>
      <c r="CT36" s="122"/>
      <c r="CU36" s="79">
        <v>21</v>
      </c>
      <c r="CV36" s="110" t="s">
        <v>3629</v>
      </c>
      <c r="CW36" s="201" t="s">
        <v>3630</v>
      </c>
      <c r="CX36" s="202" t="s">
        <v>3631</v>
      </c>
      <c r="CY36" s="275" t="s">
        <v>479</v>
      </c>
      <c r="CZ36" s="596">
        <v>14547</v>
      </c>
    </row>
    <row r="37" spans="14:111" ht="13.5" thickBot="1" x14ac:dyDescent="0.25">
      <c r="N37" s="420"/>
      <c r="AD37" s="48"/>
      <c r="AE37" s="206">
        <v>1</v>
      </c>
      <c r="AG37" s="48">
        <v>22</v>
      </c>
      <c r="AH37" s="110" t="s">
        <v>352</v>
      </c>
      <c r="AI37" s="201" t="s">
        <v>905</v>
      </c>
      <c r="AJ37" s="202" t="s">
        <v>91</v>
      </c>
      <c r="AK37" s="206" t="s">
        <v>2782</v>
      </c>
      <c r="AL37" s="596">
        <v>13933</v>
      </c>
      <c r="AV37" s="70">
        <v>1</v>
      </c>
      <c r="AW37" s="70"/>
      <c r="AX37" s="289"/>
      <c r="AY37" s="249"/>
      <c r="AZ37" s="48">
        <v>22</v>
      </c>
      <c r="BA37" s="70" t="s">
        <v>2310</v>
      </c>
      <c r="BB37" s="70" t="s">
        <v>2311</v>
      </c>
      <c r="BC37" s="70" t="s">
        <v>1795</v>
      </c>
      <c r="BD37" s="70" t="s">
        <v>2531</v>
      </c>
      <c r="BE37" s="591">
        <v>13256</v>
      </c>
      <c r="BF37" s="393">
        <v>1</v>
      </c>
      <c r="BG37" s="1015">
        <v>1</v>
      </c>
      <c r="BH37" s="48" t="s">
        <v>4357</v>
      </c>
      <c r="BI37" s="18"/>
      <c r="BJ37" s="18"/>
      <c r="BK37" s="18"/>
      <c r="BL37" s="18"/>
      <c r="BM37" s="18"/>
      <c r="BN37" s="79"/>
      <c r="BO37" s="79"/>
      <c r="BP37" s="79"/>
      <c r="BQ37" s="79"/>
      <c r="BR37" s="79"/>
      <c r="BS37" s="275"/>
      <c r="BT37" s="275">
        <v>1</v>
      </c>
      <c r="BU37" s="112"/>
      <c r="BV37" s="48">
        <v>22</v>
      </c>
      <c r="BW37" s="203" t="s">
        <v>502</v>
      </c>
      <c r="BX37" s="204" t="s">
        <v>503</v>
      </c>
      <c r="BY37" s="205" t="s">
        <v>504</v>
      </c>
      <c r="BZ37" s="275" t="s">
        <v>2535</v>
      </c>
      <c r="CA37" s="596">
        <v>14727</v>
      </c>
      <c r="CD37" s="48"/>
      <c r="CE37" s="48"/>
      <c r="CF37" s="142"/>
      <c r="CG37" s="142"/>
      <c r="CI37" s="142"/>
      <c r="CJ37" s="142"/>
      <c r="CK37" s="142"/>
      <c r="CL37" s="74">
        <v>1</v>
      </c>
      <c r="CM37" s="74"/>
      <c r="CN37" s="74"/>
      <c r="CO37" s="74"/>
      <c r="CP37" s="74"/>
      <c r="CQ37" s="74"/>
      <c r="CR37" s="74"/>
      <c r="CS37" s="74"/>
      <c r="CT37" s="257"/>
      <c r="CU37" s="79">
        <v>22</v>
      </c>
      <c r="CV37" s="74" t="s">
        <v>3632</v>
      </c>
      <c r="CW37" s="74" t="s">
        <v>3633</v>
      </c>
      <c r="CX37" s="74" t="s">
        <v>3634</v>
      </c>
      <c r="CY37" s="84" t="s">
        <v>479</v>
      </c>
      <c r="CZ37" s="268">
        <v>13114</v>
      </c>
      <c r="DA37" s="72">
        <v>1</v>
      </c>
      <c r="DC37" s="72" t="s">
        <v>4202</v>
      </c>
      <c r="DD37" s="48"/>
      <c r="DE37" s="48"/>
      <c r="DF37" s="48"/>
      <c r="DG37" s="48"/>
    </row>
    <row r="38" spans="14:111" ht="13.5" thickBot="1" x14ac:dyDescent="0.25">
      <c r="AD38" s="48"/>
      <c r="AE38" s="206">
        <v>1</v>
      </c>
      <c r="AG38" s="48">
        <v>23</v>
      </c>
      <c r="AH38" s="110" t="s">
        <v>750</v>
      </c>
      <c r="AI38" s="201" t="s">
        <v>268</v>
      </c>
      <c r="AJ38" s="202" t="s">
        <v>2728</v>
      </c>
      <c r="AK38" s="206" t="s">
        <v>2782</v>
      </c>
      <c r="AL38" s="596">
        <v>14284</v>
      </c>
      <c r="AV38" s="70">
        <v>1</v>
      </c>
      <c r="AW38" s="70"/>
      <c r="AX38" s="289"/>
      <c r="AY38" s="249"/>
      <c r="AZ38" s="48">
        <v>23</v>
      </c>
      <c r="BA38" s="70" t="s">
        <v>3974</v>
      </c>
      <c r="BB38" s="70" t="s">
        <v>4150</v>
      </c>
      <c r="BC38" s="70" t="s">
        <v>91</v>
      </c>
      <c r="BD38" s="70" t="s">
        <v>2531</v>
      </c>
      <c r="BE38" s="591">
        <v>13108</v>
      </c>
      <c r="BF38" s="393">
        <v>1</v>
      </c>
      <c r="BG38" s="1015">
        <v>1</v>
      </c>
      <c r="BH38" s="48" t="s">
        <v>4358</v>
      </c>
      <c r="BI38" s="18"/>
      <c r="BJ38" s="18"/>
      <c r="BK38" s="18"/>
      <c r="BL38" s="18"/>
      <c r="BM38" s="18"/>
      <c r="BN38" s="79"/>
      <c r="BO38" s="79"/>
      <c r="BP38" s="79"/>
      <c r="BQ38" s="79"/>
      <c r="BR38" s="79"/>
      <c r="BS38" s="79"/>
      <c r="BT38" s="275">
        <v>1</v>
      </c>
      <c r="BU38" s="112"/>
      <c r="BV38" s="72">
        <v>23</v>
      </c>
      <c r="BW38" s="110" t="s">
        <v>892</v>
      </c>
      <c r="BX38" s="201" t="s">
        <v>905</v>
      </c>
      <c r="BY38" s="202" t="s">
        <v>702</v>
      </c>
      <c r="BZ38" s="275" t="s">
        <v>2535</v>
      </c>
      <c r="CA38" s="596">
        <v>13197</v>
      </c>
      <c r="CB38" s="937">
        <v>1</v>
      </c>
      <c r="CD38" s="79" t="s">
        <v>4184</v>
      </c>
      <c r="CE38" s="48"/>
      <c r="CF38" s="142"/>
      <c r="CG38" s="142"/>
      <c r="CI38" s="142"/>
      <c r="CJ38" s="142"/>
      <c r="CK38" s="142"/>
      <c r="CM38" s="48"/>
      <c r="CN38" s="48"/>
      <c r="CO38" s="48"/>
      <c r="CP38" s="48"/>
      <c r="CQ38" s="48"/>
      <c r="CR38" s="48"/>
      <c r="CS38" s="48">
        <v>1</v>
      </c>
      <c r="CT38" s="122"/>
      <c r="CU38" s="79">
        <v>23</v>
      </c>
      <c r="CV38" s="110" t="s">
        <v>3635</v>
      </c>
      <c r="CW38" s="201" t="s">
        <v>3705</v>
      </c>
      <c r="CX38" s="202" t="s">
        <v>3636</v>
      </c>
      <c r="CY38" s="275" t="s">
        <v>479</v>
      </c>
      <c r="CZ38" s="596">
        <v>14703</v>
      </c>
    </row>
    <row r="39" spans="14:111" ht="13.5" thickBot="1" x14ac:dyDescent="0.25">
      <c r="AD39" s="48"/>
      <c r="AE39" s="206">
        <v>1</v>
      </c>
      <c r="AG39" s="48">
        <v>24</v>
      </c>
      <c r="AH39" s="110" t="s">
        <v>2883</v>
      </c>
      <c r="AI39" s="201" t="s">
        <v>709</v>
      </c>
      <c r="AJ39" s="202" t="s">
        <v>515</v>
      </c>
      <c r="AK39" s="206" t="s">
        <v>2782</v>
      </c>
      <c r="AL39" s="596">
        <v>14697</v>
      </c>
      <c r="AV39" s="70">
        <v>1</v>
      </c>
      <c r="AW39" s="70"/>
      <c r="AX39" s="289"/>
      <c r="AY39" s="249"/>
      <c r="AZ39" s="48">
        <v>24</v>
      </c>
      <c r="BA39" s="70" t="s">
        <v>2312</v>
      </c>
      <c r="BB39" s="70" t="s">
        <v>98</v>
      </c>
      <c r="BC39" s="70" t="s">
        <v>906</v>
      </c>
      <c r="BD39" s="70" t="s">
        <v>2531</v>
      </c>
      <c r="BE39" s="591">
        <v>13108</v>
      </c>
      <c r="BF39" s="393">
        <v>1</v>
      </c>
      <c r="BG39" s="1015">
        <v>1</v>
      </c>
      <c r="BH39" s="48" t="s">
        <v>4359</v>
      </c>
      <c r="BI39" s="18"/>
      <c r="BJ39" s="18"/>
      <c r="BK39" s="18"/>
      <c r="BL39" s="18"/>
      <c r="BM39" s="18"/>
      <c r="BN39" s="79"/>
      <c r="BO39" s="79"/>
      <c r="BP39" s="79"/>
      <c r="BQ39" s="79"/>
      <c r="BR39" s="79"/>
      <c r="BS39" s="275"/>
      <c r="BT39" s="275">
        <v>1</v>
      </c>
      <c r="BU39" s="112"/>
      <c r="BV39" s="48">
        <v>24</v>
      </c>
      <c r="BW39" s="276" t="s">
        <v>513</v>
      </c>
      <c r="BX39" s="277" t="s">
        <v>698</v>
      </c>
      <c r="BY39" s="278" t="s">
        <v>702</v>
      </c>
      <c r="BZ39" s="275" t="s">
        <v>2535</v>
      </c>
      <c r="CA39" s="596">
        <v>14553</v>
      </c>
      <c r="CD39" s="48"/>
      <c r="CE39" s="48"/>
      <c r="CF39" s="142"/>
      <c r="CG39" s="142"/>
      <c r="CI39" s="142"/>
      <c r="CJ39" s="142"/>
      <c r="CK39" s="142"/>
      <c r="CM39" s="48"/>
      <c r="CN39" s="48"/>
      <c r="CO39" s="48"/>
      <c r="CP39" s="48"/>
      <c r="CQ39" s="48"/>
      <c r="CR39" s="48"/>
      <c r="CS39" s="48">
        <v>1</v>
      </c>
      <c r="CT39" s="122"/>
      <c r="CU39" s="79">
        <v>24</v>
      </c>
      <c r="CV39" s="110" t="s">
        <v>3637</v>
      </c>
      <c r="CW39" s="201" t="s">
        <v>3638</v>
      </c>
      <c r="CX39" s="202" t="s">
        <v>3636</v>
      </c>
      <c r="CY39" s="275" t="s">
        <v>479</v>
      </c>
      <c r="CZ39" s="596">
        <v>14691</v>
      </c>
      <c r="DD39" s="48"/>
      <c r="DE39" s="48"/>
      <c r="DF39" s="48"/>
      <c r="DG39" s="48"/>
    </row>
    <row r="40" spans="14:111" ht="13.5" thickBot="1" x14ac:dyDescent="0.25">
      <c r="AD40" s="844">
        <v>1</v>
      </c>
      <c r="AE40" s="962"/>
      <c r="AF40" s="869"/>
      <c r="AG40" s="48">
        <v>25</v>
      </c>
      <c r="AH40" s="844" t="s">
        <v>353</v>
      </c>
      <c r="AI40" s="844" t="s">
        <v>905</v>
      </c>
      <c r="AJ40" s="844" t="s">
        <v>3524</v>
      </c>
      <c r="AK40" s="844" t="s">
        <v>2782</v>
      </c>
      <c r="AL40" s="845">
        <v>13108</v>
      </c>
      <c r="AM40" s="937">
        <v>1</v>
      </c>
      <c r="AN40" s="958">
        <v>1</v>
      </c>
      <c r="AO40" s="48" t="s">
        <v>4347</v>
      </c>
      <c r="AV40" s="70">
        <v>1</v>
      </c>
      <c r="AW40" s="70"/>
      <c r="AX40" s="289"/>
      <c r="AY40" s="249"/>
      <c r="AZ40" s="48">
        <v>25</v>
      </c>
      <c r="BA40" s="70" t="s">
        <v>2313</v>
      </c>
      <c r="BB40" s="70" t="s">
        <v>3630</v>
      </c>
      <c r="BC40" s="70" t="s">
        <v>702</v>
      </c>
      <c r="BD40" s="70" t="s">
        <v>2531</v>
      </c>
      <c r="BE40" s="591">
        <v>13108</v>
      </c>
      <c r="BF40" s="393">
        <v>1</v>
      </c>
      <c r="BG40" s="1015">
        <v>1</v>
      </c>
      <c r="BH40" s="48" t="s">
        <v>4356</v>
      </c>
      <c r="BI40" s="18"/>
      <c r="BJ40" s="18"/>
      <c r="BK40" s="18"/>
      <c r="BL40" s="18"/>
      <c r="BM40" s="18"/>
      <c r="BN40" s="79"/>
      <c r="BO40" s="79"/>
      <c r="BP40" s="79"/>
      <c r="BQ40" s="87">
        <v>1</v>
      </c>
      <c r="BR40" s="87"/>
      <c r="BS40" s="250"/>
      <c r="BT40" s="287"/>
      <c r="BU40" s="250"/>
      <c r="BV40" s="72">
        <v>25</v>
      </c>
      <c r="BW40" s="49" t="s">
        <v>1631</v>
      </c>
      <c r="BX40" s="87" t="s">
        <v>905</v>
      </c>
      <c r="BY40" s="87" t="s">
        <v>94</v>
      </c>
      <c r="BZ40" s="87" t="s">
        <v>2535</v>
      </c>
      <c r="CA40" s="591">
        <v>13656</v>
      </c>
      <c r="CD40" s="48" t="s">
        <v>4414</v>
      </c>
      <c r="CE40" s="48"/>
      <c r="CF40" s="142"/>
      <c r="CG40" s="142"/>
      <c r="CI40" s="142"/>
      <c r="CJ40" s="142"/>
      <c r="CK40" s="142"/>
      <c r="CM40" s="48"/>
      <c r="CN40" s="48"/>
      <c r="CO40" s="48"/>
      <c r="CP40" s="48"/>
      <c r="CQ40" s="48"/>
      <c r="CR40" s="48"/>
      <c r="CS40" s="48">
        <v>1</v>
      </c>
      <c r="CT40" s="122"/>
      <c r="CU40" s="79">
        <v>25</v>
      </c>
      <c r="CV40" s="110" t="s">
        <v>904</v>
      </c>
      <c r="CW40" s="201" t="s">
        <v>905</v>
      </c>
      <c r="CX40" s="202" t="s">
        <v>906</v>
      </c>
      <c r="CY40" s="275" t="s">
        <v>479</v>
      </c>
      <c r="CZ40" s="596">
        <v>13931</v>
      </c>
    </row>
    <row r="41" spans="14:111" ht="13.5" thickBot="1" x14ac:dyDescent="0.25">
      <c r="AD41" s="48"/>
      <c r="AE41" s="206">
        <v>1</v>
      </c>
      <c r="AG41" s="48">
        <v>26</v>
      </c>
      <c r="AH41" s="110" t="s">
        <v>1550</v>
      </c>
      <c r="AI41" s="201" t="s">
        <v>3624</v>
      </c>
      <c r="AJ41" s="202" t="s">
        <v>710</v>
      </c>
      <c r="AK41" s="206" t="s">
        <v>2782</v>
      </c>
      <c r="AL41" s="596">
        <v>14584</v>
      </c>
      <c r="AV41" s="70">
        <v>1</v>
      </c>
      <c r="AW41" s="70"/>
      <c r="AX41" s="289"/>
      <c r="AY41" s="249"/>
      <c r="AZ41" s="48">
        <v>26</v>
      </c>
      <c r="BA41" s="70" t="s">
        <v>2314</v>
      </c>
      <c r="BB41" s="70" t="s">
        <v>908</v>
      </c>
      <c r="BC41" s="70" t="s">
        <v>490</v>
      </c>
      <c r="BD41" s="70" t="s">
        <v>2531</v>
      </c>
      <c r="BE41" s="591">
        <v>13108</v>
      </c>
      <c r="BF41" s="393">
        <v>1</v>
      </c>
      <c r="BG41" s="1015">
        <v>1</v>
      </c>
      <c r="BH41" s="48" t="s">
        <v>4360</v>
      </c>
      <c r="BI41" s="155"/>
      <c r="BJ41" s="155"/>
      <c r="BK41" s="155"/>
      <c r="BL41" s="155"/>
      <c r="BM41" s="155"/>
      <c r="BN41" s="275"/>
      <c r="BO41" s="79"/>
      <c r="BP41" s="275"/>
      <c r="BQ41" s="275"/>
      <c r="BR41" s="275"/>
      <c r="BS41" s="79"/>
      <c r="BT41" s="275">
        <v>1</v>
      </c>
      <c r="BU41" s="112"/>
      <c r="BV41" s="48">
        <v>26</v>
      </c>
      <c r="BW41" s="110" t="s">
        <v>3547</v>
      </c>
      <c r="BX41" s="201" t="s">
        <v>905</v>
      </c>
      <c r="BY41" s="202" t="s">
        <v>106</v>
      </c>
      <c r="BZ41" s="275" t="s">
        <v>2535</v>
      </c>
      <c r="CA41" s="596">
        <v>13108</v>
      </c>
      <c r="CB41" s="937">
        <v>1</v>
      </c>
      <c r="CD41" s="48"/>
      <c r="CE41" s="48"/>
      <c r="CF41" s="142"/>
      <c r="CG41" s="142"/>
      <c r="CI41" s="142"/>
      <c r="CJ41" s="142"/>
      <c r="CK41" s="142"/>
      <c r="CM41" s="48"/>
      <c r="CN41" s="48"/>
      <c r="CO41" s="48"/>
      <c r="CP41" s="48"/>
      <c r="CQ41" s="48"/>
      <c r="CR41" s="48"/>
      <c r="CS41" s="48">
        <v>1</v>
      </c>
      <c r="CT41" s="122"/>
      <c r="CU41" s="79">
        <v>26</v>
      </c>
      <c r="CV41" s="110" t="s">
        <v>904</v>
      </c>
      <c r="CW41" s="201" t="s">
        <v>905</v>
      </c>
      <c r="CX41" s="202" t="s">
        <v>907</v>
      </c>
      <c r="CY41" s="275" t="s">
        <v>479</v>
      </c>
      <c r="CZ41" s="596">
        <v>14727</v>
      </c>
      <c r="DD41" s="48"/>
      <c r="DE41" s="48"/>
      <c r="DF41" s="48"/>
      <c r="DG41" s="48"/>
    </row>
    <row r="42" spans="14:111" ht="13.5" thickBot="1" x14ac:dyDescent="0.25">
      <c r="AD42" s="48"/>
      <c r="AE42" s="206">
        <v>1</v>
      </c>
      <c r="AG42" s="48">
        <v>27</v>
      </c>
      <c r="AH42" s="110" t="s">
        <v>3040</v>
      </c>
      <c r="AI42" s="201" t="s">
        <v>706</v>
      </c>
      <c r="AJ42" s="202" t="s">
        <v>205</v>
      </c>
      <c r="AK42" s="206" t="s">
        <v>2782</v>
      </c>
      <c r="AL42" s="596">
        <v>14705</v>
      </c>
      <c r="AX42" s="206">
        <v>1</v>
      </c>
      <c r="AZ42" s="48">
        <v>27</v>
      </c>
      <c r="BA42" s="110" t="s">
        <v>2723</v>
      </c>
      <c r="BB42" s="201" t="s">
        <v>90</v>
      </c>
      <c r="BC42" s="202" t="s">
        <v>3153</v>
      </c>
      <c r="BD42" s="275" t="s">
        <v>2531</v>
      </c>
      <c r="BE42" s="596">
        <v>14553</v>
      </c>
      <c r="BF42" s="155"/>
      <c r="BG42" s="155"/>
      <c r="BH42" s="18"/>
      <c r="BI42" s="18"/>
      <c r="BJ42" s="18"/>
      <c r="BK42" s="18"/>
      <c r="BL42" s="18"/>
      <c r="BM42" s="18"/>
      <c r="BN42" s="79"/>
      <c r="BO42" s="79"/>
      <c r="BP42" s="88">
        <v>1</v>
      </c>
      <c r="BQ42" s="88"/>
      <c r="BR42" s="88"/>
      <c r="BS42" s="252"/>
      <c r="BT42" s="357"/>
      <c r="BU42" s="252"/>
      <c r="BV42" s="72">
        <v>27</v>
      </c>
      <c r="BW42" s="76" t="s">
        <v>3548</v>
      </c>
      <c r="BX42" s="88" t="s">
        <v>506</v>
      </c>
      <c r="BY42" s="88" t="s">
        <v>2186</v>
      </c>
      <c r="BZ42" s="88" t="s">
        <v>2535</v>
      </c>
      <c r="CA42" s="590">
        <v>13108</v>
      </c>
      <c r="CB42" s="937">
        <v>1</v>
      </c>
      <c r="CC42" s="88">
        <v>1</v>
      </c>
      <c r="CD42" s="48" t="s">
        <v>4415</v>
      </c>
      <c r="CE42" s="48"/>
      <c r="CF42" s="142"/>
      <c r="CG42" s="142"/>
      <c r="CI42" s="142"/>
      <c r="CJ42" s="142"/>
      <c r="CK42" s="142"/>
      <c r="CS42" s="79">
        <v>1</v>
      </c>
      <c r="CU42" s="79">
        <v>27</v>
      </c>
      <c r="CV42" s="110" t="s">
        <v>904</v>
      </c>
      <c r="CW42" s="201" t="s">
        <v>908</v>
      </c>
      <c r="CX42" s="202" t="s">
        <v>909</v>
      </c>
      <c r="CY42" s="275" t="s">
        <v>479</v>
      </c>
      <c r="CZ42" s="596">
        <v>14553</v>
      </c>
    </row>
    <row r="43" spans="14:111" ht="13.5" thickBot="1" x14ac:dyDescent="0.25">
      <c r="AD43" s="48"/>
      <c r="AE43" s="206"/>
      <c r="AF43" s="122">
        <v>1</v>
      </c>
      <c r="AG43" s="48">
        <v>28</v>
      </c>
      <c r="AH43" s="122" t="s">
        <v>334</v>
      </c>
      <c r="AI43" s="122" t="s">
        <v>506</v>
      </c>
      <c r="AJ43" s="122" t="s">
        <v>3173</v>
      </c>
      <c r="AK43" s="122" t="s">
        <v>2782</v>
      </c>
      <c r="AL43" s="592">
        <v>13724</v>
      </c>
      <c r="AV43" s="70">
        <v>1</v>
      </c>
      <c r="AW43" s="70"/>
      <c r="AX43" s="289"/>
      <c r="AY43" s="249"/>
      <c r="AZ43" s="48">
        <v>28</v>
      </c>
      <c r="BA43" s="70" t="s">
        <v>2315</v>
      </c>
      <c r="BB43" s="70" t="s">
        <v>3625</v>
      </c>
      <c r="BC43" s="70" t="s">
        <v>787</v>
      </c>
      <c r="BD43" s="70" t="s">
        <v>2531</v>
      </c>
      <c r="BE43" s="591">
        <v>13108</v>
      </c>
      <c r="BF43" s="393">
        <v>1</v>
      </c>
      <c r="BG43" s="1015">
        <v>1</v>
      </c>
      <c r="BH43" s="48" t="s">
        <v>4361</v>
      </c>
      <c r="BI43" s="18"/>
      <c r="BJ43" s="18"/>
      <c r="BK43" s="18"/>
      <c r="BL43" s="18"/>
      <c r="BM43" s="18"/>
      <c r="BN43" s="79"/>
      <c r="BO43" s="79"/>
      <c r="BP43" s="79"/>
      <c r="BQ43" s="79"/>
      <c r="BR43" s="79"/>
      <c r="BS43" s="79"/>
      <c r="BT43" s="275">
        <v>1</v>
      </c>
      <c r="BU43" s="112"/>
      <c r="BV43" s="48">
        <v>28</v>
      </c>
      <c r="BW43" s="110" t="s">
        <v>3993</v>
      </c>
      <c r="BX43" s="201" t="s">
        <v>698</v>
      </c>
      <c r="BY43" s="202" t="s">
        <v>3622</v>
      </c>
      <c r="BZ43" s="275" t="s">
        <v>2535</v>
      </c>
      <c r="CA43" s="596">
        <v>14553</v>
      </c>
      <c r="CD43" s="48"/>
      <c r="CE43" s="48"/>
      <c r="CF43" s="142"/>
      <c r="CG43" s="142"/>
      <c r="CI43" s="142"/>
      <c r="CJ43" s="142"/>
      <c r="CK43" s="142"/>
      <c r="CM43" s="48"/>
      <c r="CN43" s="48"/>
      <c r="CO43" s="48"/>
      <c r="CP43" s="48"/>
      <c r="CQ43" s="48"/>
      <c r="CR43" s="48"/>
      <c r="CS43" s="48">
        <v>1</v>
      </c>
      <c r="CT43" s="122"/>
      <c r="CU43" s="79">
        <v>28</v>
      </c>
      <c r="CV43" s="110" t="s">
        <v>904</v>
      </c>
      <c r="CW43" s="201" t="s">
        <v>709</v>
      </c>
      <c r="CX43" s="202" t="s">
        <v>702</v>
      </c>
      <c r="CY43" s="275" t="s">
        <v>479</v>
      </c>
      <c r="CZ43" s="596">
        <v>14553</v>
      </c>
      <c r="DD43" s="48"/>
      <c r="DE43" s="48"/>
      <c r="DF43" s="48"/>
      <c r="DG43" s="48"/>
    </row>
    <row r="44" spans="14:111" ht="13.5" thickBot="1" x14ac:dyDescent="0.25">
      <c r="AD44" s="48"/>
      <c r="AE44" s="206">
        <v>1</v>
      </c>
      <c r="AG44" s="48">
        <v>29</v>
      </c>
      <c r="AH44" s="110" t="s">
        <v>2184</v>
      </c>
      <c r="AI44" s="201" t="s">
        <v>3624</v>
      </c>
      <c r="AJ44" s="202" t="s">
        <v>205</v>
      </c>
      <c r="AK44" s="206" t="s">
        <v>2782</v>
      </c>
      <c r="AL44" s="596">
        <v>14284</v>
      </c>
      <c r="AV44" s="70">
        <v>1</v>
      </c>
      <c r="AW44" s="70"/>
      <c r="AX44" s="289"/>
      <c r="AY44" s="249"/>
      <c r="AZ44" s="48">
        <v>29</v>
      </c>
      <c r="BA44" s="70" t="s">
        <v>2316</v>
      </c>
      <c r="BB44" s="70" t="s">
        <v>96</v>
      </c>
      <c r="BC44" s="70" t="s">
        <v>94</v>
      </c>
      <c r="BD44" s="70" t="s">
        <v>2531</v>
      </c>
      <c r="BE44" s="591">
        <v>13108</v>
      </c>
      <c r="BF44" s="393">
        <v>1</v>
      </c>
      <c r="BG44" s="1015">
        <v>1</v>
      </c>
      <c r="BH44" s="48" t="s">
        <v>4362</v>
      </c>
      <c r="BI44" s="155"/>
      <c r="BJ44" s="155"/>
      <c r="BK44" s="155"/>
      <c r="BL44" s="155"/>
      <c r="BM44" s="155"/>
      <c r="BN44" s="275"/>
      <c r="BO44" s="79"/>
      <c r="BP44" s="275"/>
      <c r="BQ44" s="275"/>
      <c r="BR44" s="275"/>
      <c r="BS44" s="79"/>
      <c r="BT44" s="275">
        <v>1</v>
      </c>
      <c r="BU44" s="112"/>
      <c r="BV44" s="72">
        <v>29</v>
      </c>
      <c r="BW44" s="276" t="s">
        <v>3996</v>
      </c>
      <c r="BX44" s="277" t="s">
        <v>90</v>
      </c>
      <c r="BY44" s="278" t="s">
        <v>3997</v>
      </c>
      <c r="BZ44" s="275" t="s">
        <v>2535</v>
      </c>
      <c r="CA44" s="596">
        <v>14293</v>
      </c>
      <c r="CD44" s="48"/>
      <c r="CE44" s="48"/>
      <c r="CF44" s="142"/>
      <c r="CG44" s="142"/>
      <c r="CI44" s="142"/>
      <c r="CJ44" s="142"/>
      <c r="CK44" s="142"/>
      <c r="CL44" s="74">
        <v>1</v>
      </c>
      <c r="CM44" s="74"/>
      <c r="CN44" s="74"/>
      <c r="CO44" s="74"/>
      <c r="CP44" s="74"/>
      <c r="CQ44" s="74"/>
      <c r="CR44" s="74"/>
      <c r="CS44" s="74"/>
      <c r="CT44" s="257"/>
      <c r="CU44" s="79">
        <v>29</v>
      </c>
      <c r="CV44" s="74" t="s">
        <v>910</v>
      </c>
      <c r="CW44" s="74" t="s">
        <v>905</v>
      </c>
      <c r="CX44" s="74" t="s">
        <v>3622</v>
      </c>
      <c r="CY44" s="84" t="s">
        <v>479</v>
      </c>
      <c r="CZ44" s="268">
        <v>14703</v>
      </c>
    </row>
    <row r="45" spans="14:111" ht="13.5" thickBot="1" x14ac:dyDescent="0.25">
      <c r="AD45" s="48"/>
      <c r="AE45" s="206"/>
      <c r="AF45" s="122">
        <v>1</v>
      </c>
      <c r="AG45" s="48">
        <v>30</v>
      </c>
      <c r="AH45" s="122" t="s">
        <v>337</v>
      </c>
      <c r="AI45" s="122" t="s">
        <v>3624</v>
      </c>
      <c r="AJ45" s="122" t="s">
        <v>3636</v>
      </c>
      <c r="AK45" s="122" t="s">
        <v>2782</v>
      </c>
      <c r="AL45" s="592">
        <v>13108</v>
      </c>
      <c r="AM45" s="116">
        <v>1</v>
      </c>
      <c r="AO45" s="48" t="s">
        <v>4334</v>
      </c>
      <c r="AX45" s="206">
        <v>1</v>
      </c>
      <c r="AZ45" s="48">
        <v>30</v>
      </c>
      <c r="BA45" s="110" t="s">
        <v>2734</v>
      </c>
      <c r="BB45" s="201" t="s">
        <v>3638</v>
      </c>
      <c r="BC45" s="202" t="s">
        <v>702</v>
      </c>
      <c r="BD45" s="275" t="s">
        <v>2531</v>
      </c>
      <c r="BE45" s="596">
        <v>13888</v>
      </c>
      <c r="BF45" s="155"/>
      <c r="BG45" s="155"/>
      <c r="BH45" s="18"/>
      <c r="BI45" s="18"/>
      <c r="BJ45" s="18"/>
      <c r="BK45" s="18"/>
      <c r="BL45" s="18"/>
      <c r="BM45" s="18"/>
      <c r="BN45" s="79"/>
      <c r="BO45" s="79"/>
      <c r="BP45" s="79"/>
      <c r="BQ45" s="87">
        <v>1</v>
      </c>
      <c r="BR45" s="87"/>
      <c r="BS45" s="287"/>
      <c r="BT45" s="287"/>
      <c r="BU45" s="250"/>
      <c r="BV45" s="48">
        <v>30</v>
      </c>
      <c r="BW45" s="49" t="s">
        <v>3549</v>
      </c>
      <c r="BX45" s="87" t="s">
        <v>506</v>
      </c>
      <c r="BY45" s="87" t="s">
        <v>1148</v>
      </c>
      <c r="BZ45" s="87" t="s">
        <v>2535</v>
      </c>
      <c r="CA45" s="591">
        <v>13114</v>
      </c>
      <c r="CB45" s="937">
        <v>1</v>
      </c>
      <c r="CC45" s="844">
        <v>1</v>
      </c>
      <c r="CD45" s="48" t="s">
        <v>4416</v>
      </c>
      <c r="CE45" s="48"/>
      <c r="CF45" s="142"/>
      <c r="CG45" s="142"/>
      <c r="CI45" s="142"/>
      <c r="CJ45" s="142"/>
      <c r="CK45" s="142"/>
      <c r="CO45" s="87">
        <v>1</v>
      </c>
      <c r="CP45" s="87"/>
      <c r="CQ45" s="87"/>
      <c r="CR45" s="87"/>
      <c r="CS45" s="87"/>
      <c r="CT45" s="250"/>
      <c r="CU45" s="79">
        <v>30</v>
      </c>
      <c r="CV45" s="70" t="s">
        <v>910</v>
      </c>
      <c r="CW45" s="70" t="s">
        <v>786</v>
      </c>
      <c r="CX45" s="70" t="s">
        <v>4106</v>
      </c>
      <c r="CY45" s="87" t="s">
        <v>479</v>
      </c>
      <c r="CZ45" s="591">
        <v>13116</v>
      </c>
      <c r="DA45" s="70">
        <v>1</v>
      </c>
      <c r="DB45" s="70">
        <v>1</v>
      </c>
      <c r="DC45" s="48" t="s">
        <v>4536</v>
      </c>
      <c r="DD45" s="48"/>
      <c r="DE45" s="48"/>
      <c r="DF45" s="48"/>
      <c r="DG45" s="48"/>
    </row>
    <row r="46" spans="14:111" ht="13.5" thickBot="1" x14ac:dyDescent="0.25">
      <c r="AD46" s="844">
        <v>1</v>
      </c>
      <c r="AE46" s="962"/>
      <c r="AF46" s="869"/>
      <c r="AG46" s="48">
        <v>31</v>
      </c>
      <c r="AH46" s="844" t="s">
        <v>354</v>
      </c>
      <c r="AI46" s="844" t="s">
        <v>432</v>
      </c>
      <c r="AJ46" s="844" t="s">
        <v>3890</v>
      </c>
      <c r="AK46" s="844" t="s">
        <v>2782</v>
      </c>
      <c r="AL46" s="845">
        <v>13108</v>
      </c>
      <c r="AM46" s="937">
        <v>1</v>
      </c>
      <c r="AN46" s="958">
        <v>1</v>
      </c>
      <c r="AO46" s="48" t="s">
        <v>4348</v>
      </c>
      <c r="AV46" s="70">
        <v>1</v>
      </c>
      <c r="AW46" s="70"/>
      <c r="AX46" s="289"/>
      <c r="AY46" s="249"/>
      <c r="AZ46" s="48">
        <v>31</v>
      </c>
      <c r="BA46" s="70" t="s">
        <v>2317</v>
      </c>
      <c r="BB46" s="70" t="s">
        <v>3291</v>
      </c>
      <c r="BC46" s="70" t="s">
        <v>3292</v>
      </c>
      <c r="BD46" s="70" t="s">
        <v>2531</v>
      </c>
      <c r="BE46" s="591">
        <v>13108</v>
      </c>
      <c r="BF46" s="393">
        <v>1</v>
      </c>
      <c r="BG46" s="1015">
        <v>1</v>
      </c>
      <c r="BH46" s="48" t="s">
        <v>4363</v>
      </c>
      <c r="BI46" s="155"/>
      <c r="BJ46" s="155"/>
      <c r="BK46" s="155"/>
      <c r="BL46" s="155"/>
      <c r="BM46" s="155"/>
      <c r="BN46" s="275"/>
      <c r="BO46" s="79"/>
      <c r="BP46" s="275"/>
      <c r="BQ46" s="287">
        <v>1</v>
      </c>
      <c r="BR46" s="287"/>
      <c r="BS46" s="287"/>
      <c r="BT46" s="287"/>
      <c r="BU46" s="250"/>
      <c r="BV46" s="72">
        <v>31</v>
      </c>
      <c r="BW46" s="49" t="s">
        <v>3550</v>
      </c>
      <c r="BX46" s="87" t="s">
        <v>3168</v>
      </c>
      <c r="BY46" s="87" t="s">
        <v>702</v>
      </c>
      <c r="BZ46" s="87" t="s">
        <v>2535</v>
      </c>
      <c r="CA46" s="591">
        <v>13108</v>
      </c>
      <c r="CB46" s="937">
        <v>1</v>
      </c>
      <c r="CC46" s="844">
        <v>1</v>
      </c>
      <c r="CD46" s="48" t="s">
        <v>4417</v>
      </c>
      <c r="CE46" s="48"/>
      <c r="CF46" s="142"/>
      <c r="CG46" s="142"/>
      <c r="CI46" s="142"/>
      <c r="CJ46" s="142"/>
      <c r="CK46" s="142"/>
      <c r="CM46" s="48"/>
      <c r="CN46" s="48"/>
      <c r="CO46" s="70">
        <v>1</v>
      </c>
      <c r="CP46" s="70"/>
      <c r="CQ46" s="70"/>
      <c r="CR46" s="70"/>
      <c r="CS46" s="70"/>
      <c r="CT46" s="249"/>
      <c r="CU46" s="79">
        <v>31</v>
      </c>
      <c r="CV46" s="70" t="s">
        <v>911</v>
      </c>
      <c r="CW46" s="70" t="s">
        <v>786</v>
      </c>
      <c r="CX46" s="70" t="s">
        <v>702</v>
      </c>
      <c r="CY46" s="87" t="s">
        <v>479</v>
      </c>
      <c r="CZ46" s="591">
        <v>13114</v>
      </c>
      <c r="DA46" s="70">
        <v>1</v>
      </c>
      <c r="DB46" s="70">
        <v>1</v>
      </c>
      <c r="DC46" s="48" t="s">
        <v>4537</v>
      </c>
    </row>
    <row r="47" spans="14:111" ht="13.5" thickBot="1" x14ac:dyDescent="0.25">
      <c r="AD47" s="48"/>
      <c r="AE47" s="206">
        <v>1</v>
      </c>
      <c r="AG47" s="48">
        <v>32</v>
      </c>
      <c r="AH47" s="110" t="s">
        <v>1416</v>
      </c>
      <c r="AI47" s="201" t="s">
        <v>3625</v>
      </c>
      <c r="AJ47" s="202" t="s">
        <v>1640</v>
      </c>
      <c r="AK47" s="206" t="s">
        <v>2782</v>
      </c>
      <c r="AL47" s="596">
        <v>14284</v>
      </c>
      <c r="AX47" s="206">
        <v>1</v>
      </c>
      <c r="AZ47" s="48">
        <v>32</v>
      </c>
      <c r="BA47" s="110" t="s">
        <v>3926</v>
      </c>
      <c r="BB47" s="201" t="s">
        <v>3638</v>
      </c>
      <c r="BC47" s="202" t="s">
        <v>3287</v>
      </c>
      <c r="BD47" s="275" t="s">
        <v>2531</v>
      </c>
      <c r="BE47" s="596">
        <v>14691</v>
      </c>
      <c r="BF47" s="155"/>
      <c r="BG47" s="155"/>
      <c r="BH47" s="111"/>
      <c r="BI47" s="111"/>
      <c r="BJ47" s="111"/>
      <c r="BK47" s="111"/>
      <c r="BL47" s="111"/>
      <c r="BM47" s="111"/>
      <c r="BN47" s="112"/>
      <c r="BO47" s="79"/>
      <c r="BP47" s="112"/>
      <c r="BQ47" s="250">
        <v>1</v>
      </c>
      <c r="BR47" s="250"/>
      <c r="BS47" s="287"/>
      <c r="BT47" s="287"/>
      <c r="BU47" s="250"/>
      <c r="BV47" s="48">
        <v>32</v>
      </c>
      <c r="BW47" s="49" t="s">
        <v>3551</v>
      </c>
      <c r="BX47" s="87" t="s">
        <v>3552</v>
      </c>
      <c r="BY47" s="87" t="s">
        <v>2136</v>
      </c>
      <c r="BZ47" s="87" t="s">
        <v>2535</v>
      </c>
      <c r="CA47" s="591">
        <v>13120</v>
      </c>
      <c r="CB47" s="937">
        <v>1</v>
      </c>
      <c r="CC47" s="844">
        <v>1</v>
      </c>
      <c r="CD47" s="48" t="s">
        <v>4418</v>
      </c>
      <c r="CE47" s="48"/>
      <c r="CF47" s="142"/>
      <c r="CG47" s="142"/>
      <c r="CI47" s="142"/>
      <c r="CJ47" s="142"/>
      <c r="CK47" s="142"/>
      <c r="CM47" s="48"/>
      <c r="CN47" s="48"/>
      <c r="CO47" s="48"/>
      <c r="CP47" s="48"/>
      <c r="CQ47" s="48"/>
      <c r="CR47" s="48"/>
      <c r="CS47" s="48"/>
      <c r="CT47" s="122">
        <v>1</v>
      </c>
      <c r="CU47" s="79">
        <v>32</v>
      </c>
      <c r="CV47" s="112" t="s">
        <v>912</v>
      </c>
      <c r="CW47" s="112" t="s">
        <v>786</v>
      </c>
      <c r="CX47" s="112" t="s">
        <v>906</v>
      </c>
      <c r="CY47" s="112" t="s">
        <v>479</v>
      </c>
      <c r="CZ47" s="592">
        <v>13928</v>
      </c>
      <c r="DD47" s="48"/>
      <c r="DE47" s="48"/>
      <c r="DF47" s="48"/>
      <c r="DG47" s="48"/>
    </row>
    <row r="48" spans="14:111" ht="13.5" thickBot="1" x14ac:dyDescent="0.25">
      <c r="AD48" s="48"/>
      <c r="AE48" s="206">
        <v>1</v>
      </c>
      <c r="AG48" s="48">
        <v>33</v>
      </c>
      <c r="AH48" s="110" t="s">
        <v>1435</v>
      </c>
      <c r="AI48" s="201" t="s">
        <v>3158</v>
      </c>
      <c r="AJ48" s="202" t="s">
        <v>94</v>
      </c>
      <c r="AK48" s="206" t="s">
        <v>2782</v>
      </c>
      <c r="AL48" s="596">
        <v>14284</v>
      </c>
      <c r="AY48" s="122">
        <v>1</v>
      </c>
      <c r="AZ48" s="48">
        <v>33</v>
      </c>
      <c r="BA48" s="122" t="s">
        <v>345</v>
      </c>
      <c r="BB48" s="122" t="s">
        <v>346</v>
      </c>
      <c r="BC48" s="122" t="s">
        <v>702</v>
      </c>
      <c r="BD48" s="122" t="s">
        <v>2531</v>
      </c>
      <c r="BE48" s="592">
        <v>13108</v>
      </c>
      <c r="BF48" s="390">
        <v>1</v>
      </c>
      <c r="BG48" s="111"/>
      <c r="BH48" s="18"/>
      <c r="BI48" s="18"/>
      <c r="BJ48" s="18"/>
      <c r="BK48" s="18"/>
      <c r="BL48" s="18"/>
      <c r="BM48" s="18"/>
      <c r="BN48" s="79"/>
      <c r="BO48" s="79"/>
      <c r="BP48" s="79"/>
      <c r="BQ48" s="79"/>
      <c r="BR48" s="79"/>
      <c r="BS48" s="275"/>
      <c r="BT48" s="275">
        <v>1</v>
      </c>
      <c r="BU48" s="112"/>
      <c r="BV48" s="72">
        <v>33</v>
      </c>
      <c r="BW48" s="110" t="s">
        <v>238</v>
      </c>
      <c r="BX48" s="201" t="s">
        <v>3630</v>
      </c>
      <c r="BY48" s="202" t="s">
        <v>106</v>
      </c>
      <c r="BZ48" s="275" t="s">
        <v>2535</v>
      </c>
      <c r="CA48" s="596">
        <v>14296</v>
      </c>
      <c r="CD48" s="48"/>
      <c r="CE48" s="48"/>
      <c r="CF48" s="142"/>
      <c r="CG48" s="142"/>
      <c r="CI48" s="142"/>
      <c r="CJ48" s="142"/>
      <c r="CK48" s="142"/>
      <c r="CM48" s="48"/>
      <c r="CN48" s="48"/>
      <c r="CO48" s="48"/>
      <c r="CP48" s="48"/>
      <c r="CQ48" s="48"/>
      <c r="CR48" s="48"/>
      <c r="CS48" s="48"/>
      <c r="CT48" s="122">
        <v>1</v>
      </c>
      <c r="CU48" s="79">
        <v>33</v>
      </c>
      <c r="CV48" s="112" t="s">
        <v>913</v>
      </c>
      <c r="CW48" s="112" t="s">
        <v>914</v>
      </c>
      <c r="CX48" s="112" t="s">
        <v>3636</v>
      </c>
      <c r="CY48" s="112" t="s">
        <v>479</v>
      </c>
      <c r="CZ48" s="592">
        <v>14108</v>
      </c>
    </row>
    <row r="49" spans="29:111" ht="13.5" thickBot="1" x14ac:dyDescent="0.25">
      <c r="AD49" s="48"/>
      <c r="AE49" s="206">
        <v>1</v>
      </c>
      <c r="AG49" s="48">
        <v>34</v>
      </c>
      <c r="AH49" s="110" t="s">
        <v>54</v>
      </c>
      <c r="AI49" s="201" t="s">
        <v>3145</v>
      </c>
      <c r="AJ49" s="202" t="s">
        <v>3636</v>
      </c>
      <c r="AK49" s="206" t="s">
        <v>2782</v>
      </c>
      <c r="AL49" s="596">
        <v>14284</v>
      </c>
      <c r="AT49" s="78">
        <v>1</v>
      </c>
      <c r="AU49" s="78"/>
      <c r="AV49" s="78"/>
      <c r="AW49" s="78"/>
      <c r="AX49" s="291"/>
      <c r="AY49" s="292"/>
      <c r="AZ49" s="48">
        <v>34</v>
      </c>
      <c r="BA49" s="78" t="s">
        <v>759</v>
      </c>
      <c r="BB49" s="78" t="s">
        <v>2737</v>
      </c>
      <c r="BC49" s="78" t="s">
        <v>702</v>
      </c>
      <c r="BD49" s="78" t="s">
        <v>2531</v>
      </c>
      <c r="BE49" s="595">
        <v>13915</v>
      </c>
      <c r="BF49" s="18"/>
      <c r="BG49" s="18"/>
      <c r="BH49" s="48" t="s">
        <v>4364</v>
      </c>
      <c r="BI49" s="111"/>
      <c r="BJ49" s="111"/>
      <c r="BK49" s="111"/>
      <c r="BL49" s="111"/>
      <c r="BM49" s="111"/>
      <c r="BN49" s="112"/>
      <c r="BO49" s="79"/>
      <c r="BP49" s="112"/>
      <c r="BQ49" s="112"/>
      <c r="BR49" s="112"/>
      <c r="BS49" s="275"/>
      <c r="BT49" s="275">
        <v>1</v>
      </c>
      <c r="BU49" s="112"/>
      <c r="BV49" s="48">
        <v>34</v>
      </c>
      <c r="BW49" s="276" t="s">
        <v>3553</v>
      </c>
      <c r="BX49" s="277" t="s">
        <v>3554</v>
      </c>
      <c r="BY49" s="278" t="s">
        <v>3890</v>
      </c>
      <c r="BZ49" s="275" t="s">
        <v>2535</v>
      </c>
      <c r="CA49" s="596">
        <v>13933</v>
      </c>
      <c r="CD49" s="48"/>
      <c r="CE49" s="48"/>
      <c r="CF49" s="142"/>
      <c r="CG49" s="142"/>
      <c r="CI49" s="142"/>
      <c r="CJ49" s="142"/>
      <c r="CK49" s="142"/>
      <c r="CT49" s="112">
        <v>1</v>
      </c>
      <c r="CU49" s="79">
        <v>34</v>
      </c>
      <c r="CV49" s="112" t="s">
        <v>915</v>
      </c>
      <c r="CW49" s="112" t="s">
        <v>916</v>
      </c>
      <c r="CX49" s="112" t="s">
        <v>917</v>
      </c>
      <c r="CY49" s="112" t="s">
        <v>479</v>
      </c>
      <c r="CZ49" s="592">
        <v>14553</v>
      </c>
      <c r="DD49" s="48"/>
      <c r="DE49" s="48"/>
      <c r="DF49" s="48"/>
      <c r="DG49" s="48"/>
    </row>
    <row r="50" spans="29:111" ht="13.5" thickBot="1" x14ac:dyDescent="0.25">
      <c r="AC50" s="48"/>
      <c r="AD50" s="48"/>
      <c r="AE50" s="206"/>
      <c r="AG50" s="142"/>
      <c r="AH50" s="52"/>
      <c r="AI50" s="52"/>
      <c r="AJ50" s="52"/>
      <c r="AK50" s="52"/>
      <c r="AL50" s="52"/>
      <c r="AM50" s="394">
        <f>SUM(AM16:AM49)</f>
        <v>10</v>
      </c>
      <c r="AN50" s="48" t="s">
        <v>3399</v>
      </c>
      <c r="AY50" s="122">
        <v>1</v>
      </c>
      <c r="AZ50" s="48">
        <v>35</v>
      </c>
      <c r="BA50" s="122" t="s">
        <v>999</v>
      </c>
      <c r="BB50" s="122" t="s">
        <v>96</v>
      </c>
      <c r="BC50" s="122" t="s">
        <v>1000</v>
      </c>
      <c r="BD50" s="122" t="s">
        <v>2531</v>
      </c>
      <c r="BE50" s="592">
        <v>14470</v>
      </c>
      <c r="BF50" s="111"/>
      <c r="BG50" s="111"/>
      <c r="BH50" s="18"/>
      <c r="BI50" s="18"/>
      <c r="BJ50" s="18"/>
      <c r="BK50" s="18"/>
      <c r="BL50" s="18"/>
      <c r="BM50" s="18"/>
      <c r="BN50" s="79"/>
      <c r="BO50" s="79"/>
      <c r="BP50" s="79"/>
      <c r="BQ50" s="87">
        <v>1</v>
      </c>
      <c r="BR50" s="87"/>
      <c r="BS50" s="87"/>
      <c r="BT50" s="287"/>
      <c r="BU50" s="250"/>
      <c r="BV50" s="72">
        <v>35</v>
      </c>
      <c r="BW50" s="49" t="s">
        <v>3555</v>
      </c>
      <c r="BX50" s="87" t="s">
        <v>3650</v>
      </c>
      <c r="BY50" s="87" t="s">
        <v>1582</v>
      </c>
      <c r="BZ50" s="87" t="s">
        <v>2535</v>
      </c>
      <c r="CA50" s="591">
        <v>13108</v>
      </c>
      <c r="CB50" s="937">
        <v>1</v>
      </c>
      <c r="CC50" s="844">
        <v>1</v>
      </c>
      <c r="CD50" s="48" t="s">
        <v>4419</v>
      </c>
      <c r="CE50" s="48"/>
      <c r="CF50" s="142"/>
      <c r="CG50" s="142"/>
      <c r="CI50" s="142"/>
      <c r="CJ50" s="142"/>
      <c r="CK50" s="142"/>
      <c r="CL50" s="74">
        <v>1</v>
      </c>
      <c r="CM50" s="74"/>
      <c r="CN50" s="74"/>
      <c r="CO50" s="74"/>
      <c r="CP50" s="74"/>
      <c r="CQ50" s="74"/>
      <c r="CR50" s="74"/>
      <c r="CS50" s="74"/>
      <c r="CT50" s="257"/>
      <c r="CU50" s="79">
        <v>35</v>
      </c>
      <c r="CV50" s="74" t="s">
        <v>918</v>
      </c>
      <c r="CW50" s="74" t="s">
        <v>786</v>
      </c>
      <c r="CX50" s="74" t="s">
        <v>707</v>
      </c>
      <c r="CY50" s="84" t="s">
        <v>479</v>
      </c>
      <c r="CZ50" s="268">
        <v>14736</v>
      </c>
    </row>
    <row r="51" spans="29:111" ht="13.5" thickBot="1" x14ac:dyDescent="0.25">
      <c r="AC51" s="48"/>
      <c r="AF51" s="340" t="s">
        <v>1036</v>
      </c>
      <c r="AG51" s="377"/>
      <c r="AJ51" s="372">
        <f>AD12</f>
        <v>10</v>
      </c>
      <c r="AK51" s="52" t="s">
        <v>1030</v>
      </c>
      <c r="AN51" s="394">
        <f>SUM(AN16:AN49)</f>
        <v>9</v>
      </c>
      <c r="AO51" s="48" t="s">
        <v>3398</v>
      </c>
      <c r="AQ51" s="341">
        <f>AN51/AM50</f>
        <v>0.9</v>
      </c>
      <c r="AV51" s="70">
        <v>1</v>
      </c>
      <c r="AW51" s="70"/>
      <c r="AX51" s="289"/>
      <c r="AY51" s="249"/>
      <c r="AZ51" s="48">
        <v>36</v>
      </c>
      <c r="BA51" s="70" t="s">
        <v>2318</v>
      </c>
      <c r="BB51" s="70" t="s">
        <v>701</v>
      </c>
      <c r="BC51" s="70" t="s">
        <v>1770</v>
      </c>
      <c r="BD51" s="70" t="s">
        <v>2531</v>
      </c>
      <c r="BE51" s="591">
        <v>13108</v>
      </c>
      <c r="BF51" s="393">
        <v>1</v>
      </c>
      <c r="BG51" s="1015">
        <v>1</v>
      </c>
      <c r="BH51" s="48" t="s">
        <v>4365</v>
      </c>
      <c r="BI51" s="18"/>
      <c r="BJ51" s="18"/>
      <c r="BK51" s="18"/>
      <c r="BL51" s="18"/>
      <c r="BM51" s="18"/>
      <c r="BN51" s="79"/>
      <c r="BO51" s="79"/>
      <c r="BP51" s="79"/>
      <c r="BQ51" s="87">
        <v>1</v>
      </c>
      <c r="BR51" s="87"/>
      <c r="BS51" s="250"/>
      <c r="BT51" s="287"/>
      <c r="BU51" s="250"/>
      <c r="BV51" s="48">
        <v>36</v>
      </c>
      <c r="BW51" s="49" t="s">
        <v>3556</v>
      </c>
      <c r="BX51" s="87" t="s">
        <v>2929</v>
      </c>
      <c r="BY51" s="87" t="s">
        <v>2136</v>
      </c>
      <c r="BZ51" s="87" t="s">
        <v>2535</v>
      </c>
      <c r="CA51" s="591">
        <v>13114</v>
      </c>
      <c r="CB51" s="937">
        <v>1</v>
      </c>
      <c r="CC51" s="844">
        <v>1</v>
      </c>
      <c r="CD51" s="48" t="s">
        <v>4420</v>
      </c>
      <c r="CE51" s="48"/>
      <c r="CF51" s="142"/>
      <c r="CG51" s="142"/>
      <c r="CI51" s="142"/>
      <c r="CJ51" s="142"/>
      <c r="CK51" s="142"/>
      <c r="CM51" s="48"/>
      <c r="CN51" s="48"/>
      <c r="CO51" s="70">
        <v>1</v>
      </c>
      <c r="CP51" s="70"/>
      <c r="CQ51" s="70"/>
      <c r="CR51" s="70"/>
      <c r="CS51" s="70"/>
      <c r="CT51" s="249"/>
      <c r="CU51" s="79">
        <v>36</v>
      </c>
      <c r="CV51" s="70" t="s">
        <v>919</v>
      </c>
      <c r="CW51" s="70" t="s">
        <v>920</v>
      </c>
      <c r="CX51" s="70" t="s">
        <v>702</v>
      </c>
      <c r="CY51" s="87" t="s">
        <v>479</v>
      </c>
      <c r="CZ51" s="591">
        <v>13120</v>
      </c>
      <c r="DA51" s="70">
        <v>1</v>
      </c>
      <c r="DB51" s="70">
        <v>1</v>
      </c>
      <c r="DC51" s="48" t="s">
        <v>4538</v>
      </c>
      <c r="DD51" s="48"/>
      <c r="DE51" s="48"/>
      <c r="DF51" s="48"/>
      <c r="DG51" s="48"/>
    </row>
    <row r="52" spans="29:111" ht="13.5" thickBot="1" x14ac:dyDescent="0.25">
      <c r="AC52" s="376"/>
      <c r="AL52" s="155"/>
      <c r="AS52" s="11"/>
      <c r="AV52" s="70">
        <v>1</v>
      </c>
      <c r="AW52" s="70"/>
      <c r="AX52" s="289"/>
      <c r="AY52" s="249"/>
      <c r="AZ52" s="48">
        <v>37</v>
      </c>
      <c r="BA52" s="70" t="s">
        <v>2319</v>
      </c>
      <c r="BB52" s="70" t="s">
        <v>3624</v>
      </c>
      <c r="BC52" s="70" t="s">
        <v>4366</v>
      </c>
      <c r="BD52" s="70" t="s">
        <v>2531</v>
      </c>
      <c r="BE52" s="591">
        <v>13108</v>
      </c>
      <c r="BF52" s="393">
        <v>1</v>
      </c>
      <c r="BG52" s="1015">
        <v>1</v>
      </c>
      <c r="BH52" s="48" t="s">
        <v>4367</v>
      </c>
      <c r="BI52" s="155"/>
      <c r="BJ52" s="155"/>
      <c r="BK52" s="155"/>
      <c r="BL52" s="155"/>
      <c r="BM52" s="155"/>
      <c r="BN52" s="275"/>
      <c r="BO52" s="79"/>
      <c r="BP52" s="275"/>
      <c r="BQ52" s="275"/>
      <c r="BR52" s="275"/>
      <c r="BS52" s="284"/>
      <c r="BT52" s="275"/>
      <c r="BU52" s="112">
        <v>1</v>
      </c>
      <c r="BV52" s="72">
        <v>37</v>
      </c>
      <c r="BW52" s="112" t="s">
        <v>3651</v>
      </c>
      <c r="BX52" s="112" t="s">
        <v>93</v>
      </c>
      <c r="BY52" s="112" t="s">
        <v>710</v>
      </c>
      <c r="BZ52" s="112" t="s">
        <v>2535</v>
      </c>
      <c r="CA52" s="592">
        <v>14108</v>
      </c>
      <c r="CD52" s="48"/>
      <c r="CE52" s="48"/>
      <c r="CF52" s="142"/>
      <c r="CG52" s="142"/>
      <c r="CI52" s="142"/>
      <c r="CJ52" s="142"/>
      <c r="CK52" s="142"/>
      <c r="CM52" s="48"/>
      <c r="CN52" s="48"/>
      <c r="CO52" s="48"/>
      <c r="CP52" s="48"/>
      <c r="CQ52" s="48"/>
      <c r="CR52" s="48"/>
      <c r="CS52" s="48">
        <v>1</v>
      </c>
      <c r="CT52" s="122"/>
      <c r="CU52" s="79">
        <v>37</v>
      </c>
      <c r="CV52" s="110" t="s">
        <v>919</v>
      </c>
      <c r="CW52" s="201" t="s">
        <v>920</v>
      </c>
      <c r="CX52" s="202" t="s">
        <v>3285</v>
      </c>
      <c r="CY52" s="275" t="s">
        <v>479</v>
      </c>
      <c r="CZ52" s="596">
        <v>13712</v>
      </c>
    </row>
    <row r="53" spans="29:111" ht="16.5" thickBot="1" x14ac:dyDescent="0.3">
      <c r="AI53" s="366" t="s">
        <v>3533</v>
      </c>
      <c r="AJ53" s="351">
        <f>AJ51/AG49</f>
        <v>0.29411764705882354</v>
      </c>
      <c r="AK53" s="366"/>
      <c r="AL53" s="36"/>
      <c r="AX53" s="206">
        <v>1</v>
      </c>
      <c r="AZ53" s="48">
        <v>38</v>
      </c>
      <c r="BA53" s="110" t="s">
        <v>30</v>
      </c>
      <c r="BB53" s="201" t="s">
        <v>202</v>
      </c>
      <c r="BC53" s="202" t="s">
        <v>94</v>
      </c>
      <c r="BD53" s="275" t="s">
        <v>2531</v>
      </c>
      <c r="BE53" s="596">
        <v>14712</v>
      </c>
      <c r="BF53" s="155"/>
      <c r="BG53" s="155"/>
      <c r="BH53" s="155"/>
      <c r="BI53" s="155"/>
      <c r="BJ53" s="155"/>
      <c r="BK53" s="155"/>
      <c r="BL53" s="155"/>
      <c r="BM53" s="155"/>
      <c r="BN53" s="275"/>
      <c r="BO53" s="79"/>
      <c r="BP53" s="275"/>
      <c r="BQ53" s="287">
        <v>1</v>
      </c>
      <c r="BR53" s="287"/>
      <c r="BS53" s="288"/>
      <c r="BT53" s="287"/>
      <c r="BU53" s="250"/>
      <c r="BV53" s="48">
        <v>38</v>
      </c>
      <c r="BW53" s="49" t="s">
        <v>3044</v>
      </c>
      <c r="BX53" s="87" t="s">
        <v>3291</v>
      </c>
      <c r="BY53" s="87" t="s">
        <v>909</v>
      </c>
      <c r="BZ53" s="87" t="s">
        <v>2535</v>
      </c>
      <c r="CA53" s="591">
        <v>13108</v>
      </c>
      <c r="CB53" s="937">
        <v>1</v>
      </c>
      <c r="CC53" s="844">
        <v>1</v>
      </c>
      <c r="CD53" s="48" t="s">
        <v>4421</v>
      </c>
      <c r="CE53" s="48"/>
      <c r="CF53" s="142"/>
      <c r="CG53" s="142"/>
      <c r="CI53" s="142"/>
      <c r="CJ53" s="142"/>
      <c r="CK53" s="142"/>
      <c r="CL53" s="74">
        <v>1</v>
      </c>
      <c r="CM53" s="74"/>
      <c r="CN53" s="74"/>
      <c r="CO53" s="74"/>
      <c r="CP53" s="74"/>
      <c r="CQ53" s="74"/>
      <c r="CR53" s="74"/>
      <c r="CS53" s="74"/>
      <c r="CT53" s="257"/>
      <c r="CU53" s="79">
        <v>38</v>
      </c>
      <c r="CV53" s="74" t="s">
        <v>919</v>
      </c>
      <c r="CW53" s="74" t="s">
        <v>3286</v>
      </c>
      <c r="CX53" s="74" t="s">
        <v>3287</v>
      </c>
      <c r="CY53" s="84" t="s">
        <v>479</v>
      </c>
      <c r="CZ53" s="268">
        <v>13197</v>
      </c>
      <c r="DA53" s="72">
        <v>1</v>
      </c>
      <c r="DD53" s="48"/>
      <c r="DE53" s="48"/>
      <c r="DF53" s="48"/>
      <c r="DG53" s="48"/>
    </row>
    <row r="54" spans="29:111" ht="16.5" thickBot="1" x14ac:dyDescent="0.3">
      <c r="AC54" s="11"/>
      <c r="AD54" s="376"/>
      <c r="AE54" s="377"/>
      <c r="AI54" s="366" t="s">
        <v>3532</v>
      </c>
      <c r="AJ54" s="351">
        <f>AJ51/(AG49-AF10-AE11)</f>
        <v>1</v>
      </c>
      <c r="AK54" s="366"/>
      <c r="AL54" s="37"/>
      <c r="AX54" s="206">
        <v>1</v>
      </c>
      <c r="AZ54" s="48">
        <v>39</v>
      </c>
      <c r="BA54" s="110" t="s">
        <v>2698</v>
      </c>
      <c r="BB54" s="201" t="s">
        <v>701</v>
      </c>
      <c r="BC54" s="202" t="s">
        <v>3631</v>
      </c>
      <c r="BD54" s="275" t="s">
        <v>2531</v>
      </c>
      <c r="BE54" s="596">
        <v>14691</v>
      </c>
      <c r="BF54" s="155"/>
      <c r="BG54" s="155"/>
      <c r="BH54" s="155"/>
      <c r="BI54" s="155"/>
      <c r="BJ54" s="155"/>
      <c r="BK54" s="155"/>
      <c r="BL54" s="155"/>
      <c r="BM54" s="155"/>
      <c r="BN54" s="275"/>
      <c r="BO54" s="79"/>
      <c r="BP54" s="275"/>
      <c r="BQ54" s="287">
        <v>1</v>
      </c>
      <c r="BR54" s="287"/>
      <c r="BS54" s="288"/>
      <c r="BT54" s="287"/>
      <c r="BU54" s="250"/>
      <c r="BV54" s="72">
        <v>39</v>
      </c>
      <c r="BW54" s="49" t="s">
        <v>3044</v>
      </c>
      <c r="BX54" s="87" t="s">
        <v>786</v>
      </c>
      <c r="BY54" s="87" t="s">
        <v>94</v>
      </c>
      <c r="BZ54" s="87" t="s">
        <v>2535</v>
      </c>
      <c r="CA54" s="591">
        <v>13116</v>
      </c>
      <c r="CB54" s="937">
        <v>1</v>
      </c>
      <c r="CC54" s="844">
        <v>1</v>
      </c>
      <c r="CD54" s="48" t="s">
        <v>4422</v>
      </c>
      <c r="CE54" s="48"/>
      <c r="CF54" s="142"/>
      <c r="CG54" s="142"/>
      <c r="CI54" s="142"/>
      <c r="CJ54" s="142"/>
      <c r="CK54" s="142"/>
      <c r="CM54" s="48"/>
      <c r="CN54" s="48"/>
      <c r="CO54" s="70">
        <v>1</v>
      </c>
      <c r="CP54" s="70"/>
      <c r="CQ54" s="70"/>
      <c r="CR54" s="70"/>
      <c r="CS54" s="70"/>
      <c r="CT54" s="249"/>
      <c r="CU54" s="79">
        <v>39</v>
      </c>
      <c r="CV54" s="70" t="s">
        <v>919</v>
      </c>
      <c r="CW54" s="70" t="s">
        <v>3705</v>
      </c>
      <c r="CX54" s="70" t="s">
        <v>909</v>
      </c>
      <c r="CY54" s="87" t="s">
        <v>479</v>
      </c>
      <c r="CZ54" s="591">
        <v>13114</v>
      </c>
      <c r="DA54" s="70">
        <v>1</v>
      </c>
      <c r="DB54" s="70">
        <v>1</v>
      </c>
      <c r="DC54" s="48" t="s">
        <v>4539</v>
      </c>
    </row>
    <row r="55" spans="29:111" ht="13.5" thickBot="1" x14ac:dyDescent="0.25">
      <c r="AC55" s="377"/>
      <c r="AE55" s="377"/>
      <c r="AL55" s="585"/>
      <c r="AX55" s="206">
        <v>1</v>
      </c>
      <c r="AZ55" s="48">
        <v>40</v>
      </c>
      <c r="BA55" s="110" t="s">
        <v>1367</v>
      </c>
      <c r="BB55" s="201" t="s">
        <v>3625</v>
      </c>
      <c r="BC55" s="202" t="s">
        <v>3888</v>
      </c>
      <c r="BD55" s="275" t="s">
        <v>2531</v>
      </c>
      <c r="BE55" s="596">
        <v>14553</v>
      </c>
      <c r="BF55" s="155"/>
      <c r="BG55" s="155"/>
      <c r="BH55" s="155"/>
      <c r="BI55" s="155"/>
      <c r="BJ55" s="155"/>
      <c r="BK55" s="155"/>
      <c r="BL55" s="155"/>
      <c r="BM55" s="155"/>
      <c r="BN55" s="275"/>
      <c r="BO55" s="79"/>
      <c r="BP55" s="275"/>
      <c r="BQ55" s="275"/>
      <c r="BR55" s="275"/>
      <c r="BS55" s="434"/>
      <c r="BT55" s="275">
        <v>1</v>
      </c>
      <c r="BU55" s="112"/>
      <c r="BV55" s="48">
        <v>40</v>
      </c>
      <c r="BW55" s="110" t="s">
        <v>3606</v>
      </c>
      <c r="BX55" s="201" t="s">
        <v>3624</v>
      </c>
      <c r="BY55" s="202" t="s">
        <v>707</v>
      </c>
      <c r="BZ55" s="275" t="s">
        <v>2535</v>
      </c>
      <c r="CA55" s="596">
        <v>14670</v>
      </c>
      <c r="CD55" s="48"/>
      <c r="CE55" s="48"/>
      <c r="CF55" s="142"/>
      <c r="CG55" s="142"/>
      <c r="CI55" s="142"/>
      <c r="CJ55" s="142"/>
      <c r="CK55" s="142"/>
      <c r="CM55" s="48"/>
      <c r="CN55" s="48"/>
      <c r="CO55" s="48"/>
      <c r="CP55" s="48"/>
      <c r="CQ55" s="48"/>
      <c r="CR55" s="48"/>
      <c r="CS55" s="48"/>
      <c r="CT55" s="122">
        <v>1</v>
      </c>
      <c r="CU55" s="79">
        <v>40</v>
      </c>
      <c r="CV55" s="112" t="s">
        <v>3288</v>
      </c>
      <c r="CW55" s="112" t="s">
        <v>3624</v>
      </c>
      <c r="CX55" s="112" t="s">
        <v>3289</v>
      </c>
      <c r="CY55" s="112" t="s">
        <v>479</v>
      </c>
      <c r="CZ55" s="592">
        <v>13131</v>
      </c>
      <c r="DA55" s="72">
        <v>1</v>
      </c>
      <c r="DD55" s="48"/>
      <c r="DE55" s="48"/>
      <c r="DF55" s="48"/>
      <c r="DG55" s="48"/>
    </row>
    <row r="56" spans="29:111" ht="13.5" thickBot="1" x14ac:dyDescent="0.25">
      <c r="AC56" s="377"/>
      <c r="AE56" s="48"/>
      <c r="AM56" s="11"/>
      <c r="AX56" s="206">
        <v>1</v>
      </c>
      <c r="AZ56" s="48">
        <v>41</v>
      </c>
      <c r="BA56" s="110" t="s">
        <v>1391</v>
      </c>
      <c r="BB56" s="201" t="s">
        <v>914</v>
      </c>
      <c r="BC56" s="202" t="s">
        <v>702</v>
      </c>
      <c r="BD56" s="275" t="s">
        <v>2531</v>
      </c>
      <c r="BE56" s="596">
        <v>14553</v>
      </c>
      <c r="BF56" s="155"/>
      <c r="BG56" s="155"/>
      <c r="BH56" s="155"/>
      <c r="BI56" s="155"/>
      <c r="BJ56" s="155"/>
      <c r="BK56" s="155"/>
      <c r="BL56" s="155"/>
      <c r="BM56" s="155"/>
      <c r="BN56" s="275"/>
      <c r="BO56" s="79"/>
      <c r="BP56" s="275"/>
      <c r="BQ56" s="275"/>
      <c r="BR56" s="275"/>
      <c r="BS56" s="435">
        <v>1</v>
      </c>
      <c r="BT56" s="432"/>
      <c r="BU56" s="433"/>
      <c r="BV56" s="72">
        <v>41</v>
      </c>
      <c r="BW56" s="64" t="s">
        <v>3608</v>
      </c>
      <c r="BX56" s="81" t="s">
        <v>3625</v>
      </c>
      <c r="BY56" s="81" t="s">
        <v>94</v>
      </c>
      <c r="BZ56" s="81" t="s">
        <v>2535</v>
      </c>
      <c r="CA56" s="589">
        <v>14691</v>
      </c>
      <c r="CD56" s="48" t="s">
        <v>4110</v>
      </c>
      <c r="CE56" s="48"/>
      <c r="CF56" s="142"/>
      <c r="CG56" s="142"/>
      <c r="CI56" s="142"/>
      <c r="CJ56" s="142"/>
      <c r="CK56" s="142"/>
      <c r="CL56" s="74">
        <v>1</v>
      </c>
      <c r="CM56" s="74"/>
      <c r="CN56" s="74"/>
      <c r="CO56" s="74"/>
      <c r="CP56" s="74"/>
      <c r="CQ56" s="74"/>
      <c r="CR56" s="74"/>
      <c r="CS56" s="74"/>
      <c r="CT56" s="257"/>
      <c r="CU56" s="79">
        <v>41</v>
      </c>
      <c r="CV56" s="74" t="s">
        <v>3290</v>
      </c>
      <c r="CW56" s="74" t="s">
        <v>3291</v>
      </c>
      <c r="CX56" s="74" t="s">
        <v>3292</v>
      </c>
      <c r="CY56" s="84" t="s">
        <v>479</v>
      </c>
      <c r="CZ56" s="268">
        <v>14703</v>
      </c>
    </row>
    <row r="57" spans="29:111" ht="13.5" thickBot="1" x14ac:dyDescent="0.25">
      <c r="AC57" s="48"/>
      <c r="AE57" s="48"/>
      <c r="AL57" s="366"/>
      <c r="AX57" s="206">
        <v>1</v>
      </c>
      <c r="AZ57" s="48">
        <v>42</v>
      </c>
      <c r="BA57" s="110" t="s">
        <v>1991</v>
      </c>
      <c r="BB57" s="201" t="s">
        <v>3638</v>
      </c>
      <c r="BC57" s="202" t="s">
        <v>2728</v>
      </c>
      <c r="BD57" s="275" t="s">
        <v>2531</v>
      </c>
      <c r="BE57" s="596">
        <v>14076</v>
      </c>
      <c r="BF57" s="155"/>
      <c r="BG57" s="155"/>
      <c r="BH57" s="18"/>
      <c r="BI57" s="18"/>
      <c r="BJ57" s="18"/>
      <c r="BK57" s="18"/>
      <c r="BL57" s="18"/>
      <c r="BM57" s="18"/>
      <c r="BN57" s="79"/>
      <c r="BO57" s="79"/>
      <c r="BP57" s="79"/>
      <c r="BQ57" s="79"/>
      <c r="BR57" s="79"/>
      <c r="BS57" s="79"/>
      <c r="BT57" s="275">
        <v>1</v>
      </c>
      <c r="BU57" s="112"/>
      <c r="BV57" s="48">
        <v>42</v>
      </c>
      <c r="BW57" s="110" t="s">
        <v>3611</v>
      </c>
      <c r="BX57" s="201" t="s">
        <v>90</v>
      </c>
      <c r="BY57" s="202" t="s">
        <v>1640</v>
      </c>
      <c r="BZ57" s="275" t="s">
        <v>2535</v>
      </c>
      <c r="CA57" s="596">
        <v>14703</v>
      </c>
      <c r="CD57" s="48"/>
      <c r="CE57" s="48"/>
      <c r="CF57" s="142"/>
      <c r="CG57" s="142"/>
      <c r="CI57" s="142"/>
      <c r="CJ57" s="142"/>
      <c r="CK57" s="142"/>
      <c r="CM57" s="48"/>
      <c r="CN57" s="48"/>
      <c r="CO57" s="48"/>
      <c r="CP57" s="48"/>
      <c r="CQ57" s="48"/>
      <c r="CR57" s="48"/>
      <c r="CS57" s="48"/>
      <c r="CT57" s="122">
        <v>1</v>
      </c>
      <c r="CU57" s="79">
        <v>42</v>
      </c>
      <c r="CV57" s="112" t="s">
        <v>3293</v>
      </c>
      <c r="CW57" s="112" t="s">
        <v>3294</v>
      </c>
      <c r="CX57" s="112" t="s">
        <v>106</v>
      </c>
      <c r="CY57" s="112" t="s">
        <v>479</v>
      </c>
      <c r="CZ57" s="592">
        <v>14336</v>
      </c>
      <c r="DD57" s="48"/>
      <c r="DE57" s="48"/>
      <c r="DF57" s="48"/>
      <c r="DG57" s="48"/>
    </row>
    <row r="58" spans="29:111" ht="13.5" thickBot="1" x14ac:dyDescent="0.25">
      <c r="AC58" s="79"/>
      <c r="AL58" s="366"/>
      <c r="AV58" s="70">
        <v>1</v>
      </c>
      <c r="AW58" s="70"/>
      <c r="AX58" s="289"/>
      <c r="AY58" s="249"/>
      <c r="AZ58" s="48">
        <v>43</v>
      </c>
      <c r="BA58" s="70" t="s">
        <v>2959</v>
      </c>
      <c r="BB58" s="70" t="s">
        <v>786</v>
      </c>
      <c r="BC58" s="70" t="s">
        <v>3622</v>
      </c>
      <c r="BD58" s="70" t="s">
        <v>2531</v>
      </c>
      <c r="BE58" s="591">
        <v>13108</v>
      </c>
      <c r="BF58" s="393">
        <v>1</v>
      </c>
      <c r="BG58" s="1015">
        <v>1</v>
      </c>
      <c r="BH58" s="48" t="s">
        <v>4368</v>
      </c>
      <c r="BI58" s="111"/>
      <c r="BJ58" s="111"/>
      <c r="BK58" s="111"/>
      <c r="BL58" s="111"/>
      <c r="BM58" s="111"/>
      <c r="BN58" s="112"/>
      <c r="BO58" s="79"/>
      <c r="BP58" s="112"/>
      <c r="BQ58" s="250">
        <v>1</v>
      </c>
      <c r="BR58" s="250"/>
      <c r="BS58" s="87"/>
      <c r="BT58" s="287"/>
      <c r="BU58" s="250"/>
      <c r="BV58" s="72">
        <v>43</v>
      </c>
      <c r="BW58" s="49" t="s">
        <v>3557</v>
      </c>
      <c r="BX58" s="87" t="s">
        <v>3558</v>
      </c>
      <c r="BY58" s="87" t="s">
        <v>1637</v>
      </c>
      <c r="BZ58" s="87" t="s">
        <v>2535</v>
      </c>
      <c r="CA58" s="591">
        <v>13108</v>
      </c>
      <c r="CB58" s="937">
        <v>1</v>
      </c>
      <c r="CC58" s="844">
        <v>1</v>
      </c>
      <c r="CD58" s="48" t="s">
        <v>4423</v>
      </c>
      <c r="CE58" s="48"/>
      <c r="CF58" s="142"/>
      <c r="CG58" s="142"/>
      <c r="CI58" s="142"/>
      <c r="CJ58" s="142"/>
      <c r="CK58" s="142"/>
      <c r="CM58" s="48"/>
      <c r="CN58" s="48"/>
      <c r="CO58" s="48"/>
      <c r="CP58" s="48"/>
      <c r="CQ58" s="48"/>
      <c r="CR58" s="48"/>
      <c r="CS58" s="48">
        <v>1</v>
      </c>
      <c r="CT58" s="122"/>
      <c r="CU58" s="79">
        <v>43</v>
      </c>
      <c r="CV58" s="110" t="s">
        <v>3886</v>
      </c>
      <c r="CW58" s="201" t="s">
        <v>3887</v>
      </c>
      <c r="CX58" s="202" t="s">
        <v>3888</v>
      </c>
      <c r="CY58" s="275" t="s">
        <v>479</v>
      </c>
      <c r="CZ58" s="596">
        <v>14461</v>
      </c>
    </row>
    <row r="59" spans="29:111" ht="13.5" thickBot="1" x14ac:dyDescent="0.25">
      <c r="AH59" s="155"/>
      <c r="AI59" s="155"/>
      <c r="AJ59" s="155"/>
      <c r="AK59" s="155"/>
      <c r="AL59" s="155"/>
      <c r="AY59" s="122">
        <v>1</v>
      </c>
      <c r="AZ59" s="48">
        <v>44</v>
      </c>
      <c r="BA59" s="122" t="s">
        <v>2960</v>
      </c>
      <c r="BB59" s="122" t="s">
        <v>3625</v>
      </c>
      <c r="BC59" s="122" t="s">
        <v>515</v>
      </c>
      <c r="BD59" s="122" t="s">
        <v>2531</v>
      </c>
      <c r="BE59" s="592">
        <v>13674</v>
      </c>
      <c r="BF59" s="111"/>
      <c r="BG59" s="111"/>
      <c r="BH59" s="155"/>
      <c r="BI59" s="155"/>
      <c r="BJ59" s="155"/>
      <c r="BK59" s="155"/>
      <c r="BL59" s="155"/>
      <c r="BM59" s="155"/>
      <c r="BN59" s="284"/>
      <c r="BO59" s="79"/>
      <c r="BP59" s="284"/>
      <c r="BQ59" s="284"/>
      <c r="BR59" s="284"/>
      <c r="BS59" s="275"/>
      <c r="BT59" s="275"/>
      <c r="BU59" s="112">
        <v>1</v>
      </c>
      <c r="BV59" s="48">
        <v>44</v>
      </c>
      <c r="BW59" s="112" t="s">
        <v>3614</v>
      </c>
      <c r="BX59" s="112" t="s">
        <v>3624</v>
      </c>
      <c r="BY59" s="112" t="s">
        <v>710</v>
      </c>
      <c r="BZ59" s="112" t="s">
        <v>2535</v>
      </c>
      <c r="CA59" s="592">
        <v>13928</v>
      </c>
      <c r="CD59" s="48"/>
      <c r="CE59" s="48"/>
      <c r="CF59" s="142"/>
      <c r="CG59" s="142"/>
      <c r="CI59" s="142"/>
      <c r="CJ59" s="142"/>
      <c r="CK59" s="142"/>
      <c r="CM59" s="48"/>
      <c r="CN59" s="48"/>
      <c r="CO59" s="48"/>
      <c r="CP59" s="48"/>
      <c r="CQ59" s="48"/>
      <c r="CR59" s="48"/>
      <c r="CS59" s="48">
        <v>1</v>
      </c>
      <c r="CT59" s="122"/>
      <c r="CU59" s="79">
        <v>44</v>
      </c>
      <c r="CV59" s="110" t="s">
        <v>3889</v>
      </c>
      <c r="CW59" s="201" t="s">
        <v>3286</v>
      </c>
      <c r="CX59" s="202" t="s">
        <v>707</v>
      </c>
      <c r="CY59" s="275" t="s">
        <v>479</v>
      </c>
      <c r="CZ59" s="596">
        <v>14281</v>
      </c>
      <c r="DD59" s="48"/>
      <c r="DE59" s="48"/>
      <c r="DF59" s="48"/>
      <c r="DG59" s="48"/>
    </row>
    <row r="60" spans="29:111" ht="13.5" thickBot="1" x14ac:dyDescent="0.25">
      <c r="AH60" s="156"/>
      <c r="AI60" s="155"/>
      <c r="AJ60" s="155"/>
      <c r="AK60" s="155"/>
      <c r="AL60" s="155"/>
      <c r="AX60" s="206">
        <v>1</v>
      </c>
      <c r="AZ60" s="48">
        <v>45</v>
      </c>
      <c r="BA60" s="110" t="s">
        <v>1993</v>
      </c>
      <c r="BB60" s="201" t="s">
        <v>506</v>
      </c>
      <c r="BC60" s="202" t="s">
        <v>3636</v>
      </c>
      <c r="BD60" s="275" t="s">
        <v>2531</v>
      </c>
      <c r="BE60" s="596">
        <v>14727</v>
      </c>
      <c r="BF60" s="155"/>
      <c r="BG60" s="155"/>
      <c r="BH60" s="155"/>
      <c r="BI60" s="155"/>
      <c r="BJ60" s="155"/>
      <c r="BK60" s="155"/>
      <c r="BL60" s="155"/>
      <c r="BM60" s="155"/>
      <c r="BN60" s="284"/>
      <c r="BO60" s="79"/>
      <c r="BP60" s="284"/>
      <c r="BQ60" s="284"/>
      <c r="BR60" s="284"/>
      <c r="BS60" s="79"/>
      <c r="BT60" s="275"/>
      <c r="BU60" s="112">
        <v>1</v>
      </c>
      <c r="BV60" s="72">
        <v>45</v>
      </c>
      <c r="BW60" s="112" t="s">
        <v>3964</v>
      </c>
      <c r="BX60" s="112" t="s">
        <v>3286</v>
      </c>
      <c r="BY60" s="112" t="s">
        <v>909</v>
      </c>
      <c r="BZ60" s="112" t="s">
        <v>2535</v>
      </c>
      <c r="CA60" s="592">
        <v>13114</v>
      </c>
      <c r="CB60" s="937">
        <v>1</v>
      </c>
      <c r="CD60" s="48"/>
      <c r="CE60" s="48"/>
      <c r="CF60" s="142"/>
      <c r="CG60" s="142"/>
      <c r="CI60" s="142"/>
      <c r="CJ60" s="142"/>
      <c r="CK60" s="142"/>
      <c r="CN60" s="88">
        <v>1</v>
      </c>
      <c r="CO60" s="88"/>
      <c r="CP60" s="88"/>
      <c r="CQ60" s="88"/>
      <c r="CR60" s="88"/>
      <c r="CS60" s="88"/>
      <c r="CT60" s="252"/>
      <c r="CU60" s="79">
        <v>45</v>
      </c>
      <c r="CV60" s="71" t="s">
        <v>1045</v>
      </c>
      <c r="CW60" s="71" t="s">
        <v>96</v>
      </c>
      <c r="CX60" s="71" t="s">
        <v>3890</v>
      </c>
      <c r="CY60" s="88" t="s">
        <v>479</v>
      </c>
      <c r="CZ60" s="590">
        <v>13266</v>
      </c>
      <c r="DA60" s="71">
        <v>1</v>
      </c>
      <c r="DB60" s="71">
        <v>1</v>
      </c>
      <c r="DC60" s="48" t="s">
        <v>4540</v>
      </c>
    </row>
    <row r="61" spans="29:111" ht="13.5" thickBot="1" x14ac:dyDescent="0.25">
      <c r="AH61" s="155"/>
      <c r="AI61" s="155"/>
      <c r="AJ61" s="155"/>
      <c r="AK61" s="155"/>
      <c r="AL61" s="155"/>
      <c r="AX61" s="206">
        <v>1</v>
      </c>
      <c r="AZ61" s="48">
        <v>46</v>
      </c>
      <c r="BA61" s="110" t="s">
        <v>616</v>
      </c>
      <c r="BB61" s="201" t="s">
        <v>698</v>
      </c>
      <c r="BC61" s="202" t="s">
        <v>3636</v>
      </c>
      <c r="BD61" s="275" t="s">
        <v>2531</v>
      </c>
      <c r="BE61" s="596">
        <v>14712</v>
      </c>
      <c r="BF61" s="155"/>
      <c r="BG61" s="155"/>
      <c r="BH61" s="155"/>
      <c r="BI61" s="155"/>
      <c r="BJ61" s="155"/>
      <c r="BK61" s="155"/>
      <c r="BL61" s="155"/>
      <c r="BM61" s="155"/>
      <c r="BN61" s="284"/>
      <c r="BO61" s="79"/>
      <c r="BP61" s="284"/>
      <c r="BQ61" s="288">
        <v>1</v>
      </c>
      <c r="BR61" s="288"/>
      <c r="BS61" s="250"/>
      <c r="BT61" s="287"/>
      <c r="BU61" s="250"/>
      <c r="BV61" s="48">
        <v>46</v>
      </c>
      <c r="BW61" s="87" t="s">
        <v>3559</v>
      </c>
      <c r="BX61" s="87" t="s">
        <v>2718</v>
      </c>
      <c r="BY61" s="87" t="s">
        <v>106</v>
      </c>
      <c r="BZ61" s="87" t="s">
        <v>2535</v>
      </c>
      <c r="CA61" s="591">
        <v>13111</v>
      </c>
      <c r="CB61" s="937">
        <v>1</v>
      </c>
      <c r="CC61" s="844">
        <v>1</v>
      </c>
      <c r="CD61" s="48" t="s">
        <v>4424</v>
      </c>
      <c r="CE61" s="48"/>
      <c r="CF61" s="142"/>
      <c r="CG61" s="142"/>
      <c r="CI61" s="142"/>
      <c r="CJ61" s="142"/>
      <c r="CK61" s="142"/>
      <c r="CS61" s="79">
        <v>1</v>
      </c>
      <c r="CU61" s="79">
        <v>46</v>
      </c>
      <c r="CV61" s="110" t="s">
        <v>3891</v>
      </c>
      <c r="CW61" s="201" t="s">
        <v>786</v>
      </c>
      <c r="CX61" s="202" t="s">
        <v>710</v>
      </c>
      <c r="CY61" s="275" t="s">
        <v>479</v>
      </c>
      <c r="CZ61" s="596">
        <v>14332</v>
      </c>
      <c r="DD61" s="48"/>
      <c r="DE61" s="48"/>
      <c r="DF61" s="48"/>
      <c r="DG61" s="48"/>
    </row>
    <row r="62" spans="29:111" ht="13.5" thickBot="1" x14ac:dyDescent="0.25">
      <c r="AH62" s="156"/>
      <c r="AI62" s="155"/>
      <c r="AJ62" s="155"/>
      <c r="AK62" s="155"/>
      <c r="AL62" s="155"/>
      <c r="AX62" s="206">
        <v>1</v>
      </c>
      <c r="AZ62" s="48">
        <v>47</v>
      </c>
      <c r="BA62" s="110" t="s">
        <v>2262</v>
      </c>
      <c r="BB62" s="201" t="s">
        <v>3286</v>
      </c>
      <c r="BC62" s="202" t="s">
        <v>3173</v>
      </c>
      <c r="BD62" s="275" t="s">
        <v>2531</v>
      </c>
      <c r="BE62" s="596">
        <v>14457</v>
      </c>
      <c r="BF62" s="155"/>
      <c r="BG62" s="155"/>
      <c r="BH62" s="111"/>
      <c r="BI62" s="111"/>
      <c r="BJ62" s="111"/>
      <c r="BK62" s="111"/>
      <c r="BL62" s="111"/>
      <c r="BM62" s="111"/>
      <c r="BN62" s="434"/>
      <c r="BO62" s="79"/>
      <c r="BP62" s="434"/>
      <c r="BQ62" s="434"/>
      <c r="BR62" s="434"/>
      <c r="BS62" s="79"/>
      <c r="BT62" s="275"/>
      <c r="BU62" s="112">
        <v>1</v>
      </c>
      <c r="BV62" s="72">
        <v>47</v>
      </c>
      <c r="BW62" s="112" t="s">
        <v>3560</v>
      </c>
      <c r="BX62" s="112" t="s">
        <v>3705</v>
      </c>
      <c r="BY62" s="112" t="s">
        <v>3622</v>
      </c>
      <c r="BZ62" s="112" t="s">
        <v>2535</v>
      </c>
      <c r="CA62" s="592">
        <v>13108</v>
      </c>
      <c r="CB62" s="937">
        <v>1</v>
      </c>
      <c r="CD62" s="48"/>
      <c r="CE62" s="48"/>
      <c r="CF62" s="142"/>
      <c r="CG62" s="142"/>
      <c r="CI62" s="142"/>
      <c r="CJ62" s="142"/>
      <c r="CK62" s="142"/>
      <c r="CL62" s="74">
        <v>1</v>
      </c>
      <c r="CM62" s="74"/>
      <c r="CN62" s="74"/>
      <c r="CO62" s="74"/>
      <c r="CP62" s="74"/>
      <c r="CQ62" s="74"/>
      <c r="CR62" s="74"/>
      <c r="CS62" s="74"/>
      <c r="CT62" s="257"/>
      <c r="CU62" s="79">
        <v>47</v>
      </c>
      <c r="CV62" s="74" t="s">
        <v>789</v>
      </c>
      <c r="CW62" s="74" t="s">
        <v>3624</v>
      </c>
      <c r="CX62" s="74" t="s">
        <v>702</v>
      </c>
      <c r="CY62" s="84" t="s">
        <v>479</v>
      </c>
      <c r="CZ62" s="268">
        <v>14727</v>
      </c>
    </row>
    <row r="63" spans="29:111" x14ac:dyDescent="0.2">
      <c r="AH63" s="155"/>
      <c r="AI63" s="155"/>
      <c r="AJ63" s="155"/>
      <c r="AK63" s="155"/>
      <c r="AL63" s="155"/>
      <c r="AY63" s="122">
        <v>1</v>
      </c>
      <c r="AZ63" s="48">
        <v>48</v>
      </c>
      <c r="BA63" s="122" t="s">
        <v>529</v>
      </c>
      <c r="BB63" s="122" t="s">
        <v>3624</v>
      </c>
      <c r="BC63" s="122" t="s">
        <v>515</v>
      </c>
      <c r="BD63" s="122" t="s">
        <v>2531</v>
      </c>
      <c r="BE63" s="592">
        <v>14285</v>
      </c>
      <c r="BF63" s="111"/>
      <c r="BG63" s="111"/>
      <c r="BH63" s="155"/>
      <c r="BI63" s="155"/>
      <c r="BJ63" s="155"/>
      <c r="BK63" s="155"/>
      <c r="BL63" s="155"/>
      <c r="BM63" s="155"/>
      <c r="BN63" s="450"/>
      <c r="BO63" s="79"/>
      <c r="BP63" s="458">
        <v>1</v>
      </c>
      <c r="BQ63" s="458"/>
      <c r="BR63" s="458"/>
      <c r="BS63" s="252"/>
      <c r="BT63" s="357"/>
      <c r="BU63" s="252"/>
      <c r="BV63" s="48">
        <v>48</v>
      </c>
      <c r="BW63" s="76" t="s">
        <v>3561</v>
      </c>
      <c r="BX63" s="88" t="s">
        <v>493</v>
      </c>
      <c r="BY63" s="88" t="s">
        <v>917</v>
      </c>
      <c r="BZ63" s="88" t="s">
        <v>2535</v>
      </c>
      <c r="CA63" s="590">
        <v>13114</v>
      </c>
      <c r="CB63" s="937">
        <v>1</v>
      </c>
      <c r="CC63" s="88">
        <v>1</v>
      </c>
      <c r="CD63" s="48" t="s">
        <v>4425</v>
      </c>
      <c r="CE63" s="48"/>
      <c r="CF63" s="142"/>
      <c r="CG63" s="142"/>
      <c r="CI63" s="142"/>
      <c r="CJ63" s="142"/>
      <c r="CK63" s="142"/>
      <c r="CM63" s="48"/>
      <c r="CN63" s="48"/>
      <c r="CO63" s="48"/>
      <c r="CP63" s="48"/>
      <c r="CQ63" s="48"/>
      <c r="CR63" s="48"/>
      <c r="CS63" s="48"/>
      <c r="CT63" s="122">
        <v>1</v>
      </c>
      <c r="CU63" s="79">
        <v>48</v>
      </c>
      <c r="CV63" s="112" t="s">
        <v>790</v>
      </c>
      <c r="CW63" s="112" t="s">
        <v>698</v>
      </c>
      <c r="CX63" s="112" t="s">
        <v>3287</v>
      </c>
      <c r="CY63" s="112" t="s">
        <v>479</v>
      </c>
      <c r="CZ63" s="592">
        <v>13933</v>
      </c>
      <c r="DD63" s="48"/>
      <c r="DE63" s="48"/>
      <c r="DF63" s="48"/>
      <c r="DG63" s="48"/>
    </row>
    <row r="64" spans="29:111" ht="13.5" thickBot="1" x14ac:dyDescent="0.25">
      <c r="AH64" s="155"/>
      <c r="AI64" s="155"/>
      <c r="AJ64" s="155"/>
      <c r="AK64" s="155"/>
      <c r="AL64" s="155"/>
      <c r="AX64" s="206">
        <v>1</v>
      </c>
      <c r="AZ64" s="48">
        <v>49</v>
      </c>
      <c r="BA64" s="206" t="s">
        <v>530</v>
      </c>
      <c r="BB64" s="206" t="s">
        <v>3613</v>
      </c>
      <c r="BC64" s="206" t="s">
        <v>710</v>
      </c>
      <c r="BD64" s="275" t="s">
        <v>2531</v>
      </c>
      <c r="BE64" s="596">
        <v>14285</v>
      </c>
      <c r="BF64" s="155"/>
      <c r="BG64" s="155"/>
      <c r="BH64" s="18"/>
      <c r="BI64" s="18"/>
      <c r="BJ64" s="18"/>
      <c r="BK64" s="18"/>
      <c r="BL64" s="18"/>
      <c r="BM64" s="18"/>
      <c r="BN64" s="79"/>
      <c r="BO64" s="79"/>
      <c r="BP64" s="79"/>
      <c r="BQ64" s="79"/>
      <c r="BR64" s="245">
        <v>1</v>
      </c>
      <c r="BS64" s="441"/>
      <c r="BT64" s="442"/>
      <c r="BU64" s="443"/>
      <c r="BV64" s="72">
        <v>49</v>
      </c>
      <c r="BW64" s="430" t="s">
        <v>3562</v>
      </c>
      <c r="BX64" s="245" t="s">
        <v>3625</v>
      </c>
      <c r="BY64" s="245" t="s">
        <v>3580</v>
      </c>
      <c r="BZ64" s="245" t="s">
        <v>2535</v>
      </c>
      <c r="CA64" s="582">
        <v>13108</v>
      </c>
      <c r="CB64" s="937">
        <v>1</v>
      </c>
      <c r="CD64" s="79" t="s">
        <v>4200</v>
      </c>
      <c r="CE64" s="79"/>
      <c r="CF64" s="376"/>
      <c r="CG64" s="376"/>
      <c r="CH64" s="376"/>
      <c r="CI64" s="376"/>
      <c r="CJ64" s="376"/>
      <c r="CK64" s="376"/>
      <c r="CL64" s="79"/>
      <c r="CM64" s="48"/>
      <c r="CN64" s="48"/>
      <c r="CO64" s="48"/>
      <c r="CP64" s="48"/>
      <c r="CQ64" s="48"/>
      <c r="CR64" s="48"/>
      <c r="CS64" s="48"/>
      <c r="CT64" s="122">
        <v>1</v>
      </c>
      <c r="CU64" s="79">
        <v>49</v>
      </c>
      <c r="CV64" s="112" t="s">
        <v>791</v>
      </c>
      <c r="CW64" s="112" t="s">
        <v>698</v>
      </c>
      <c r="CX64" s="112" t="s">
        <v>792</v>
      </c>
      <c r="CY64" s="112" t="s">
        <v>479</v>
      </c>
      <c r="CZ64" s="592">
        <v>14133</v>
      </c>
    </row>
    <row r="65" spans="34:111" ht="13.5" thickBot="1" x14ac:dyDescent="0.25">
      <c r="AH65" s="155"/>
      <c r="AI65" s="155"/>
      <c r="AJ65" s="155"/>
      <c r="AK65" s="155"/>
      <c r="AL65" s="155"/>
      <c r="AV65" s="70">
        <v>1</v>
      </c>
      <c r="AW65" s="70"/>
      <c r="AX65" s="289"/>
      <c r="AY65" s="249"/>
      <c r="AZ65" s="48">
        <v>50</v>
      </c>
      <c r="BA65" s="70" t="s">
        <v>2320</v>
      </c>
      <c r="BB65" s="70" t="s">
        <v>2929</v>
      </c>
      <c r="BC65" s="70" t="s">
        <v>1582</v>
      </c>
      <c r="BD65" s="70" t="s">
        <v>2531</v>
      </c>
      <c r="BE65" s="591">
        <v>13108</v>
      </c>
      <c r="BF65" s="393">
        <v>1</v>
      </c>
      <c r="BG65" s="1015">
        <v>1</v>
      </c>
      <c r="BH65" s="48" t="s">
        <v>4369</v>
      </c>
      <c r="BI65" s="18"/>
      <c r="BJ65" s="18"/>
      <c r="BK65" s="18"/>
      <c r="BL65" s="18"/>
      <c r="BM65" s="18"/>
      <c r="BN65" s="836">
        <v>1</v>
      </c>
      <c r="BO65" s="836"/>
      <c r="BP65" s="836"/>
      <c r="BQ65" s="836"/>
      <c r="BR65" s="836"/>
      <c r="BS65" s="855"/>
      <c r="BT65" s="856"/>
      <c r="BU65" s="837"/>
      <c r="BV65" s="48">
        <v>50</v>
      </c>
      <c r="BW65" s="854" t="s">
        <v>3563</v>
      </c>
      <c r="BX65" s="836" t="s">
        <v>3286</v>
      </c>
      <c r="BY65" s="836" t="s">
        <v>3890</v>
      </c>
      <c r="BZ65" s="836" t="s">
        <v>2535</v>
      </c>
      <c r="CA65" s="835">
        <v>13114</v>
      </c>
      <c r="CB65" s="937">
        <v>1</v>
      </c>
      <c r="CD65" s="48"/>
      <c r="CE65" s="48"/>
      <c r="CF65" s="142"/>
      <c r="CG65" s="142"/>
      <c r="CI65" s="142"/>
      <c r="CJ65" s="142"/>
      <c r="CK65" s="142"/>
      <c r="CM65" s="48"/>
      <c r="CN65" s="48"/>
      <c r="CO65" s="48"/>
      <c r="CP65" s="48"/>
      <c r="CQ65" s="48"/>
      <c r="CR65" s="48"/>
      <c r="CS65" s="48">
        <v>1</v>
      </c>
      <c r="CT65" s="122"/>
      <c r="CU65" s="79">
        <v>50</v>
      </c>
      <c r="CV65" s="110" t="s">
        <v>793</v>
      </c>
      <c r="CW65" s="201" t="s">
        <v>794</v>
      </c>
      <c r="CX65" s="202" t="s">
        <v>3706</v>
      </c>
      <c r="CY65" s="275" t="s">
        <v>479</v>
      </c>
      <c r="CZ65" s="596">
        <v>14702</v>
      </c>
      <c r="DD65" s="48"/>
      <c r="DE65" s="48"/>
      <c r="DF65" s="48"/>
      <c r="DG65" s="48"/>
    </row>
    <row r="66" spans="34:111" ht="13.5" thickBot="1" x14ac:dyDescent="0.25">
      <c r="AH66" s="155"/>
      <c r="AI66" s="155"/>
      <c r="AJ66" s="155"/>
      <c r="AK66" s="155"/>
      <c r="AL66" s="155"/>
      <c r="AW66" s="75">
        <v>1</v>
      </c>
      <c r="AX66" s="283"/>
      <c r="AY66" s="243"/>
      <c r="AZ66" s="48">
        <v>51</v>
      </c>
      <c r="BA66" s="75" t="s">
        <v>547</v>
      </c>
      <c r="BB66" s="75" t="s">
        <v>103</v>
      </c>
      <c r="BC66" s="75" t="s">
        <v>3890</v>
      </c>
      <c r="BD66" s="75" t="s">
        <v>2531</v>
      </c>
      <c r="BE66" s="589">
        <v>13111</v>
      </c>
      <c r="BF66" s="393">
        <v>1</v>
      </c>
      <c r="BG66" s="18"/>
      <c r="BH66" s="79" t="s">
        <v>4108</v>
      </c>
      <c r="BI66" s="155"/>
      <c r="BJ66" s="155"/>
      <c r="BK66" s="155"/>
      <c r="BL66" s="155"/>
      <c r="BM66" s="155"/>
      <c r="BN66" s="275"/>
      <c r="BO66" s="79"/>
      <c r="BP66" s="275"/>
      <c r="BQ66" s="275"/>
      <c r="BR66" s="275"/>
      <c r="BS66" s="79"/>
      <c r="BT66" s="275">
        <v>1</v>
      </c>
      <c r="BU66" s="112"/>
      <c r="BV66" s="72">
        <v>51</v>
      </c>
      <c r="BW66" s="110" t="s">
        <v>1142</v>
      </c>
      <c r="BX66" s="201" t="s">
        <v>1143</v>
      </c>
      <c r="BY66" s="202" t="s">
        <v>702</v>
      </c>
      <c r="BZ66" s="275" t="s">
        <v>2535</v>
      </c>
      <c r="CA66" s="596">
        <v>13931</v>
      </c>
      <c r="CD66" s="48"/>
      <c r="CE66" s="48"/>
      <c r="CF66" s="142"/>
      <c r="CG66" s="142"/>
      <c r="CI66" s="142"/>
      <c r="CJ66" s="142"/>
      <c r="CK66" s="142"/>
      <c r="CM66" s="48"/>
      <c r="CN66" s="48"/>
      <c r="CO66" s="48"/>
      <c r="CP66" s="48"/>
      <c r="CQ66" s="48"/>
      <c r="CR66" s="48"/>
      <c r="CS66" s="48">
        <v>1</v>
      </c>
      <c r="CT66" s="122"/>
      <c r="CU66" s="79">
        <v>51</v>
      </c>
      <c r="CV66" s="110" t="s">
        <v>201</v>
      </c>
      <c r="CW66" s="201" t="s">
        <v>202</v>
      </c>
      <c r="CX66" s="202" t="s">
        <v>787</v>
      </c>
      <c r="CY66" s="275" t="s">
        <v>479</v>
      </c>
      <c r="CZ66" s="596">
        <v>14271</v>
      </c>
    </row>
    <row r="67" spans="34:111" ht="13.5" thickBot="1" x14ac:dyDescent="0.25">
      <c r="AH67" s="155"/>
      <c r="AI67" s="155"/>
      <c r="AJ67" s="155"/>
      <c r="AK67" s="155"/>
      <c r="AL67" s="155"/>
      <c r="AX67" s="206">
        <v>1</v>
      </c>
      <c r="AZ67" s="48">
        <v>52</v>
      </c>
      <c r="BA67" s="110" t="s">
        <v>355</v>
      </c>
      <c r="BB67" s="201" t="s">
        <v>493</v>
      </c>
      <c r="BC67" s="202" t="s">
        <v>3292</v>
      </c>
      <c r="BD67" s="275" t="s">
        <v>2531</v>
      </c>
      <c r="BE67" s="596">
        <v>14553</v>
      </c>
      <c r="BF67" s="155"/>
      <c r="BG67" s="155"/>
      <c r="BH67" s="18"/>
      <c r="BI67" s="18"/>
      <c r="BJ67" s="18"/>
      <c r="BK67" s="18"/>
      <c r="BL67" s="18"/>
      <c r="BM67" s="18"/>
      <c r="BN67" s="79"/>
      <c r="BO67" s="79"/>
      <c r="BP67" s="79"/>
      <c r="BQ67" s="87">
        <v>1</v>
      </c>
      <c r="BR67" s="87"/>
      <c r="BS67" s="287"/>
      <c r="BT67" s="287"/>
      <c r="BU67" s="250"/>
      <c r="BV67" s="48">
        <v>52</v>
      </c>
      <c r="BW67" s="49" t="s">
        <v>3564</v>
      </c>
      <c r="BX67" s="87" t="s">
        <v>90</v>
      </c>
      <c r="BY67" s="87" t="s">
        <v>906</v>
      </c>
      <c r="BZ67" s="87" t="s">
        <v>2535</v>
      </c>
      <c r="CA67" s="591">
        <v>13108</v>
      </c>
      <c r="CB67" s="937">
        <v>1</v>
      </c>
      <c r="CC67" s="844">
        <v>1</v>
      </c>
      <c r="CD67" s="48" t="s">
        <v>4426</v>
      </c>
      <c r="CE67" s="48"/>
      <c r="CF67" s="142"/>
      <c r="CG67" s="142"/>
      <c r="CI67" s="142"/>
      <c r="CJ67" s="142"/>
      <c r="CK67" s="142"/>
      <c r="CS67" s="79">
        <v>1</v>
      </c>
      <c r="CU67" s="79">
        <v>52</v>
      </c>
      <c r="CV67" s="110" t="s">
        <v>203</v>
      </c>
      <c r="CW67" s="201" t="s">
        <v>914</v>
      </c>
      <c r="CX67" s="202" t="s">
        <v>204</v>
      </c>
      <c r="CY67" s="275" t="s">
        <v>479</v>
      </c>
      <c r="CZ67" s="596">
        <v>14553</v>
      </c>
      <c r="DD67" s="48"/>
      <c r="DE67" s="48"/>
      <c r="DF67" s="48"/>
      <c r="DG67" s="48"/>
    </row>
    <row r="68" spans="34:111" ht="13.5" thickBot="1" x14ac:dyDescent="0.25">
      <c r="AH68" s="155"/>
      <c r="AI68" s="155"/>
      <c r="AJ68" s="155"/>
      <c r="AK68" s="155"/>
      <c r="AL68" s="155"/>
      <c r="AV68" s="70">
        <v>1</v>
      </c>
      <c r="AW68" s="70"/>
      <c r="AX68" s="289"/>
      <c r="AY68" s="249"/>
      <c r="AZ68" s="48">
        <v>53</v>
      </c>
      <c r="BA68" s="70" t="s">
        <v>2321</v>
      </c>
      <c r="BB68" s="70" t="s">
        <v>498</v>
      </c>
      <c r="BC68" s="70" t="s">
        <v>3617</v>
      </c>
      <c r="BD68" s="70" t="s">
        <v>2531</v>
      </c>
      <c r="BE68" s="591">
        <v>13108</v>
      </c>
      <c r="BF68" s="393">
        <v>1</v>
      </c>
      <c r="BG68" s="1015">
        <v>1</v>
      </c>
      <c r="BH68" s="48" t="s">
        <v>4340</v>
      </c>
      <c r="BI68" s="111"/>
      <c r="BJ68" s="111"/>
      <c r="BK68" s="111"/>
      <c r="BL68" s="111"/>
      <c r="BM68" s="111"/>
      <c r="BN68" s="112"/>
      <c r="BO68" s="79"/>
      <c r="BP68" s="112"/>
      <c r="BQ68" s="250">
        <v>1</v>
      </c>
      <c r="BR68" s="250"/>
      <c r="BS68" s="250"/>
      <c r="BT68" s="287"/>
      <c r="BU68" s="250"/>
      <c r="BV68" s="72">
        <v>53</v>
      </c>
      <c r="BW68" s="49" t="s">
        <v>3565</v>
      </c>
      <c r="BX68" s="87" t="s">
        <v>3705</v>
      </c>
      <c r="BY68" s="87" t="s">
        <v>702</v>
      </c>
      <c r="BZ68" s="87" t="s">
        <v>2535</v>
      </c>
      <c r="CA68" s="591">
        <v>13108</v>
      </c>
      <c r="CB68" s="937">
        <v>1</v>
      </c>
      <c r="CC68" s="844">
        <v>1</v>
      </c>
      <c r="CD68" s="48" t="s">
        <v>4427</v>
      </c>
      <c r="CE68" s="48"/>
      <c r="CF68" s="142"/>
      <c r="CG68" s="142"/>
      <c r="CI68" s="142"/>
      <c r="CJ68" s="142"/>
      <c r="CK68" s="142"/>
      <c r="CM68" s="48"/>
      <c r="CN68" s="48"/>
      <c r="CO68" s="70">
        <v>1</v>
      </c>
      <c r="CP68" s="70"/>
      <c r="CQ68" s="70"/>
      <c r="CR68" s="70"/>
      <c r="CS68" s="70"/>
      <c r="CT68" s="249"/>
      <c r="CU68" s="79">
        <v>53</v>
      </c>
      <c r="CV68" s="70" t="s">
        <v>1046</v>
      </c>
      <c r="CW68" s="70" t="s">
        <v>96</v>
      </c>
      <c r="CX68" s="70" t="s">
        <v>205</v>
      </c>
      <c r="CY68" s="87" t="s">
        <v>479</v>
      </c>
      <c r="CZ68" s="591">
        <v>13108</v>
      </c>
      <c r="DA68" s="70">
        <v>1</v>
      </c>
      <c r="DB68" s="70">
        <v>1</v>
      </c>
      <c r="DC68" s="48" t="s">
        <v>4541</v>
      </c>
    </row>
    <row r="69" spans="34:111" ht="13.5" thickBot="1" x14ac:dyDescent="0.25">
      <c r="AH69" s="155"/>
      <c r="AI69" s="155"/>
      <c r="AJ69" s="155"/>
      <c r="AK69" s="155"/>
      <c r="AL69" s="155"/>
      <c r="AY69" s="122">
        <v>1</v>
      </c>
      <c r="AZ69" s="48">
        <v>54</v>
      </c>
      <c r="BA69" s="122" t="s">
        <v>3466</v>
      </c>
      <c r="BB69" s="122" t="s">
        <v>103</v>
      </c>
      <c r="BC69" s="122" t="s">
        <v>32</v>
      </c>
      <c r="BD69" s="122" t="s">
        <v>2531</v>
      </c>
      <c r="BE69" s="592">
        <v>13933</v>
      </c>
      <c r="BF69" s="111"/>
      <c r="BG69" s="111"/>
      <c r="BH69" s="18"/>
      <c r="BI69" s="18"/>
      <c r="BJ69" s="18"/>
      <c r="BK69" s="18"/>
      <c r="BL69" s="18"/>
      <c r="BM69" s="18"/>
      <c r="BN69" s="79"/>
      <c r="BO69" s="89">
        <v>1</v>
      </c>
      <c r="BP69" s="89"/>
      <c r="BQ69" s="89"/>
      <c r="BR69" s="89"/>
      <c r="BS69" s="89"/>
      <c r="BT69" s="358"/>
      <c r="BU69" s="256"/>
      <c r="BV69" s="48">
        <v>54</v>
      </c>
      <c r="BW69" s="431" t="s">
        <v>3171</v>
      </c>
      <c r="BX69" s="89" t="s">
        <v>3172</v>
      </c>
      <c r="BY69" s="89" t="s">
        <v>3173</v>
      </c>
      <c r="BZ69" s="89" t="s">
        <v>2535</v>
      </c>
      <c r="CA69" s="593">
        <v>13753</v>
      </c>
      <c r="CD69" s="72" t="s">
        <v>4795</v>
      </c>
      <c r="CE69" s="48"/>
      <c r="CF69" s="142"/>
      <c r="CG69" s="142"/>
      <c r="CI69" s="142"/>
      <c r="CJ69" s="142"/>
      <c r="CK69" s="142"/>
      <c r="CM69" s="48"/>
      <c r="CN69" s="48"/>
      <c r="CO69" s="48"/>
      <c r="CP69" s="48"/>
      <c r="CQ69" s="48"/>
      <c r="CR69" s="48"/>
      <c r="CS69" s="48">
        <v>1</v>
      </c>
      <c r="CT69" s="122"/>
      <c r="CU69" s="79">
        <v>54</v>
      </c>
      <c r="CV69" s="110" t="s">
        <v>206</v>
      </c>
      <c r="CW69" s="201" t="s">
        <v>905</v>
      </c>
      <c r="CX69" s="202" t="s">
        <v>106</v>
      </c>
      <c r="CY69" s="275" t="s">
        <v>479</v>
      </c>
      <c r="CZ69" s="596">
        <v>13928</v>
      </c>
      <c r="DD69" s="48"/>
      <c r="DE69" s="48"/>
      <c r="DF69" s="48"/>
      <c r="DG69" s="48"/>
    </row>
    <row r="70" spans="34:111" ht="13.5" thickBot="1" x14ac:dyDescent="0.25">
      <c r="AH70" s="155"/>
      <c r="AI70" s="155"/>
      <c r="AJ70" s="155"/>
      <c r="AK70" s="155"/>
      <c r="AL70" s="155"/>
      <c r="AV70" s="70">
        <v>1</v>
      </c>
      <c r="AW70" s="70"/>
      <c r="AX70" s="289"/>
      <c r="AY70" s="249"/>
      <c r="AZ70" s="48">
        <v>55</v>
      </c>
      <c r="BA70" s="70" t="s">
        <v>3184</v>
      </c>
      <c r="BB70" s="70" t="s">
        <v>3625</v>
      </c>
      <c r="BC70" s="70" t="s">
        <v>710</v>
      </c>
      <c r="BD70" s="70" t="s">
        <v>2531</v>
      </c>
      <c r="BE70" s="591">
        <v>13108</v>
      </c>
      <c r="BF70" s="393">
        <v>1</v>
      </c>
      <c r="BG70" s="1015">
        <v>1</v>
      </c>
      <c r="BH70" s="48" t="s">
        <v>4370</v>
      </c>
      <c r="BI70" s="111"/>
      <c r="BJ70" s="111"/>
      <c r="BK70" s="111"/>
      <c r="BL70" s="111"/>
      <c r="BM70" s="111"/>
      <c r="BN70" s="112"/>
      <c r="BO70" s="79"/>
      <c r="BP70" s="112"/>
      <c r="BQ70" s="250">
        <v>1</v>
      </c>
      <c r="BR70" s="250"/>
      <c r="BS70" s="87"/>
      <c r="BT70" s="287"/>
      <c r="BU70" s="250"/>
      <c r="BV70" s="72">
        <v>55</v>
      </c>
      <c r="BW70" s="49" t="s">
        <v>594</v>
      </c>
      <c r="BX70" s="87" t="s">
        <v>3624</v>
      </c>
      <c r="BY70" s="87" t="s">
        <v>702</v>
      </c>
      <c r="BZ70" s="87" t="s">
        <v>2535</v>
      </c>
      <c r="CA70" s="591">
        <v>13197</v>
      </c>
      <c r="CB70" s="937">
        <v>1</v>
      </c>
      <c r="CC70" s="844">
        <v>1</v>
      </c>
      <c r="CD70" s="48" t="s">
        <v>4428</v>
      </c>
      <c r="CE70" s="48"/>
      <c r="CF70" s="142"/>
      <c r="CG70" s="142"/>
      <c r="CI70" s="142"/>
      <c r="CJ70" s="142"/>
      <c r="CK70" s="142"/>
      <c r="CM70" s="48"/>
      <c r="CN70" s="48"/>
      <c r="CO70" s="48"/>
      <c r="CP70" s="48"/>
      <c r="CQ70" s="48"/>
      <c r="CR70" s="48"/>
      <c r="CS70" s="48">
        <v>1</v>
      </c>
      <c r="CT70" s="122"/>
      <c r="CU70" s="79">
        <v>55</v>
      </c>
      <c r="CV70" s="110" t="s">
        <v>206</v>
      </c>
      <c r="CW70" s="201" t="s">
        <v>920</v>
      </c>
      <c r="CX70" s="202" t="s">
        <v>710</v>
      </c>
      <c r="CY70" s="275" t="s">
        <v>479</v>
      </c>
      <c r="CZ70" s="596">
        <v>14382</v>
      </c>
    </row>
    <row r="71" spans="34:111" ht="13.5" thickBot="1" x14ac:dyDescent="0.25">
      <c r="AH71" s="155"/>
      <c r="AI71" s="155"/>
      <c r="AJ71" s="155"/>
      <c r="AK71" s="155"/>
      <c r="AL71" s="155"/>
      <c r="AY71" s="122">
        <v>1</v>
      </c>
      <c r="AZ71" s="48">
        <v>56</v>
      </c>
      <c r="BA71" s="122" t="s">
        <v>726</v>
      </c>
      <c r="BB71" s="122" t="s">
        <v>96</v>
      </c>
      <c r="BC71" s="122" t="s">
        <v>787</v>
      </c>
      <c r="BD71" s="122" t="s">
        <v>2531</v>
      </c>
      <c r="BE71" s="592">
        <v>13933</v>
      </c>
      <c r="BF71" s="111"/>
      <c r="BG71" s="111"/>
      <c r="BH71" s="155"/>
      <c r="BI71" s="155"/>
      <c r="BJ71" s="155"/>
      <c r="BK71" s="155"/>
      <c r="BL71" s="155"/>
      <c r="BM71" s="155"/>
      <c r="BN71" s="284"/>
      <c r="BO71" s="79"/>
      <c r="BP71" s="284"/>
      <c r="BQ71" s="284"/>
      <c r="BR71" s="284"/>
      <c r="BS71" s="275"/>
      <c r="BT71" s="275">
        <v>1</v>
      </c>
      <c r="BU71" s="112"/>
      <c r="BV71" s="48">
        <v>56</v>
      </c>
      <c r="BW71" s="110" t="s">
        <v>3174</v>
      </c>
      <c r="BX71" s="201" t="s">
        <v>905</v>
      </c>
      <c r="BY71" s="202" t="s">
        <v>94</v>
      </c>
      <c r="BZ71" s="275" t="s">
        <v>2535</v>
      </c>
      <c r="CA71" s="596">
        <v>14706</v>
      </c>
      <c r="CD71" s="48"/>
      <c r="CE71" s="48"/>
      <c r="CF71" s="142"/>
      <c r="CG71" s="142"/>
      <c r="CI71" s="142"/>
      <c r="CJ71" s="142"/>
      <c r="CK71" s="142"/>
      <c r="CS71" s="79">
        <v>1</v>
      </c>
      <c r="CU71" s="79">
        <v>56</v>
      </c>
      <c r="CV71" s="110" t="s">
        <v>206</v>
      </c>
      <c r="CW71" s="201" t="s">
        <v>96</v>
      </c>
      <c r="CX71" s="202" t="s">
        <v>906</v>
      </c>
      <c r="CY71" s="275" t="s">
        <v>479</v>
      </c>
      <c r="CZ71" s="596">
        <v>14404</v>
      </c>
      <c r="DD71" s="48"/>
      <c r="DE71" s="48"/>
      <c r="DF71" s="48"/>
      <c r="DG71" s="48"/>
    </row>
    <row r="72" spans="34:111" ht="13.5" thickBot="1" x14ac:dyDescent="0.25">
      <c r="AH72" s="156"/>
      <c r="AI72" s="155"/>
      <c r="AJ72" s="155"/>
      <c r="AK72" s="155"/>
      <c r="AL72" s="155"/>
      <c r="AX72" s="206">
        <v>1</v>
      </c>
      <c r="AZ72" s="48">
        <v>57</v>
      </c>
      <c r="BA72" s="110" t="s">
        <v>731</v>
      </c>
      <c r="BB72" s="201" t="s">
        <v>786</v>
      </c>
      <c r="BC72" s="202" t="s">
        <v>488</v>
      </c>
      <c r="BD72" s="275" t="s">
        <v>2531</v>
      </c>
      <c r="BE72" s="596">
        <v>14610</v>
      </c>
      <c r="BF72" s="155"/>
      <c r="BG72" s="155"/>
      <c r="BH72" s="111"/>
      <c r="BI72" s="111"/>
      <c r="BJ72" s="111"/>
      <c r="BK72" s="111"/>
      <c r="BL72" s="111"/>
      <c r="BM72" s="111"/>
      <c r="BN72" s="434"/>
      <c r="BO72" s="79"/>
      <c r="BP72" s="434"/>
      <c r="BQ72" s="434"/>
      <c r="BR72" s="434"/>
      <c r="BS72" s="275"/>
      <c r="BT72" s="275">
        <v>1</v>
      </c>
      <c r="BU72" s="112"/>
      <c r="BV72" s="72">
        <v>57</v>
      </c>
      <c r="BW72" s="110" t="s">
        <v>1861</v>
      </c>
      <c r="BX72" s="201" t="s">
        <v>90</v>
      </c>
      <c r="BY72" s="202" t="s">
        <v>906</v>
      </c>
      <c r="BZ72" s="275" t="s">
        <v>2535</v>
      </c>
      <c r="CA72" s="596">
        <v>14505</v>
      </c>
      <c r="CD72" s="48"/>
      <c r="CE72" s="48"/>
      <c r="CF72" s="142"/>
      <c r="CG72" s="142"/>
      <c r="CI72" s="142"/>
      <c r="CJ72" s="142"/>
      <c r="CK72" s="142"/>
      <c r="CO72" s="87">
        <v>1</v>
      </c>
      <c r="CP72" s="87"/>
      <c r="CQ72" s="87"/>
      <c r="CR72" s="87"/>
      <c r="CS72" s="87"/>
      <c r="CT72" s="250"/>
      <c r="CU72" s="79">
        <v>57</v>
      </c>
      <c r="CV72" s="70" t="s">
        <v>207</v>
      </c>
      <c r="CW72" s="70" t="s">
        <v>208</v>
      </c>
      <c r="CX72" s="70" t="s">
        <v>209</v>
      </c>
      <c r="CY72" s="87" t="s">
        <v>479</v>
      </c>
      <c r="CZ72" s="591">
        <v>13131</v>
      </c>
      <c r="DA72" s="70">
        <v>1</v>
      </c>
      <c r="DB72" s="70">
        <v>1</v>
      </c>
      <c r="DC72" s="48" t="s">
        <v>4542</v>
      </c>
      <c r="DD72" s="11"/>
      <c r="DE72" s="11"/>
      <c r="DF72" s="11"/>
      <c r="DG72" s="11"/>
    </row>
    <row r="73" spans="34:111" ht="13.5" thickBot="1" x14ac:dyDescent="0.25">
      <c r="AH73" s="155"/>
      <c r="AI73" s="155"/>
      <c r="AJ73" s="155"/>
      <c r="AK73" s="155"/>
      <c r="AL73" s="155"/>
      <c r="AY73" s="122">
        <v>1</v>
      </c>
      <c r="AZ73" s="48">
        <v>58</v>
      </c>
      <c r="BA73" s="122" t="s">
        <v>264</v>
      </c>
      <c r="BB73" s="122" t="s">
        <v>3625</v>
      </c>
      <c r="BC73" s="122" t="s">
        <v>3631</v>
      </c>
      <c r="BD73" s="122" t="s">
        <v>2531</v>
      </c>
      <c r="BE73" s="592">
        <v>13888</v>
      </c>
      <c r="BF73" s="111"/>
      <c r="BG73" s="111"/>
      <c r="BH73" s="18"/>
      <c r="BI73" s="18"/>
      <c r="BJ73" s="18"/>
      <c r="BK73" s="18"/>
      <c r="BL73" s="18"/>
      <c r="BM73" s="18"/>
      <c r="BN73" s="79"/>
      <c r="BO73" s="79"/>
      <c r="BP73" s="79"/>
      <c r="BQ73" s="87">
        <v>1</v>
      </c>
      <c r="BR73" s="87"/>
      <c r="BS73" s="287"/>
      <c r="BT73" s="287"/>
      <c r="BU73" s="250"/>
      <c r="BV73" s="48">
        <v>58</v>
      </c>
      <c r="BW73" s="49" t="s">
        <v>1861</v>
      </c>
      <c r="BX73" s="87" t="s">
        <v>493</v>
      </c>
      <c r="BY73" s="87" t="s">
        <v>710</v>
      </c>
      <c r="BZ73" s="87" t="s">
        <v>2535</v>
      </c>
      <c r="CA73" s="591">
        <v>13114</v>
      </c>
      <c r="CB73" s="937">
        <v>1</v>
      </c>
      <c r="CC73" s="844">
        <v>1</v>
      </c>
      <c r="CD73" s="48" t="s">
        <v>4429</v>
      </c>
      <c r="CE73" s="48"/>
      <c r="CF73" s="142"/>
      <c r="CG73" s="142"/>
      <c r="CI73" s="142"/>
      <c r="CJ73" s="142"/>
      <c r="CK73" s="142"/>
      <c r="CM73" s="48"/>
      <c r="CN73" s="48"/>
      <c r="CO73" s="48"/>
      <c r="CP73" s="48"/>
      <c r="CQ73" s="48"/>
      <c r="CR73" s="48"/>
      <c r="CS73" s="48">
        <v>1</v>
      </c>
      <c r="CT73" s="122"/>
      <c r="CU73" s="79">
        <v>58</v>
      </c>
      <c r="CV73" s="110" t="s">
        <v>210</v>
      </c>
      <c r="CW73" s="201" t="s">
        <v>3705</v>
      </c>
      <c r="CX73" s="202" t="s">
        <v>106</v>
      </c>
      <c r="CY73" s="275" t="s">
        <v>479</v>
      </c>
      <c r="CZ73" s="596">
        <v>13928</v>
      </c>
      <c r="DD73" s="48"/>
      <c r="DE73" s="48"/>
      <c r="DF73" s="48"/>
      <c r="DG73" s="48"/>
    </row>
    <row r="74" spans="34:111" ht="13.5" thickBot="1" x14ac:dyDescent="0.25">
      <c r="AH74" s="155"/>
      <c r="AI74" s="155"/>
      <c r="AJ74" s="155"/>
      <c r="AK74" s="155"/>
      <c r="AL74" s="155"/>
      <c r="AV74" s="70">
        <v>1</v>
      </c>
      <c r="AW74" s="70"/>
      <c r="AX74" s="289"/>
      <c r="AY74" s="249"/>
      <c r="AZ74" s="48">
        <v>59</v>
      </c>
      <c r="BA74" s="70" t="s">
        <v>2322</v>
      </c>
      <c r="BB74" s="70" t="s">
        <v>2323</v>
      </c>
      <c r="BC74" s="70" t="s">
        <v>2324</v>
      </c>
      <c r="BD74" s="70" t="s">
        <v>2531</v>
      </c>
      <c r="BE74" s="591">
        <v>13108</v>
      </c>
      <c r="BF74" s="393">
        <v>1</v>
      </c>
      <c r="BG74" s="1015">
        <v>1</v>
      </c>
      <c r="BH74" s="48" t="s">
        <v>4371</v>
      </c>
      <c r="BI74" s="155"/>
      <c r="BJ74" s="155"/>
      <c r="BK74" s="155"/>
      <c r="BL74" s="155"/>
      <c r="BM74" s="155"/>
      <c r="BN74" s="275"/>
      <c r="BO74" s="79"/>
      <c r="BP74" s="275"/>
      <c r="BQ74" s="287">
        <v>1</v>
      </c>
      <c r="BR74" s="287"/>
      <c r="BS74" s="87"/>
      <c r="BT74" s="287"/>
      <c r="BU74" s="250"/>
      <c r="BV74" s="72">
        <v>59</v>
      </c>
      <c r="BW74" s="49" t="s">
        <v>1862</v>
      </c>
      <c r="BX74" s="87" t="s">
        <v>786</v>
      </c>
      <c r="BY74" s="87" t="s">
        <v>106</v>
      </c>
      <c r="BZ74" s="87" t="s">
        <v>2535</v>
      </c>
      <c r="CA74" s="591">
        <v>13930</v>
      </c>
      <c r="CD74" s="48" t="s">
        <v>4430</v>
      </c>
      <c r="CE74" s="48"/>
      <c r="CF74" s="142"/>
      <c r="CG74" s="142"/>
      <c r="CI74" s="142"/>
      <c r="CJ74" s="142"/>
      <c r="CK74" s="142"/>
      <c r="CM74" s="48"/>
      <c r="CN74" s="48"/>
      <c r="CO74" s="48"/>
      <c r="CP74" s="48"/>
      <c r="CQ74" s="48"/>
      <c r="CR74" s="48"/>
      <c r="CS74" s="48">
        <v>1</v>
      </c>
      <c r="CT74" s="122"/>
      <c r="CU74" s="79">
        <v>59</v>
      </c>
      <c r="CV74" s="110" t="s">
        <v>211</v>
      </c>
      <c r="CW74" s="201" t="s">
        <v>905</v>
      </c>
      <c r="CX74" s="202" t="s">
        <v>702</v>
      </c>
      <c r="CY74" s="275" t="s">
        <v>479</v>
      </c>
      <c r="CZ74" s="596">
        <v>14276</v>
      </c>
    </row>
    <row r="75" spans="34:111" ht="13.5" thickBot="1" x14ac:dyDescent="0.25">
      <c r="AH75" s="155"/>
      <c r="AI75" s="155"/>
      <c r="AJ75" s="155"/>
      <c r="AK75" s="155"/>
      <c r="AL75" s="155"/>
      <c r="AX75" s="206">
        <v>1</v>
      </c>
      <c r="AZ75" s="48">
        <v>60</v>
      </c>
      <c r="BA75" s="110" t="s">
        <v>275</v>
      </c>
      <c r="BB75" s="201" t="s">
        <v>709</v>
      </c>
      <c r="BC75" s="202" t="s">
        <v>2542</v>
      </c>
      <c r="BD75" s="275" t="s">
        <v>2531</v>
      </c>
      <c r="BE75" s="596">
        <v>14730</v>
      </c>
      <c r="BF75" s="155"/>
      <c r="BG75" s="155"/>
      <c r="BH75" s="111"/>
      <c r="BI75" s="111"/>
      <c r="BJ75" s="111"/>
      <c r="BK75" s="111"/>
      <c r="BL75" s="111"/>
      <c r="BM75" s="111"/>
      <c r="BN75" s="112"/>
      <c r="BO75" s="79"/>
      <c r="BP75" s="112"/>
      <c r="BQ75" s="112"/>
      <c r="BR75" s="112"/>
      <c r="BS75" s="112"/>
      <c r="BT75" s="275"/>
      <c r="BU75" s="112">
        <v>1</v>
      </c>
      <c r="BV75" s="48">
        <v>60</v>
      </c>
      <c r="BW75" s="112" t="s">
        <v>1863</v>
      </c>
      <c r="BX75" s="112" t="s">
        <v>786</v>
      </c>
      <c r="BY75" s="112" t="s">
        <v>3636</v>
      </c>
      <c r="BZ75" s="112" t="s">
        <v>2535</v>
      </c>
      <c r="CA75" s="592">
        <v>14293</v>
      </c>
      <c r="CD75" s="48"/>
      <c r="CE75" s="48"/>
      <c r="CF75" s="142"/>
      <c r="CG75" s="142"/>
      <c r="CI75" s="142"/>
      <c r="CJ75" s="142"/>
      <c r="CK75" s="142"/>
      <c r="CM75" s="48"/>
      <c r="CN75" s="48"/>
      <c r="CO75" s="48"/>
      <c r="CP75" s="48"/>
      <c r="CQ75" s="48"/>
      <c r="CR75" s="48"/>
      <c r="CS75" s="48">
        <v>1</v>
      </c>
      <c r="CT75" s="122"/>
      <c r="CU75" s="79">
        <v>60</v>
      </c>
      <c r="CV75" s="110" t="s">
        <v>1653</v>
      </c>
      <c r="CW75" s="201" t="s">
        <v>698</v>
      </c>
      <c r="CX75" s="202" t="s">
        <v>702</v>
      </c>
      <c r="CY75" s="275" t="s">
        <v>479</v>
      </c>
      <c r="CZ75" s="596">
        <v>13123</v>
      </c>
      <c r="DA75" s="72">
        <v>1</v>
      </c>
      <c r="DD75" s="48"/>
      <c r="DE75" s="48"/>
      <c r="DF75" s="48"/>
      <c r="DG75" s="48"/>
    </row>
    <row r="76" spans="34:111" ht="13.5" thickBot="1" x14ac:dyDescent="0.25">
      <c r="AH76" s="111"/>
      <c r="AI76" s="111"/>
      <c r="AJ76" s="111"/>
      <c r="AK76" s="111"/>
      <c r="AL76" s="111"/>
      <c r="AY76" s="122">
        <v>1</v>
      </c>
      <c r="AZ76" s="48">
        <v>61</v>
      </c>
      <c r="BA76" s="122" t="s">
        <v>736</v>
      </c>
      <c r="BB76" s="122" t="s">
        <v>3624</v>
      </c>
      <c r="BC76" s="122" t="s">
        <v>3634</v>
      </c>
      <c r="BD76" s="122" t="s">
        <v>2531</v>
      </c>
      <c r="BE76" s="592">
        <v>13933</v>
      </c>
      <c r="BF76" s="111"/>
      <c r="BG76" s="111"/>
      <c r="BH76" s="18"/>
      <c r="BI76" s="18"/>
      <c r="BJ76" s="18"/>
      <c r="BK76" s="18"/>
      <c r="BL76" s="18"/>
      <c r="BM76" s="18"/>
      <c r="BN76" s="79"/>
      <c r="BO76" s="79"/>
      <c r="BP76" s="79"/>
      <c r="BQ76" s="87">
        <v>1</v>
      </c>
      <c r="BR76" s="87"/>
      <c r="BS76" s="288"/>
      <c r="BT76" s="287"/>
      <c r="BU76" s="250"/>
      <c r="BV76" s="72">
        <v>61</v>
      </c>
      <c r="BW76" s="49" t="s">
        <v>595</v>
      </c>
      <c r="BX76" s="87" t="s">
        <v>596</v>
      </c>
      <c r="BY76" s="87" t="s">
        <v>597</v>
      </c>
      <c r="BZ76" s="87" t="s">
        <v>2535</v>
      </c>
      <c r="CA76" s="591">
        <v>13114</v>
      </c>
      <c r="CB76" s="937">
        <v>1</v>
      </c>
      <c r="CC76" s="844">
        <v>1</v>
      </c>
      <c r="CD76" s="48" t="s">
        <v>4431</v>
      </c>
      <c r="CE76" s="48"/>
      <c r="CF76" s="142"/>
      <c r="CG76" s="142"/>
      <c r="CI76" s="142"/>
      <c r="CJ76" s="142"/>
      <c r="CK76" s="142"/>
      <c r="CM76" s="48"/>
      <c r="CN76" s="48"/>
      <c r="CO76" s="48"/>
      <c r="CP76" s="48"/>
      <c r="CQ76" s="48"/>
      <c r="CR76" s="48"/>
      <c r="CS76" s="48">
        <v>1</v>
      </c>
      <c r="CT76" s="122"/>
      <c r="CU76" s="79">
        <v>61</v>
      </c>
      <c r="CV76" s="110" t="s">
        <v>1654</v>
      </c>
      <c r="CW76" s="201" t="s">
        <v>709</v>
      </c>
      <c r="CX76" s="202" t="s">
        <v>702</v>
      </c>
      <c r="CY76" s="275" t="s">
        <v>479</v>
      </c>
      <c r="CZ76" s="596">
        <v>14276</v>
      </c>
    </row>
    <row r="77" spans="34:111" x14ac:dyDescent="0.2">
      <c r="AH77" s="155"/>
      <c r="AI77" s="155"/>
      <c r="AJ77" s="155"/>
      <c r="AK77" s="155"/>
      <c r="AL77" s="155"/>
      <c r="AV77" s="70">
        <v>1</v>
      </c>
      <c r="AW77" s="70"/>
      <c r="AX77" s="289"/>
      <c r="AY77" s="249"/>
      <c r="AZ77" s="48">
        <v>62</v>
      </c>
      <c r="BA77" s="70" t="s">
        <v>2325</v>
      </c>
      <c r="BB77" s="70" t="s">
        <v>3624</v>
      </c>
      <c r="BC77" s="70" t="s">
        <v>91</v>
      </c>
      <c r="BD77" s="70" t="s">
        <v>2531</v>
      </c>
      <c r="BE77" s="591">
        <v>13108</v>
      </c>
      <c r="BF77" s="393">
        <v>1</v>
      </c>
      <c r="BG77" s="1015">
        <v>1</v>
      </c>
      <c r="BH77" s="48" t="s">
        <v>4372</v>
      </c>
      <c r="BI77" s="18"/>
      <c r="BJ77" s="18"/>
      <c r="BK77" s="18"/>
      <c r="BL77" s="18"/>
      <c r="BM77" s="18"/>
      <c r="BN77" s="79"/>
      <c r="BO77" s="79"/>
      <c r="BP77" s="79"/>
      <c r="BQ77" s="87">
        <v>1</v>
      </c>
      <c r="BR77" s="87"/>
      <c r="BS77" s="87"/>
      <c r="BT77" s="287"/>
      <c r="BU77" s="250"/>
      <c r="BV77" s="48">
        <v>62</v>
      </c>
      <c r="BW77" s="49" t="s">
        <v>598</v>
      </c>
      <c r="BX77" s="87" t="s">
        <v>506</v>
      </c>
      <c r="BY77" s="87" t="s">
        <v>702</v>
      </c>
      <c r="BZ77" s="87" t="s">
        <v>2535</v>
      </c>
      <c r="CA77" s="591">
        <v>13114</v>
      </c>
      <c r="CB77" s="937">
        <v>1</v>
      </c>
      <c r="CC77" s="844">
        <v>1</v>
      </c>
      <c r="CD77" s="48" t="s">
        <v>4432</v>
      </c>
      <c r="CE77" s="48"/>
      <c r="CF77" s="142"/>
      <c r="CG77" s="142"/>
      <c r="CI77" s="142"/>
      <c r="CJ77" s="142"/>
      <c r="CK77" s="142"/>
      <c r="CT77" s="112">
        <v>1</v>
      </c>
      <c r="CU77" s="79">
        <v>62</v>
      </c>
      <c r="CV77" s="112" t="s">
        <v>1655</v>
      </c>
      <c r="CW77" s="112" t="s">
        <v>786</v>
      </c>
      <c r="CX77" s="112" t="s">
        <v>106</v>
      </c>
      <c r="CY77" s="112" t="s">
        <v>479</v>
      </c>
      <c r="CZ77" s="592">
        <v>13117</v>
      </c>
      <c r="DA77" s="72">
        <v>1</v>
      </c>
      <c r="DD77" s="48"/>
      <c r="DE77" s="48"/>
      <c r="DF77" s="48"/>
      <c r="DG77" s="48"/>
    </row>
    <row r="78" spans="34:111" ht="13.5" thickBot="1" x14ac:dyDescent="0.25">
      <c r="AH78" s="155"/>
      <c r="AI78" s="155"/>
      <c r="AJ78" s="155"/>
      <c r="AK78" s="155"/>
      <c r="AL78" s="155"/>
      <c r="AV78" s="70">
        <v>1</v>
      </c>
      <c r="AW78" s="70"/>
      <c r="AX78" s="289"/>
      <c r="AY78" s="249"/>
      <c r="AZ78" s="48">
        <v>63</v>
      </c>
      <c r="BA78" s="70" t="s">
        <v>2326</v>
      </c>
      <c r="BB78" s="70" t="s">
        <v>786</v>
      </c>
      <c r="BC78" s="70" t="s">
        <v>106</v>
      </c>
      <c r="BD78" s="70" t="s">
        <v>2531</v>
      </c>
      <c r="BE78" s="591">
        <v>13108</v>
      </c>
      <c r="BF78" s="393">
        <v>1</v>
      </c>
      <c r="BG78" s="1015">
        <v>1</v>
      </c>
      <c r="BH78" s="48" t="s">
        <v>4373</v>
      </c>
      <c r="BI78" s="155"/>
      <c r="BJ78" s="155"/>
      <c r="BK78" s="155"/>
      <c r="BL78" s="155"/>
      <c r="BM78" s="155"/>
      <c r="BN78" s="275"/>
      <c r="BO78" s="79"/>
      <c r="BP78" s="275"/>
      <c r="BQ78" s="275"/>
      <c r="BR78" s="275"/>
      <c r="BS78" s="79"/>
      <c r="BT78" s="275"/>
      <c r="BU78" s="112">
        <v>1</v>
      </c>
      <c r="BV78" s="72">
        <v>63</v>
      </c>
      <c r="BW78" s="112" t="s">
        <v>599</v>
      </c>
      <c r="BX78" s="112" t="s">
        <v>786</v>
      </c>
      <c r="BY78" s="112" t="s">
        <v>3890</v>
      </c>
      <c r="BZ78" s="112" t="s">
        <v>2535</v>
      </c>
      <c r="CA78" s="592">
        <v>13116</v>
      </c>
      <c r="CB78" s="937">
        <v>1</v>
      </c>
      <c r="CD78" s="48"/>
      <c r="CE78" s="48"/>
      <c r="CF78" s="142"/>
      <c r="CG78" s="142"/>
      <c r="CI78" s="142"/>
      <c r="CJ78" s="142"/>
      <c r="CK78" s="142"/>
      <c r="CL78" s="74">
        <v>1</v>
      </c>
      <c r="CM78" s="84"/>
      <c r="CN78" s="84"/>
      <c r="CO78" s="84"/>
      <c r="CP78" s="84"/>
      <c r="CQ78" s="84"/>
      <c r="CR78" s="84"/>
      <c r="CS78" s="84"/>
      <c r="CT78" s="258"/>
      <c r="CU78" s="79">
        <v>63</v>
      </c>
      <c r="CV78" s="74" t="s">
        <v>487</v>
      </c>
      <c r="CW78" s="74" t="s">
        <v>96</v>
      </c>
      <c r="CX78" s="74" t="s">
        <v>488</v>
      </c>
      <c r="CY78" s="84" t="s">
        <v>479</v>
      </c>
      <c r="CZ78" s="268">
        <v>14245</v>
      </c>
    </row>
    <row r="79" spans="34:111" ht="13.5" thickBot="1" x14ac:dyDescent="0.25">
      <c r="AH79" s="155"/>
      <c r="AI79" s="155"/>
      <c r="AJ79" s="155"/>
      <c r="AK79" s="155"/>
      <c r="AL79" s="155"/>
      <c r="AX79" s="206">
        <v>1</v>
      </c>
      <c r="AZ79" s="48">
        <v>64</v>
      </c>
      <c r="BA79" s="110" t="s">
        <v>2911</v>
      </c>
      <c r="BB79" s="201" t="s">
        <v>245</v>
      </c>
      <c r="BC79" s="202" t="s">
        <v>906</v>
      </c>
      <c r="BD79" s="275" t="s">
        <v>2531</v>
      </c>
      <c r="BE79" s="596">
        <v>14285</v>
      </c>
      <c r="BF79" s="155"/>
      <c r="BG79" s="155"/>
      <c r="BH79" s="155"/>
      <c r="BI79" s="155"/>
      <c r="BJ79" s="155"/>
      <c r="BK79" s="155"/>
      <c r="BL79" s="155"/>
      <c r="BM79" s="155"/>
      <c r="BN79" s="275"/>
      <c r="BO79" s="79"/>
      <c r="BP79" s="275"/>
      <c r="BQ79" s="275"/>
      <c r="BR79" s="275"/>
      <c r="BS79" s="79"/>
      <c r="BT79" s="275">
        <v>1</v>
      </c>
      <c r="BU79" s="112"/>
      <c r="BV79" s="48">
        <v>64</v>
      </c>
      <c r="BW79" s="110" t="s">
        <v>2635</v>
      </c>
      <c r="BX79" s="201" t="s">
        <v>3291</v>
      </c>
      <c r="BY79" s="202" t="s">
        <v>242</v>
      </c>
      <c r="BZ79" s="275" t="s">
        <v>2535</v>
      </c>
      <c r="CA79" s="596">
        <v>14691</v>
      </c>
      <c r="CD79" s="48"/>
      <c r="CE79" s="48"/>
      <c r="CF79" s="142"/>
      <c r="CG79" s="142"/>
      <c r="CI79" s="142"/>
      <c r="CJ79" s="142"/>
      <c r="CK79" s="142"/>
      <c r="CM79" s="48"/>
      <c r="CN79" s="48"/>
      <c r="CO79" s="48"/>
      <c r="CP79" s="48"/>
      <c r="CQ79" s="48"/>
      <c r="CR79" s="48"/>
      <c r="CS79" s="48"/>
      <c r="CT79" s="122">
        <v>1</v>
      </c>
      <c r="CU79" s="79">
        <v>64</v>
      </c>
      <c r="CV79" s="112" t="s">
        <v>489</v>
      </c>
      <c r="CW79" s="112" t="s">
        <v>3291</v>
      </c>
      <c r="CX79" s="112" t="s">
        <v>490</v>
      </c>
      <c r="CY79" s="112" t="s">
        <v>479</v>
      </c>
      <c r="CZ79" s="592">
        <v>13117</v>
      </c>
      <c r="DA79" s="72">
        <v>1</v>
      </c>
      <c r="DD79" s="48"/>
      <c r="DE79" s="48"/>
      <c r="DF79" s="48"/>
      <c r="DG79" s="48"/>
    </row>
    <row r="80" spans="34:111" ht="13.5" thickBot="1" x14ac:dyDescent="0.25">
      <c r="AH80" s="53"/>
      <c r="AI80" s="53"/>
      <c r="AJ80" s="53"/>
      <c r="AK80" s="53"/>
      <c r="AL80" s="53"/>
      <c r="AX80" s="206">
        <v>1</v>
      </c>
      <c r="AZ80" s="48">
        <v>65</v>
      </c>
      <c r="BA80" s="110" t="s">
        <v>2578</v>
      </c>
      <c r="BB80" s="201" t="s">
        <v>90</v>
      </c>
      <c r="BC80" s="202" t="s">
        <v>702</v>
      </c>
      <c r="BD80" s="275" t="s">
        <v>2531</v>
      </c>
      <c r="BE80" s="596">
        <v>14285</v>
      </c>
      <c r="BF80" s="155"/>
      <c r="BG80" s="155"/>
      <c r="BH80" s="155"/>
      <c r="BI80" s="155"/>
      <c r="BJ80" s="155"/>
      <c r="BK80" s="155"/>
      <c r="BL80" s="155"/>
      <c r="BM80" s="155"/>
      <c r="BN80" s="275"/>
      <c r="BO80" s="79"/>
      <c r="BP80" s="275"/>
      <c r="BQ80" s="275"/>
      <c r="BR80" s="275"/>
      <c r="BS80" s="79"/>
      <c r="BT80" s="275">
        <v>1</v>
      </c>
      <c r="BU80" s="112"/>
      <c r="BV80" s="72">
        <v>65</v>
      </c>
      <c r="BW80" s="110" t="s">
        <v>3568</v>
      </c>
      <c r="BX80" s="201" t="s">
        <v>90</v>
      </c>
      <c r="BY80" s="202" t="s">
        <v>702</v>
      </c>
      <c r="BZ80" s="275" t="s">
        <v>2535</v>
      </c>
      <c r="CA80" s="596">
        <v>14553</v>
      </c>
      <c r="CD80" s="48"/>
      <c r="CE80" s="48"/>
      <c r="CF80" s="142"/>
      <c r="CG80" s="142"/>
      <c r="CI80" s="142"/>
      <c r="CJ80" s="142"/>
      <c r="CK80" s="142"/>
      <c r="CM80" s="48"/>
      <c r="CN80" s="48"/>
      <c r="CO80" s="70">
        <v>1</v>
      </c>
      <c r="CP80" s="70"/>
      <c r="CQ80" s="70"/>
      <c r="CR80" s="70"/>
      <c r="CS80" s="70"/>
      <c r="CT80" s="249"/>
      <c r="CU80" s="79">
        <v>65</v>
      </c>
      <c r="CV80" s="70" t="s">
        <v>491</v>
      </c>
      <c r="CW80" s="70" t="s">
        <v>701</v>
      </c>
      <c r="CX80" s="70" t="s">
        <v>490</v>
      </c>
      <c r="CY80" s="87" t="s">
        <v>479</v>
      </c>
      <c r="CZ80" s="591">
        <v>13185</v>
      </c>
      <c r="DA80" s="70">
        <v>1</v>
      </c>
      <c r="DB80" s="70">
        <v>1</v>
      </c>
      <c r="DC80" s="48" t="s">
        <v>4543</v>
      </c>
    </row>
    <row r="81" spans="34:111" ht="13.5" thickBot="1" x14ac:dyDescent="0.25">
      <c r="AH81" s="53"/>
      <c r="AI81" s="53"/>
      <c r="AJ81" s="53"/>
      <c r="AK81" s="53"/>
      <c r="AL81" s="53"/>
      <c r="AX81" s="206">
        <v>1</v>
      </c>
      <c r="AZ81" s="48">
        <v>66</v>
      </c>
      <c r="BA81" s="110" t="s">
        <v>2578</v>
      </c>
      <c r="BB81" s="201" t="s">
        <v>493</v>
      </c>
      <c r="BC81" s="202" t="s">
        <v>1273</v>
      </c>
      <c r="BD81" s="275" t="s">
        <v>2531</v>
      </c>
      <c r="BE81" s="596">
        <v>14553</v>
      </c>
      <c r="BF81" s="155"/>
      <c r="BG81" s="155"/>
      <c r="BH81" s="18"/>
      <c r="BI81" s="18"/>
      <c r="BJ81" s="18"/>
      <c r="BK81" s="18"/>
      <c r="BL81" s="18"/>
      <c r="BM81" s="18"/>
      <c r="BN81" s="79"/>
      <c r="BO81" s="79"/>
      <c r="BP81" s="79"/>
      <c r="BQ81" s="87">
        <v>1</v>
      </c>
      <c r="BR81" s="87"/>
      <c r="BS81" s="87"/>
      <c r="BT81" s="287"/>
      <c r="BU81" s="250"/>
      <c r="BV81" s="48">
        <v>66</v>
      </c>
      <c r="BW81" s="49" t="s">
        <v>600</v>
      </c>
      <c r="BX81" s="87" t="s">
        <v>2967</v>
      </c>
      <c r="BY81" s="87" t="s">
        <v>1608</v>
      </c>
      <c r="BZ81" s="87" t="s">
        <v>2535</v>
      </c>
      <c r="CA81" s="591">
        <v>13108</v>
      </c>
      <c r="CB81" s="937">
        <v>1</v>
      </c>
      <c r="CC81" s="844">
        <v>1</v>
      </c>
      <c r="CD81" s="48" t="s">
        <v>4433</v>
      </c>
      <c r="CE81" s="48"/>
      <c r="CF81" s="142"/>
      <c r="CG81" s="142"/>
      <c r="CI81" s="142"/>
      <c r="CJ81" s="142"/>
      <c r="CK81" s="142"/>
      <c r="CM81" s="48"/>
      <c r="CN81" s="48"/>
      <c r="CO81" s="48"/>
      <c r="CP81" s="48"/>
      <c r="CQ81" s="48"/>
      <c r="CR81" s="48"/>
      <c r="CS81" s="48">
        <v>1</v>
      </c>
      <c r="CT81" s="122"/>
      <c r="CU81" s="79">
        <v>66</v>
      </c>
      <c r="CV81" s="110" t="s">
        <v>492</v>
      </c>
      <c r="CW81" s="201" t="s">
        <v>493</v>
      </c>
      <c r="CX81" s="202" t="s">
        <v>3622</v>
      </c>
      <c r="CY81" s="275" t="s">
        <v>479</v>
      </c>
      <c r="CZ81" s="596">
        <v>13955</v>
      </c>
      <c r="DD81" s="48"/>
      <c r="DE81" s="48"/>
      <c r="DF81" s="48"/>
      <c r="DG81" s="48"/>
    </row>
    <row r="82" spans="34:111" x14ac:dyDescent="0.2">
      <c r="AV82" s="70">
        <v>1</v>
      </c>
      <c r="AW82" s="70"/>
      <c r="AX82" s="289"/>
      <c r="AY82" s="249"/>
      <c r="AZ82" s="48">
        <v>67</v>
      </c>
      <c r="BA82" s="70" t="s">
        <v>2327</v>
      </c>
      <c r="BB82" s="70" t="s">
        <v>786</v>
      </c>
      <c r="BC82" s="70" t="s">
        <v>205</v>
      </c>
      <c r="BD82" s="70" t="s">
        <v>2531</v>
      </c>
      <c r="BE82" s="591">
        <v>13195</v>
      </c>
      <c r="BF82" s="393">
        <v>1</v>
      </c>
      <c r="BG82" s="1015">
        <v>1</v>
      </c>
      <c r="BH82" s="48" t="s">
        <v>4374</v>
      </c>
      <c r="BI82" s="111"/>
      <c r="BJ82" s="111"/>
      <c r="BK82" s="111"/>
      <c r="BL82" s="111"/>
      <c r="BM82" s="111"/>
      <c r="BN82" s="112"/>
      <c r="BO82" s="79"/>
      <c r="BP82" s="112"/>
      <c r="BQ82" s="112"/>
      <c r="BR82" s="112"/>
      <c r="BS82" s="79"/>
      <c r="BT82" s="275">
        <v>1</v>
      </c>
      <c r="BU82" s="112"/>
      <c r="BV82" s="72">
        <v>67</v>
      </c>
      <c r="BW82" s="203" t="s">
        <v>3056</v>
      </c>
      <c r="BX82" s="204" t="s">
        <v>698</v>
      </c>
      <c r="BY82" s="205" t="s">
        <v>155</v>
      </c>
      <c r="BZ82" s="275" t="s">
        <v>2535</v>
      </c>
      <c r="CA82" s="596">
        <v>14702</v>
      </c>
      <c r="CD82" s="48"/>
      <c r="CE82" s="48"/>
      <c r="CF82" s="142"/>
      <c r="CG82" s="142"/>
      <c r="CI82" s="142"/>
      <c r="CJ82" s="142"/>
      <c r="CK82" s="142"/>
      <c r="CM82" s="48"/>
      <c r="CN82" s="48"/>
      <c r="CO82" s="70">
        <v>1</v>
      </c>
      <c r="CP82" s="70"/>
      <c r="CQ82" s="70"/>
      <c r="CR82" s="70"/>
      <c r="CS82" s="70"/>
      <c r="CT82" s="249"/>
      <c r="CU82" s="79">
        <v>67</v>
      </c>
      <c r="CV82" s="70" t="s">
        <v>494</v>
      </c>
      <c r="CW82" s="70" t="s">
        <v>3291</v>
      </c>
      <c r="CX82" s="70" t="s">
        <v>495</v>
      </c>
      <c r="CY82" s="87" t="s">
        <v>479</v>
      </c>
      <c r="CZ82" s="591">
        <v>13116</v>
      </c>
      <c r="DA82" s="70">
        <v>1</v>
      </c>
      <c r="DB82" s="70">
        <v>1</v>
      </c>
      <c r="DC82" s="48" t="s">
        <v>4544</v>
      </c>
    </row>
    <row r="83" spans="34:111" x14ac:dyDescent="0.2">
      <c r="AY83" s="122">
        <v>1</v>
      </c>
      <c r="AZ83" s="48">
        <v>68</v>
      </c>
      <c r="BA83" s="122" t="s">
        <v>2489</v>
      </c>
      <c r="BB83" s="122" t="s">
        <v>3158</v>
      </c>
      <c r="BC83" s="122" t="s">
        <v>702</v>
      </c>
      <c r="BD83" s="122" t="s">
        <v>2531</v>
      </c>
      <c r="BE83" s="592">
        <v>13108</v>
      </c>
      <c r="BF83" s="390">
        <v>1</v>
      </c>
      <c r="BG83" s="111"/>
      <c r="BH83" s="155"/>
      <c r="BI83" s="155"/>
      <c r="BJ83" s="155"/>
      <c r="BK83" s="155"/>
      <c r="BL83" s="155"/>
      <c r="BM83" s="155"/>
      <c r="BN83" s="284"/>
      <c r="BO83" s="79"/>
      <c r="BP83" s="284"/>
      <c r="BQ83" s="284"/>
      <c r="BR83" s="284"/>
      <c r="BS83" s="79"/>
      <c r="BT83" s="275"/>
      <c r="BU83" s="112">
        <v>1</v>
      </c>
      <c r="BV83" s="48">
        <v>68</v>
      </c>
      <c r="BW83" s="112" t="s">
        <v>3056</v>
      </c>
      <c r="BX83" s="112" t="s">
        <v>701</v>
      </c>
      <c r="BY83" s="112" t="s">
        <v>490</v>
      </c>
      <c r="BZ83" s="112" t="s">
        <v>2535</v>
      </c>
      <c r="CA83" s="605">
        <v>13990</v>
      </c>
      <c r="CD83" s="48"/>
      <c r="CE83" s="48"/>
      <c r="CF83" s="142"/>
      <c r="CG83" s="142"/>
      <c r="CI83" s="142"/>
      <c r="CJ83" s="142"/>
      <c r="CK83" s="142"/>
      <c r="CM83" s="48"/>
      <c r="CN83" s="48"/>
      <c r="CO83" s="70">
        <v>1</v>
      </c>
      <c r="CP83" s="70"/>
      <c r="CQ83" s="70"/>
      <c r="CR83" s="70"/>
      <c r="CS83" s="70"/>
      <c r="CT83" s="249"/>
      <c r="CU83" s="79">
        <v>68</v>
      </c>
      <c r="CV83" s="70" t="s">
        <v>496</v>
      </c>
      <c r="CW83" s="70" t="s">
        <v>905</v>
      </c>
      <c r="CX83" s="70" t="s">
        <v>3622</v>
      </c>
      <c r="CY83" s="87" t="s">
        <v>479</v>
      </c>
      <c r="CZ83" s="591">
        <v>13197</v>
      </c>
      <c r="DA83" s="70">
        <v>1</v>
      </c>
      <c r="DB83" s="70">
        <v>1</v>
      </c>
      <c r="DC83" s="48" t="s">
        <v>4545</v>
      </c>
      <c r="DD83" s="48"/>
      <c r="DE83" s="48"/>
      <c r="DF83" s="48"/>
      <c r="DG83" s="48"/>
    </row>
    <row r="84" spans="34:111" ht="13.5" thickBot="1" x14ac:dyDescent="0.25">
      <c r="AY84" s="122">
        <v>1</v>
      </c>
      <c r="AZ84" s="48">
        <v>69</v>
      </c>
      <c r="BA84" s="112" t="s">
        <v>741</v>
      </c>
      <c r="BB84" s="112" t="s">
        <v>96</v>
      </c>
      <c r="BC84" s="112" t="s">
        <v>106</v>
      </c>
      <c r="BD84" s="112" t="s">
        <v>2531</v>
      </c>
      <c r="BE84" s="605">
        <v>14285</v>
      </c>
      <c r="BF84" s="155"/>
      <c r="BG84" s="155"/>
      <c r="BH84" s="18"/>
      <c r="BI84" s="18"/>
      <c r="BJ84" s="18"/>
      <c r="BK84" s="18"/>
      <c r="BL84" s="18"/>
      <c r="BM84" s="18"/>
      <c r="BN84" s="84">
        <v>1</v>
      </c>
      <c r="BO84" s="84"/>
      <c r="BP84" s="84"/>
      <c r="BQ84" s="84"/>
      <c r="BR84" s="84"/>
      <c r="BS84" s="258"/>
      <c r="BT84" s="296"/>
      <c r="BU84" s="258"/>
      <c r="BV84" s="72">
        <v>69</v>
      </c>
      <c r="BW84" s="119" t="s">
        <v>601</v>
      </c>
      <c r="BX84" s="84" t="s">
        <v>3158</v>
      </c>
      <c r="BY84" s="84" t="s">
        <v>3622</v>
      </c>
      <c r="BZ84" s="84" t="s">
        <v>2535</v>
      </c>
      <c r="CA84" s="268">
        <v>13116</v>
      </c>
      <c r="CB84" s="937">
        <v>1</v>
      </c>
      <c r="CD84" s="79" t="s">
        <v>4185</v>
      </c>
      <c r="CE84" s="48"/>
      <c r="CF84" s="142"/>
      <c r="CG84" s="142"/>
      <c r="CI84" s="142"/>
      <c r="CJ84" s="142"/>
      <c r="CK84" s="142"/>
      <c r="CL84" s="74">
        <v>1</v>
      </c>
      <c r="CM84" s="74"/>
      <c r="CN84" s="74"/>
      <c r="CO84" s="74"/>
      <c r="CP84" s="74"/>
      <c r="CQ84" s="74"/>
      <c r="CR84" s="74"/>
      <c r="CS84" s="74"/>
      <c r="CT84" s="257"/>
      <c r="CU84" s="79">
        <v>69</v>
      </c>
      <c r="CV84" s="74" t="s">
        <v>497</v>
      </c>
      <c r="CW84" s="74" t="s">
        <v>498</v>
      </c>
      <c r="CX84" s="74" t="s">
        <v>499</v>
      </c>
      <c r="CY84" s="84" t="s">
        <v>479</v>
      </c>
      <c r="CZ84" s="268">
        <v>14281</v>
      </c>
    </row>
    <row r="85" spans="34:111" ht="13.5" thickBot="1" x14ac:dyDescent="0.25">
      <c r="AV85" s="70">
        <v>1</v>
      </c>
      <c r="AW85" s="70"/>
      <c r="AX85" s="289"/>
      <c r="AY85" s="249"/>
      <c r="AZ85" s="48">
        <v>70</v>
      </c>
      <c r="BA85" s="70" t="s">
        <v>2328</v>
      </c>
      <c r="BB85" s="70" t="s">
        <v>3624</v>
      </c>
      <c r="BC85" s="70" t="s">
        <v>1640</v>
      </c>
      <c r="BD85" s="70" t="s">
        <v>2531</v>
      </c>
      <c r="BE85" s="591">
        <v>13108</v>
      </c>
      <c r="BF85" s="393">
        <v>1</v>
      </c>
      <c r="BG85" s="1015">
        <v>1</v>
      </c>
      <c r="BH85" s="48" t="s">
        <v>4375</v>
      </c>
      <c r="BI85" s="18"/>
      <c r="BJ85" s="18"/>
      <c r="BK85" s="18"/>
      <c r="BL85" s="18"/>
      <c r="BM85" s="18"/>
      <c r="BN85" s="79"/>
      <c r="BO85" s="79"/>
      <c r="BP85" s="79"/>
      <c r="BQ85" s="79"/>
      <c r="BR85" s="79"/>
      <c r="BS85" s="79"/>
      <c r="BT85" s="275">
        <v>1</v>
      </c>
      <c r="BU85" s="112"/>
      <c r="BV85" s="48">
        <v>70</v>
      </c>
      <c r="BW85" s="110" t="s">
        <v>3060</v>
      </c>
      <c r="BX85" s="201" t="s">
        <v>90</v>
      </c>
      <c r="BY85" s="202" t="s">
        <v>515</v>
      </c>
      <c r="BZ85" s="275" t="s">
        <v>2535</v>
      </c>
      <c r="CA85" s="596">
        <v>14553</v>
      </c>
      <c r="CD85" s="48"/>
      <c r="CE85" s="48"/>
      <c r="CF85" s="142"/>
      <c r="CG85" s="142"/>
      <c r="CI85" s="142"/>
      <c r="CJ85" s="142"/>
      <c r="CK85" s="142"/>
      <c r="CL85" s="74">
        <v>1</v>
      </c>
      <c r="CM85" s="74"/>
      <c r="CN85" s="74"/>
      <c r="CO85" s="74"/>
      <c r="CP85" s="74"/>
      <c r="CQ85" s="74"/>
      <c r="CR85" s="74"/>
      <c r="CS85" s="74"/>
      <c r="CT85" s="257"/>
      <c r="CU85" s="79">
        <v>70</v>
      </c>
      <c r="CV85" s="74" t="s">
        <v>500</v>
      </c>
      <c r="CW85" s="74" t="s">
        <v>920</v>
      </c>
      <c r="CX85" s="74" t="s">
        <v>94</v>
      </c>
      <c r="CY85" s="84" t="s">
        <v>479</v>
      </c>
      <c r="CZ85" s="268">
        <v>14553</v>
      </c>
      <c r="DD85" s="48"/>
      <c r="DE85" s="48"/>
      <c r="DF85" s="48"/>
      <c r="DG85" s="48"/>
    </row>
    <row r="86" spans="34:111" ht="13.5" thickBot="1" x14ac:dyDescent="0.25">
      <c r="AV86" s="70">
        <v>1</v>
      </c>
      <c r="AW86" s="70"/>
      <c r="AX86" s="289"/>
      <c r="AY86" s="249"/>
      <c r="AZ86" s="48">
        <v>71</v>
      </c>
      <c r="BA86" s="70" t="s">
        <v>2974</v>
      </c>
      <c r="BB86" s="70" t="s">
        <v>90</v>
      </c>
      <c r="BC86" s="70" t="s">
        <v>3173</v>
      </c>
      <c r="BD86" s="70" t="s">
        <v>2531</v>
      </c>
      <c r="BE86" s="591">
        <v>13108</v>
      </c>
      <c r="BF86" s="393">
        <v>1</v>
      </c>
      <c r="BG86" s="1015">
        <v>1</v>
      </c>
      <c r="BH86" s="48" t="s">
        <v>4376</v>
      </c>
      <c r="BI86" s="18"/>
      <c r="BJ86" s="18"/>
      <c r="BK86" s="18"/>
      <c r="BL86" s="18"/>
      <c r="BM86" s="18"/>
      <c r="BN86" s="79"/>
      <c r="BO86" s="79"/>
      <c r="BP86" s="79"/>
      <c r="BQ86" s="79"/>
      <c r="BR86" s="79"/>
      <c r="BS86" s="275"/>
      <c r="BT86" s="275">
        <v>1</v>
      </c>
      <c r="BU86" s="112"/>
      <c r="BV86" s="72">
        <v>71</v>
      </c>
      <c r="BW86" s="110" t="s">
        <v>2716</v>
      </c>
      <c r="BX86" s="201" t="s">
        <v>905</v>
      </c>
      <c r="BY86" s="202" t="s">
        <v>710</v>
      </c>
      <c r="BZ86" s="275" t="s">
        <v>2535</v>
      </c>
      <c r="CA86" s="596">
        <v>14286</v>
      </c>
      <c r="CD86" s="48"/>
      <c r="CE86" s="48"/>
      <c r="CF86" s="142"/>
      <c r="CG86" s="142"/>
      <c r="CI86" s="142"/>
      <c r="CJ86" s="142"/>
      <c r="CK86" s="142"/>
      <c r="CM86" s="48"/>
      <c r="CN86" s="48"/>
      <c r="CO86" s="48"/>
      <c r="CP86" s="48"/>
      <c r="CQ86" s="48"/>
      <c r="CR86" s="48"/>
      <c r="CS86" s="48">
        <v>1</v>
      </c>
      <c r="CT86" s="122"/>
      <c r="CU86" s="79">
        <v>71</v>
      </c>
      <c r="CV86" s="110" t="s">
        <v>500</v>
      </c>
      <c r="CW86" s="201" t="s">
        <v>101</v>
      </c>
      <c r="CX86" s="202" t="s">
        <v>490</v>
      </c>
      <c r="CY86" s="275" t="s">
        <v>479</v>
      </c>
      <c r="CZ86" s="596">
        <v>14691</v>
      </c>
    </row>
    <row r="87" spans="34:111" ht="13.5" thickBot="1" x14ac:dyDescent="0.25">
      <c r="AT87" s="78">
        <v>1</v>
      </c>
      <c r="AU87" s="78"/>
      <c r="AV87" s="78"/>
      <c r="AW87" s="78"/>
      <c r="AX87" s="291"/>
      <c r="AY87" s="292"/>
      <c r="AZ87" s="48">
        <v>72</v>
      </c>
      <c r="BA87" s="78" t="s">
        <v>3700</v>
      </c>
      <c r="BB87" s="78" t="s">
        <v>1486</v>
      </c>
      <c r="BC87" s="78" t="s">
        <v>2919</v>
      </c>
      <c r="BD87" s="78" t="s">
        <v>2531</v>
      </c>
      <c r="BE87" s="595">
        <v>13108</v>
      </c>
      <c r="BF87" s="393">
        <v>1</v>
      </c>
      <c r="BG87" s="78">
        <v>1</v>
      </c>
      <c r="BH87" s="671" t="s">
        <v>4377</v>
      </c>
      <c r="BJ87" s="18"/>
      <c r="BK87" s="18"/>
      <c r="BL87" s="18"/>
      <c r="BM87" s="18"/>
      <c r="BN87" s="79"/>
      <c r="BO87" s="79"/>
      <c r="BP87" s="79"/>
      <c r="BQ87" s="87">
        <v>1</v>
      </c>
      <c r="BR87" s="87"/>
      <c r="BS87" s="87"/>
      <c r="BT87" s="287"/>
      <c r="BU87" s="250"/>
      <c r="BV87" s="48">
        <v>72</v>
      </c>
      <c r="BW87" s="49" t="s">
        <v>602</v>
      </c>
      <c r="BX87" s="87" t="s">
        <v>2813</v>
      </c>
      <c r="BY87" s="87" t="s">
        <v>1866</v>
      </c>
      <c r="BZ87" s="87" t="s">
        <v>2535</v>
      </c>
      <c r="CA87" s="591">
        <v>13108</v>
      </c>
      <c r="CB87" s="937">
        <v>1</v>
      </c>
      <c r="CC87" s="844">
        <v>1</v>
      </c>
      <c r="CD87" s="48" t="s">
        <v>4434</v>
      </c>
      <c r="CE87" s="48"/>
      <c r="CF87" s="142"/>
      <c r="CG87" s="142"/>
      <c r="CI87" s="142"/>
      <c r="CJ87" s="142"/>
      <c r="CK87" s="142"/>
      <c r="CM87" s="48"/>
      <c r="CN87" s="48"/>
      <c r="CO87" s="48"/>
      <c r="CP87" s="48"/>
      <c r="CQ87" s="48"/>
      <c r="CR87" s="48"/>
      <c r="CS87" s="48">
        <v>1</v>
      </c>
      <c r="CT87" s="122"/>
      <c r="CU87" s="79">
        <v>72</v>
      </c>
      <c r="CV87" s="110" t="s">
        <v>500</v>
      </c>
      <c r="CW87" s="201" t="s">
        <v>786</v>
      </c>
      <c r="CX87" s="202" t="s">
        <v>501</v>
      </c>
      <c r="CY87" s="275" t="s">
        <v>479</v>
      </c>
      <c r="CZ87" s="596">
        <v>14578</v>
      </c>
      <c r="DD87" s="48"/>
      <c r="DE87" s="48"/>
      <c r="DF87" s="48"/>
      <c r="DG87" s="48"/>
    </row>
    <row r="88" spans="34:111" ht="13.5" thickBot="1" x14ac:dyDescent="0.25">
      <c r="AW88" s="75">
        <v>1</v>
      </c>
      <c r="AX88" s="283"/>
      <c r="AY88" s="243"/>
      <c r="AZ88" s="48">
        <v>73</v>
      </c>
      <c r="BA88" s="75" t="s">
        <v>2329</v>
      </c>
      <c r="BB88" s="75" t="s">
        <v>98</v>
      </c>
      <c r="BC88" s="75" t="s">
        <v>2919</v>
      </c>
      <c r="BD88" s="75" t="s">
        <v>2531</v>
      </c>
      <c r="BE88" s="589">
        <v>13108</v>
      </c>
      <c r="BF88" s="393">
        <v>1</v>
      </c>
      <c r="BG88" s="18"/>
      <c r="BH88" s="79" t="s">
        <v>4109</v>
      </c>
      <c r="BI88" s="18"/>
      <c r="BJ88" s="18"/>
      <c r="BK88" s="18"/>
      <c r="BL88" s="18"/>
      <c r="BM88" s="18"/>
      <c r="BN88" s="79"/>
      <c r="BO88" s="79"/>
      <c r="BP88" s="79"/>
      <c r="BQ88" s="87">
        <v>1</v>
      </c>
      <c r="BR88" s="87"/>
      <c r="BS88" s="287"/>
      <c r="BT88" s="287"/>
      <c r="BU88" s="250"/>
      <c r="BV88" s="72">
        <v>73</v>
      </c>
      <c r="BW88" s="49" t="s">
        <v>603</v>
      </c>
      <c r="BX88" s="87" t="s">
        <v>3582</v>
      </c>
      <c r="BY88" s="87" t="s">
        <v>3888</v>
      </c>
      <c r="BZ88" s="87" t="s">
        <v>2535</v>
      </c>
      <c r="CA88" s="591">
        <v>13236</v>
      </c>
      <c r="CB88" s="937">
        <v>1</v>
      </c>
      <c r="CC88" s="844">
        <v>1</v>
      </c>
      <c r="CD88" s="48" t="s">
        <v>4435</v>
      </c>
      <c r="CE88" s="48"/>
      <c r="CF88" s="142"/>
      <c r="CG88" s="142"/>
      <c r="CI88" s="142"/>
      <c r="CJ88" s="142"/>
      <c r="CK88" s="142"/>
      <c r="CM88" s="48"/>
      <c r="CN88" s="48"/>
      <c r="CO88" s="48"/>
      <c r="CP88" s="116">
        <v>1</v>
      </c>
      <c r="CQ88" s="116"/>
      <c r="CR88" s="116"/>
      <c r="CS88" s="116"/>
      <c r="CT88" s="474"/>
      <c r="CU88" s="79">
        <v>73</v>
      </c>
      <c r="CV88" s="116" t="s">
        <v>500</v>
      </c>
      <c r="CW88" s="116" t="s">
        <v>3705</v>
      </c>
      <c r="CX88" s="116" t="s">
        <v>3890</v>
      </c>
      <c r="CY88" s="116" t="s">
        <v>479</v>
      </c>
      <c r="CZ88" s="281">
        <v>14703</v>
      </c>
    </row>
    <row r="89" spans="34:111" ht="13.5" thickBot="1" x14ac:dyDescent="0.25">
      <c r="AV89" s="70">
        <v>1</v>
      </c>
      <c r="AW89" s="70"/>
      <c r="AX89" s="289"/>
      <c r="AY89" s="249"/>
      <c r="AZ89" s="48">
        <v>74</v>
      </c>
      <c r="BA89" s="70" t="s">
        <v>2330</v>
      </c>
      <c r="BB89" s="70" t="s">
        <v>90</v>
      </c>
      <c r="BC89" s="70" t="s">
        <v>106</v>
      </c>
      <c r="BD89" s="70" t="s">
        <v>2531</v>
      </c>
      <c r="BE89" s="591">
        <v>13108</v>
      </c>
      <c r="BF89" s="393">
        <v>1</v>
      </c>
      <c r="BG89" s="1016">
        <v>1</v>
      </c>
      <c r="BH89" s="48" t="s">
        <v>4378</v>
      </c>
      <c r="BI89" s="18"/>
      <c r="BJ89" s="18"/>
      <c r="BK89" s="18"/>
      <c r="BL89" s="18"/>
      <c r="BM89" s="18"/>
      <c r="BN89" s="79"/>
      <c r="BO89" s="79"/>
      <c r="BP89" s="79"/>
      <c r="BQ89" s="79"/>
      <c r="BR89" s="79"/>
      <c r="BS89" s="275"/>
      <c r="BT89" s="275"/>
      <c r="BU89" s="112">
        <v>1</v>
      </c>
      <c r="BV89" s="48">
        <v>74</v>
      </c>
      <c r="BW89" s="112" t="s">
        <v>2723</v>
      </c>
      <c r="BX89" s="112" t="s">
        <v>90</v>
      </c>
      <c r="BY89" s="112" t="s">
        <v>3153</v>
      </c>
      <c r="BZ89" s="112" t="s">
        <v>2535</v>
      </c>
      <c r="CA89" s="592">
        <v>14084</v>
      </c>
      <c r="CD89" s="48"/>
      <c r="CE89" s="48"/>
      <c r="CF89" s="142"/>
      <c r="CG89" s="142"/>
      <c r="CI89" s="142"/>
      <c r="CJ89" s="142"/>
      <c r="CK89" s="142"/>
      <c r="CM89" s="48"/>
      <c r="CN89" s="48"/>
      <c r="CO89" s="48"/>
      <c r="CP89" s="48"/>
      <c r="CQ89" s="48"/>
      <c r="CR89" s="48"/>
      <c r="CS89" s="48">
        <v>1</v>
      </c>
      <c r="CT89" s="122"/>
      <c r="CU89" s="79">
        <v>74</v>
      </c>
      <c r="CV89" s="110" t="s">
        <v>500</v>
      </c>
      <c r="CW89" s="201" t="s">
        <v>701</v>
      </c>
      <c r="CX89" s="202" t="s">
        <v>710</v>
      </c>
      <c r="CY89" s="275" t="s">
        <v>479</v>
      </c>
      <c r="CZ89" s="596">
        <v>14691</v>
      </c>
      <c r="DD89" s="48"/>
      <c r="DE89" s="48"/>
      <c r="DF89" s="48"/>
      <c r="DG89" s="48"/>
    </row>
    <row r="90" spans="34:111" ht="13.5" thickBot="1" x14ac:dyDescent="0.25">
      <c r="AV90" s="70">
        <v>1</v>
      </c>
      <c r="AW90" s="70"/>
      <c r="AX90" s="289"/>
      <c r="AY90" s="249"/>
      <c r="AZ90" s="48">
        <v>75</v>
      </c>
      <c r="BA90" s="70" t="s">
        <v>3987</v>
      </c>
      <c r="BB90" s="70" t="s">
        <v>2502</v>
      </c>
      <c r="BC90" s="70" t="s">
        <v>1000</v>
      </c>
      <c r="BD90" s="70" t="s">
        <v>2531</v>
      </c>
      <c r="BE90" s="591">
        <v>13114</v>
      </c>
      <c r="BF90" s="393">
        <v>1</v>
      </c>
      <c r="BG90" s="1015">
        <v>1</v>
      </c>
      <c r="BH90" s="48" t="s">
        <v>4379</v>
      </c>
      <c r="BI90" s="18"/>
      <c r="BJ90" s="18"/>
      <c r="BK90" s="18"/>
      <c r="BL90" s="18"/>
      <c r="BM90" s="18"/>
      <c r="BN90" s="79"/>
      <c r="BO90" s="79"/>
      <c r="BP90" s="79"/>
      <c r="BQ90" s="79"/>
      <c r="BR90" s="79"/>
      <c r="BS90" s="79"/>
      <c r="BT90" s="275">
        <v>1</v>
      </c>
      <c r="BU90" s="112"/>
      <c r="BV90" s="72">
        <v>75</v>
      </c>
      <c r="BW90" s="110" t="s">
        <v>2724</v>
      </c>
      <c r="BX90" s="201" t="s">
        <v>3625</v>
      </c>
      <c r="BY90" s="202" t="s">
        <v>2725</v>
      </c>
      <c r="BZ90" s="275" t="s">
        <v>2535</v>
      </c>
      <c r="CA90" s="596">
        <v>14661</v>
      </c>
      <c r="CD90" s="48"/>
      <c r="CE90" s="48"/>
      <c r="CF90" s="142"/>
      <c r="CG90" s="142"/>
      <c r="CI90" s="142"/>
      <c r="CJ90" s="142"/>
      <c r="CK90" s="142"/>
      <c r="CM90" s="48"/>
      <c r="CN90" s="48"/>
      <c r="CO90" s="48"/>
      <c r="CP90" s="48"/>
      <c r="CQ90" s="48"/>
      <c r="CR90" s="48"/>
      <c r="CS90" s="48"/>
      <c r="CT90" s="122">
        <v>1</v>
      </c>
      <c r="CU90" s="79">
        <v>75</v>
      </c>
      <c r="CV90" s="112" t="s">
        <v>502</v>
      </c>
      <c r="CW90" s="112" t="s">
        <v>503</v>
      </c>
      <c r="CX90" s="112" t="s">
        <v>504</v>
      </c>
      <c r="CY90" s="112" t="s">
        <v>479</v>
      </c>
      <c r="CZ90" s="592">
        <v>13122</v>
      </c>
      <c r="DA90" s="72">
        <v>1</v>
      </c>
    </row>
    <row r="91" spans="34:111" ht="13.5" thickBot="1" x14ac:dyDescent="0.25">
      <c r="AS91" s="77">
        <v>1</v>
      </c>
      <c r="AT91" s="77"/>
      <c r="AU91" s="77"/>
      <c r="AV91" s="77"/>
      <c r="AW91" s="77"/>
      <c r="AX91" s="294"/>
      <c r="AY91" s="255"/>
      <c r="AZ91" s="48">
        <v>76</v>
      </c>
      <c r="BA91" s="77" t="s">
        <v>2331</v>
      </c>
      <c r="BB91" s="77" t="s">
        <v>786</v>
      </c>
      <c r="BC91" s="77" t="s">
        <v>710</v>
      </c>
      <c r="BD91" s="77" t="s">
        <v>2531</v>
      </c>
      <c r="BE91" s="593">
        <v>13108</v>
      </c>
      <c r="BF91" s="393">
        <v>1</v>
      </c>
      <c r="BG91" s="18"/>
      <c r="BH91" s="72" t="s">
        <v>4793</v>
      </c>
      <c r="BI91" s="111"/>
      <c r="BJ91" s="111"/>
      <c r="BK91" s="111"/>
      <c r="BL91" s="111"/>
      <c r="BM91" s="111"/>
      <c r="BN91" s="112"/>
      <c r="BO91" s="79"/>
      <c r="BP91" s="112"/>
      <c r="BQ91" s="250">
        <v>1</v>
      </c>
      <c r="BR91" s="250"/>
      <c r="BS91" s="250"/>
      <c r="BT91" s="287"/>
      <c r="BU91" s="250"/>
      <c r="BV91" s="48">
        <v>76</v>
      </c>
      <c r="BW91" s="49" t="s">
        <v>604</v>
      </c>
      <c r="BX91" s="87" t="s">
        <v>86</v>
      </c>
      <c r="BY91" s="87" t="s">
        <v>521</v>
      </c>
      <c r="BZ91" s="87" t="s">
        <v>2535</v>
      </c>
      <c r="CA91" s="591">
        <v>13108</v>
      </c>
      <c r="CB91" s="937">
        <v>1</v>
      </c>
      <c r="CC91" s="844">
        <v>1</v>
      </c>
      <c r="CD91" s="48" t="s">
        <v>4436</v>
      </c>
      <c r="CE91" s="48"/>
      <c r="CF91" s="142"/>
      <c r="CG91" s="142"/>
      <c r="CI91" s="142"/>
      <c r="CJ91" s="142"/>
      <c r="CK91" s="142"/>
      <c r="CM91" s="48"/>
      <c r="CN91" s="48"/>
      <c r="CO91" s="70">
        <v>1</v>
      </c>
      <c r="CP91" s="70"/>
      <c r="CQ91" s="70"/>
      <c r="CR91" s="70"/>
      <c r="CS91" s="70"/>
      <c r="CT91" s="249"/>
      <c r="CU91" s="79">
        <v>76</v>
      </c>
      <c r="CV91" s="70" t="s">
        <v>505</v>
      </c>
      <c r="CW91" s="70" t="s">
        <v>506</v>
      </c>
      <c r="CX91" s="70" t="s">
        <v>507</v>
      </c>
      <c r="CY91" s="87" t="s">
        <v>479</v>
      </c>
      <c r="CZ91" s="591">
        <v>13141</v>
      </c>
      <c r="DA91" s="70">
        <v>1</v>
      </c>
      <c r="DB91" s="70">
        <v>1</v>
      </c>
      <c r="DC91" s="48" t="s">
        <v>4546</v>
      </c>
      <c r="DD91" s="48"/>
      <c r="DE91" s="48"/>
      <c r="DF91" s="48"/>
      <c r="DG91" s="48"/>
    </row>
    <row r="92" spans="34:111" ht="13.5" thickBot="1" x14ac:dyDescent="0.25">
      <c r="AY92" s="122">
        <v>1</v>
      </c>
      <c r="AZ92" s="48">
        <v>77</v>
      </c>
      <c r="BA92" s="122" t="s">
        <v>352</v>
      </c>
      <c r="BB92" s="122" t="s">
        <v>905</v>
      </c>
      <c r="BC92" s="122" t="s">
        <v>91</v>
      </c>
      <c r="BD92" s="122" t="s">
        <v>2531</v>
      </c>
      <c r="BE92" s="592">
        <v>13108</v>
      </c>
      <c r="BF92" s="393">
        <v>1</v>
      </c>
      <c r="BG92" s="111"/>
      <c r="BH92" s="18"/>
      <c r="BI92" s="18"/>
      <c r="BJ92" s="18"/>
      <c r="BK92" s="18"/>
      <c r="BL92" s="18"/>
      <c r="BM92" s="18"/>
      <c r="BN92" s="79"/>
      <c r="BO92" s="79"/>
      <c r="BP92" s="79"/>
      <c r="BQ92" s="79"/>
      <c r="BR92" s="79"/>
      <c r="BS92" s="284"/>
      <c r="BT92" s="275">
        <v>1</v>
      </c>
      <c r="BU92" s="112"/>
      <c r="BV92" s="72">
        <v>77</v>
      </c>
      <c r="BW92" s="110" t="s">
        <v>605</v>
      </c>
      <c r="BX92" s="201" t="s">
        <v>920</v>
      </c>
      <c r="BY92" s="202" t="s">
        <v>707</v>
      </c>
      <c r="BZ92" s="275" t="s">
        <v>2535</v>
      </c>
      <c r="CA92" s="596">
        <v>13116</v>
      </c>
      <c r="CB92" s="937">
        <v>1</v>
      </c>
      <c r="CD92" s="48"/>
      <c r="CE92" s="48"/>
      <c r="CF92" s="142"/>
      <c r="CG92" s="142"/>
      <c r="CI92" s="142"/>
      <c r="CJ92" s="142"/>
      <c r="CK92" s="142"/>
      <c r="CL92" s="74">
        <v>1</v>
      </c>
      <c r="CM92" s="74"/>
      <c r="CN92" s="74"/>
      <c r="CO92" s="74"/>
      <c r="CP92" s="74"/>
      <c r="CQ92" s="74"/>
      <c r="CR92" s="74"/>
      <c r="CS92" s="74"/>
      <c r="CT92" s="257"/>
      <c r="CU92" s="79">
        <v>77</v>
      </c>
      <c r="CV92" s="74" t="s">
        <v>508</v>
      </c>
      <c r="CW92" s="74" t="s">
        <v>93</v>
      </c>
      <c r="CX92" s="74" t="s">
        <v>509</v>
      </c>
      <c r="CY92" s="84" t="s">
        <v>479</v>
      </c>
      <c r="CZ92" s="268">
        <v>14281</v>
      </c>
    </row>
    <row r="93" spans="34:111" ht="13.5" thickBot="1" x14ac:dyDescent="0.25">
      <c r="AV93" s="70">
        <v>1</v>
      </c>
      <c r="AW93" s="70"/>
      <c r="AX93" s="289"/>
      <c r="AY93" s="249"/>
      <c r="AZ93" s="48">
        <v>78</v>
      </c>
      <c r="BA93" s="70" t="s">
        <v>2332</v>
      </c>
      <c r="BB93" s="70" t="s">
        <v>2702</v>
      </c>
      <c r="BC93" s="70" t="s">
        <v>1491</v>
      </c>
      <c r="BD93" s="70" t="s">
        <v>2531</v>
      </c>
      <c r="BE93" s="591">
        <v>13108</v>
      </c>
      <c r="BF93" s="393">
        <v>1</v>
      </c>
      <c r="BG93" s="1015">
        <v>1</v>
      </c>
      <c r="BH93" s="48" t="s">
        <v>4380</v>
      </c>
      <c r="BI93" s="155"/>
      <c r="BJ93" s="155"/>
      <c r="BK93" s="155"/>
      <c r="BL93" s="155"/>
      <c r="BM93" s="155"/>
      <c r="BN93" s="275"/>
      <c r="BO93" s="79"/>
      <c r="BP93" s="275"/>
      <c r="BQ93" s="275"/>
      <c r="BR93" s="275"/>
      <c r="BS93" s="79"/>
      <c r="BT93" s="275">
        <v>1</v>
      </c>
      <c r="BU93" s="112"/>
      <c r="BV93" s="48">
        <v>78</v>
      </c>
      <c r="BW93" s="110" t="s">
        <v>606</v>
      </c>
      <c r="BX93" s="201" t="s">
        <v>3625</v>
      </c>
      <c r="BY93" s="202" t="s">
        <v>702</v>
      </c>
      <c r="BZ93" s="275" t="s">
        <v>2535</v>
      </c>
      <c r="CA93" s="596">
        <v>13114</v>
      </c>
      <c r="CB93" s="937">
        <v>1</v>
      </c>
      <c r="CD93" s="72" t="s">
        <v>4186</v>
      </c>
      <c r="CE93" s="48"/>
      <c r="CF93" s="142"/>
      <c r="CG93" s="142"/>
      <c r="CI93" s="142"/>
      <c r="CJ93" s="142"/>
      <c r="CK93" s="142"/>
      <c r="CM93" s="48"/>
      <c r="CN93" s="48"/>
      <c r="CO93" s="48"/>
      <c r="CP93" s="48"/>
      <c r="CQ93" s="48"/>
      <c r="CR93" s="48"/>
      <c r="CS93" s="48">
        <v>1</v>
      </c>
      <c r="CT93" s="122"/>
      <c r="CU93" s="79">
        <v>78</v>
      </c>
      <c r="CV93" s="110" t="s">
        <v>510</v>
      </c>
      <c r="CW93" s="201" t="s">
        <v>202</v>
      </c>
      <c r="CX93" s="202" t="s">
        <v>3636</v>
      </c>
      <c r="CY93" s="275" t="s">
        <v>479</v>
      </c>
      <c r="CZ93" s="596">
        <v>13114</v>
      </c>
      <c r="DA93" s="72">
        <v>1</v>
      </c>
      <c r="DD93" s="48"/>
      <c r="DE93" s="48"/>
      <c r="DF93" s="48"/>
      <c r="DG93" s="48"/>
    </row>
    <row r="94" spans="34:111" ht="13.5" thickBot="1" x14ac:dyDescent="0.25">
      <c r="AX94" s="206">
        <v>1</v>
      </c>
      <c r="AZ94" s="48">
        <v>79</v>
      </c>
      <c r="BA94" s="110" t="s">
        <v>674</v>
      </c>
      <c r="BB94" s="201" t="s">
        <v>3625</v>
      </c>
      <c r="BC94" s="202" t="s">
        <v>3636</v>
      </c>
      <c r="BD94" s="275" t="s">
        <v>2531</v>
      </c>
      <c r="BE94" s="596">
        <v>14553</v>
      </c>
      <c r="BF94" s="155"/>
      <c r="BG94" s="155"/>
      <c r="BH94" s="18"/>
      <c r="BI94" s="18"/>
      <c r="BJ94" s="18"/>
      <c r="BK94" s="18"/>
      <c r="BL94" s="18"/>
      <c r="BM94" s="18"/>
      <c r="BN94" s="79"/>
      <c r="BO94" s="79"/>
      <c r="BP94" s="79"/>
      <c r="BQ94" s="79"/>
      <c r="BR94" s="79"/>
      <c r="BS94" s="275"/>
      <c r="BT94" s="275">
        <v>1</v>
      </c>
      <c r="BU94" s="112"/>
      <c r="BV94" s="72">
        <v>79</v>
      </c>
      <c r="BW94" s="110" t="s">
        <v>2733</v>
      </c>
      <c r="BX94" s="201" t="s">
        <v>93</v>
      </c>
      <c r="BY94" s="202" t="s">
        <v>707</v>
      </c>
      <c r="BZ94" s="275" t="s">
        <v>2535</v>
      </c>
      <c r="CA94" s="596">
        <v>14691</v>
      </c>
      <c r="CD94" s="48"/>
      <c r="CE94" s="48"/>
      <c r="CF94" s="142"/>
      <c r="CG94" s="142"/>
      <c r="CI94" s="142"/>
      <c r="CJ94" s="142"/>
      <c r="CK94" s="142"/>
      <c r="CM94" s="48"/>
      <c r="CN94" s="48"/>
      <c r="CO94" s="48"/>
      <c r="CP94" s="48"/>
      <c r="CQ94" s="48"/>
      <c r="CR94" s="48"/>
      <c r="CS94" s="48">
        <v>1</v>
      </c>
      <c r="CT94" s="122"/>
      <c r="CU94" s="79">
        <v>79</v>
      </c>
      <c r="CV94" s="110" t="s">
        <v>511</v>
      </c>
      <c r="CW94" s="201" t="s">
        <v>3625</v>
      </c>
      <c r="CX94" s="202" t="s">
        <v>94</v>
      </c>
      <c r="CY94" s="275" t="s">
        <v>479</v>
      </c>
      <c r="CZ94" s="596">
        <v>14554</v>
      </c>
    </row>
    <row r="95" spans="34:111" ht="13.5" thickBot="1" x14ac:dyDescent="0.25">
      <c r="AV95" s="70">
        <v>1</v>
      </c>
      <c r="AW95" s="70"/>
      <c r="AX95" s="289"/>
      <c r="AY95" s="249"/>
      <c r="AZ95" s="48">
        <v>80</v>
      </c>
      <c r="BA95" s="70" t="s">
        <v>1844</v>
      </c>
      <c r="BB95" s="70" t="s">
        <v>1845</v>
      </c>
      <c r="BC95" s="70" t="s">
        <v>906</v>
      </c>
      <c r="BD95" s="70" t="s">
        <v>2531</v>
      </c>
      <c r="BE95" s="591">
        <v>13915</v>
      </c>
      <c r="BF95" s="18"/>
      <c r="BG95" s="18"/>
      <c r="BH95" s="48" t="s">
        <v>4381</v>
      </c>
      <c r="BI95" s="155"/>
      <c r="BJ95" s="155"/>
      <c r="BK95" s="155"/>
      <c r="BL95" s="155"/>
      <c r="BM95" s="155"/>
      <c r="BN95" s="275"/>
      <c r="BO95" s="79"/>
      <c r="BP95" s="275"/>
      <c r="BQ95" s="287">
        <v>1</v>
      </c>
      <c r="BR95" s="287"/>
      <c r="BS95" s="87"/>
      <c r="BT95" s="287"/>
      <c r="BU95" s="250"/>
      <c r="BV95" s="48">
        <v>80</v>
      </c>
      <c r="BW95" s="49" t="s">
        <v>607</v>
      </c>
      <c r="BX95" s="87" t="s">
        <v>90</v>
      </c>
      <c r="BY95" s="87" t="s">
        <v>515</v>
      </c>
      <c r="BZ95" s="87" t="s">
        <v>2535</v>
      </c>
      <c r="CA95" s="591">
        <v>13114</v>
      </c>
      <c r="CB95" s="937">
        <v>1</v>
      </c>
      <c r="CC95" s="844">
        <v>1</v>
      </c>
      <c r="CD95" s="48" t="s">
        <v>4437</v>
      </c>
      <c r="CE95" s="48"/>
      <c r="CF95" s="142"/>
      <c r="CG95" s="142"/>
      <c r="CI95" s="142"/>
      <c r="CJ95" s="142"/>
      <c r="CK95" s="142"/>
      <c r="CM95" s="48"/>
      <c r="CN95" s="48"/>
      <c r="CO95" s="70">
        <v>1</v>
      </c>
      <c r="CP95" s="70"/>
      <c r="CQ95" s="70"/>
      <c r="CR95" s="70"/>
      <c r="CS95" s="70"/>
      <c r="CT95" s="249"/>
      <c r="CU95" s="79">
        <v>80</v>
      </c>
      <c r="CV95" s="70" t="s">
        <v>512</v>
      </c>
      <c r="CW95" s="70" t="s">
        <v>101</v>
      </c>
      <c r="CX95" s="70" t="s">
        <v>106</v>
      </c>
      <c r="CY95" s="87" t="s">
        <v>479</v>
      </c>
      <c r="CZ95" s="591">
        <v>13108</v>
      </c>
      <c r="DA95" s="70">
        <v>1</v>
      </c>
      <c r="DB95" s="70">
        <v>1</v>
      </c>
      <c r="DC95" s="48" t="s">
        <v>4547</v>
      </c>
      <c r="DD95" s="48"/>
      <c r="DE95" s="48"/>
      <c r="DF95" s="48"/>
      <c r="DG95" s="48"/>
    </row>
    <row r="96" spans="34:111" ht="13.5" thickBot="1" x14ac:dyDescent="0.25">
      <c r="AX96" s="206">
        <v>1</v>
      </c>
      <c r="AZ96" s="48">
        <v>81</v>
      </c>
      <c r="BA96" s="110" t="s">
        <v>2650</v>
      </c>
      <c r="BB96" s="201" t="s">
        <v>3624</v>
      </c>
      <c r="BC96" s="202" t="s">
        <v>702</v>
      </c>
      <c r="BD96" s="275" t="s">
        <v>2531</v>
      </c>
      <c r="BE96" s="596">
        <v>14684</v>
      </c>
      <c r="BF96" s="155"/>
      <c r="BG96" s="155"/>
      <c r="BH96" s="155"/>
      <c r="BI96" s="155"/>
      <c r="BJ96" s="155"/>
      <c r="BK96" s="155"/>
      <c r="BL96" s="155"/>
      <c r="BM96" s="155"/>
      <c r="BN96" s="275"/>
      <c r="BO96" s="79"/>
      <c r="BP96" s="275"/>
      <c r="BQ96" s="275"/>
      <c r="BR96" s="275"/>
      <c r="BS96" s="112"/>
      <c r="BT96" s="275">
        <v>1</v>
      </c>
      <c r="BU96" s="112"/>
      <c r="BV96" s="72">
        <v>81</v>
      </c>
      <c r="BW96" s="110" t="s">
        <v>2738</v>
      </c>
      <c r="BX96" s="201" t="s">
        <v>202</v>
      </c>
      <c r="BY96" s="202" t="s">
        <v>91</v>
      </c>
      <c r="BZ96" s="275" t="s">
        <v>2535</v>
      </c>
      <c r="CA96" s="596">
        <v>13933</v>
      </c>
      <c r="CD96" s="48"/>
      <c r="CE96" s="48"/>
      <c r="CF96" s="142"/>
      <c r="CG96" s="142"/>
      <c r="CI96" s="142"/>
      <c r="CJ96" s="142"/>
      <c r="CK96" s="142"/>
      <c r="CM96" s="48"/>
      <c r="CN96" s="48"/>
      <c r="CO96" s="48"/>
      <c r="CP96" s="48"/>
      <c r="CQ96" s="48"/>
      <c r="CR96" s="48"/>
      <c r="CS96" s="48"/>
      <c r="CT96" s="122">
        <v>1</v>
      </c>
      <c r="CU96" s="79">
        <v>81</v>
      </c>
      <c r="CV96" s="112" t="s">
        <v>513</v>
      </c>
      <c r="CW96" s="112" t="s">
        <v>698</v>
      </c>
      <c r="CX96" s="112" t="s">
        <v>702</v>
      </c>
      <c r="CY96" s="112" t="s">
        <v>479</v>
      </c>
      <c r="CZ96" s="592">
        <v>13735</v>
      </c>
    </row>
    <row r="97" spans="44:111" ht="13.5" thickBot="1" x14ac:dyDescent="0.25">
      <c r="AX97" s="206">
        <v>1</v>
      </c>
      <c r="AZ97" s="48">
        <v>82</v>
      </c>
      <c r="BA97" s="110" t="s">
        <v>3138</v>
      </c>
      <c r="BB97" s="201" t="s">
        <v>3626</v>
      </c>
      <c r="BC97" s="202" t="s">
        <v>710</v>
      </c>
      <c r="BD97" s="275" t="s">
        <v>2531</v>
      </c>
      <c r="BE97" s="596">
        <v>14553</v>
      </c>
      <c r="BF97" s="155"/>
      <c r="BG97" s="155"/>
      <c r="BH97" s="18"/>
      <c r="BI97" s="18"/>
      <c r="BJ97" s="18"/>
      <c r="BK97" s="18"/>
      <c r="BL97" s="18"/>
      <c r="BM97" s="18"/>
      <c r="BN97" s="79"/>
      <c r="BO97" s="79"/>
      <c r="BP97" s="79"/>
      <c r="BQ97" s="79"/>
      <c r="BR97" s="79"/>
      <c r="BS97" s="284"/>
      <c r="BT97" s="275">
        <v>1</v>
      </c>
      <c r="BU97" s="112"/>
      <c r="BV97" s="48">
        <v>82</v>
      </c>
      <c r="BW97" s="110" t="s">
        <v>2740</v>
      </c>
      <c r="BX97" s="201" t="s">
        <v>90</v>
      </c>
      <c r="BY97" s="202" t="s">
        <v>3634</v>
      </c>
      <c r="BZ97" s="275" t="s">
        <v>2535</v>
      </c>
      <c r="CA97" s="596">
        <v>14360</v>
      </c>
      <c r="CD97" s="48"/>
      <c r="CE97" s="48"/>
      <c r="CF97" s="142"/>
      <c r="CG97" s="142"/>
      <c r="CI97" s="142"/>
      <c r="CJ97" s="142"/>
      <c r="CK97" s="142"/>
      <c r="CL97" s="74">
        <v>1</v>
      </c>
      <c r="CM97" s="74"/>
      <c r="CN97" s="74"/>
      <c r="CO97" s="74"/>
      <c r="CP97" s="74"/>
      <c r="CQ97" s="74"/>
      <c r="CR97" s="74"/>
      <c r="CS97" s="74"/>
      <c r="CT97" s="257"/>
      <c r="CU97" s="79">
        <v>82</v>
      </c>
      <c r="CV97" s="74" t="s">
        <v>514</v>
      </c>
      <c r="CW97" s="74" t="s">
        <v>905</v>
      </c>
      <c r="CX97" s="74" t="s">
        <v>515</v>
      </c>
      <c r="CY97" s="84" t="s">
        <v>479</v>
      </c>
      <c r="CZ97" s="268">
        <v>14553</v>
      </c>
      <c r="DD97" s="48"/>
      <c r="DE97" s="48"/>
      <c r="DF97" s="48"/>
      <c r="DG97" s="48"/>
    </row>
    <row r="98" spans="44:111" ht="13.5" thickBot="1" x14ac:dyDescent="0.25">
      <c r="AV98" s="70">
        <v>1</v>
      </c>
      <c r="AW98" s="70"/>
      <c r="AX98" s="289"/>
      <c r="AY98" s="249"/>
      <c r="AZ98" s="48">
        <v>83</v>
      </c>
      <c r="BA98" s="70" t="s">
        <v>1492</v>
      </c>
      <c r="BB98" s="70" t="s">
        <v>701</v>
      </c>
      <c r="BC98" s="70" t="s">
        <v>707</v>
      </c>
      <c r="BD98" s="70" t="s">
        <v>2531</v>
      </c>
      <c r="BE98" s="591">
        <v>13108</v>
      </c>
      <c r="BF98" s="393">
        <v>1</v>
      </c>
      <c r="BG98" s="1015">
        <v>1</v>
      </c>
      <c r="BH98" s="48" t="s">
        <v>4382</v>
      </c>
      <c r="BI98" s="111"/>
      <c r="BJ98" s="111"/>
      <c r="BK98" s="111"/>
      <c r="BL98" s="111"/>
      <c r="BM98" s="111"/>
      <c r="BN98" s="112"/>
      <c r="BO98" s="79"/>
      <c r="BP98" s="112"/>
      <c r="BQ98" s="112"/>
      <c r="BR98" s="112"/>
      <c r="BS98" s="436">
        <v>1</v>
      </c>
      <c r="BT98" s="432"/>
      <c r="BU98" s="433"/>
      <c r="BV98" s="72">
        <v>83</v>
      </c>
      <c r="BW98" s="64" t="s">
        <v>2743</v>
      </c>
      <c r="BX98" s="81" t="s">
        <v>90</v>
      </c>
      <c r="BY98" s="81" t="s">
        <v>1247</v>
      </c>
      <c r="BZ98" s="81" t="s">
        <v>2535</v>
      </c>
      <c r="CA98" s="589">
        <v>13933</v>
      </c>
      <c r="CD98" s="48" t="s">
        <v>753</v>
      </c>
      <c r="CE98" s="48"/>
      <c r="CF98" s="142"/>
      <c r="CG98" s="142"/>
      <c r="CI98" s="142"/>
      <c r="CJ98" s="142"/>
      <c r="CK98" s="142"/>
      <c r="CM98" s="48"/>
      <c r="CN98" s="48"/>
      <c r="CO98" s="48"/>
      <c r="CP98" s="48"/>
      <c r="CQ98" s="48"/>
      <c r="CR98" s="48"/>
      <c r="CS98" s="48"/>
      <c r="CT98" s="122">
        <v>1</v>
      </c>
      <c r="CU98" s="79">
        <v>83</v>
      </c>
      <c r="CV98" s="112" t="s">
        <v>1631</v>
      </c>
      <c r="CW98" s="112" t="s">
        <v>905</v>
      </c>
      <c r="CX98" s="112" t="s">
        <v>94</v>
      </c>
      <c r="CY98" s="112" t="s">
        <v>479</v>
      </c>
      <c r="CZ98" s="592">
        <v>13116</v>
      </c>
      <c r="DA98" s="72">
        <v>1</v>
      </c>
    </row>
    <row r="99" spans="44:111" ht="13.5" thickBot="1" x14ac:dyDescent="0.25">
      <c r="AY99" s="122">
        <v>1</v>
      </c>
      <c r="AZ99" s="48">
        <v>84</v>
      </c>
      <c r="BA99" s="122" t="s">
        <v>750</v>
      </c>
      <c r="BB99" s="122" t="s">
        <v>268</v>
      </c>
      <c r="BC99" s="122" t="s">
        <v>2728</v>
      </c>
      <c r="BD99" s="122" t="s">
        <v>2531</v>
      </c>
      <c r="BE99" s="592">
        <v>13933</v>
      </c>
      <c r="BF99" s="111"/>
      <c r="BG99" s="111"/>
      <c r="BH99" s="155"/>
      <c r="BI99" s="155"/>
      <c r="BJ99" s="155"/>
      <c r="BK99" s="155"/>
      <c r="BL99" s="155"/>
      <c r="BM99" s="155"/>
      <c r="BN99" s="284"/>
      <c r="BO99" s="79"/>
      <c r="BP99" s="284"/>
      <c r="BQ99" s="288">
        <v>1</v>
      </c>
      <c r="BR99" s="288"/>
      <c r="BS99" s="87"/>
      <c r="BT99" s="287"/>
      <c r="BU99" s="250"/>
      <c r="BV99" s="48">
        <v>84</v>
      </c>
      <c r="BW99" s="49" t="s">
        <v>2865</v>
      </c>
      <c r="BX99" s="87" t="s">
        <v>3625</v>
      </c>
      <c r="BY99" s="87" t="s">
        <v>3622</v>
      </c>
      <c r="BZ99" s="87" t="s">
        <v>2535</v>
      </c>
      <c r="CA99" s="591">
        <v>13108</v>
      </c>
      <c r="CB99" s="937">
        <v>1</v>
      </c>
      <c r="CC99" s="844">
        <v>1</v>
      </c>
      <c r="CD99" s="48" t="s">
        <v>4438</v>
      </c>
      <c r="CE99" s="48"/>
      <c r="CF99" s="142"/>
      <c r="CG99" s="142"/>
      <c r="CI99" s="142"/>
      <c r="CJ99" s="142"/>
      <c r="CK99" s="142"/>
      <c r="CM99" s="48"/>
      <c r="CN99" s="48"/>
      <c r="CO99" s="48"/>
      <c r="CP99" s="48"/>
      <c r="CQ99" s="48"/>
      <c r="CR99" s="48"/>
      <c r="CS99" s="48">
        <v>1</v>
      </c>
      <c r="CT99" s="122"/>
      <c r="CU99" s="79">
        <v>84</v>
      </c>
      <c r="CV99" s="110" t="s">
        <v>1632</v>
      </c>
      <c r="CW99" s="201" t="s">
        <v>1633</v>
      </c>
      <c r="CX99" s="202" t="s">
        <v>1634</v>
      </c>
      <c r="CY99" s="275" t="s">
        <v>479</v>
      </c>
      <c r="CZ99" s="596">
        <v>14553</v>
      </c>
      <c r="DD99" s="48"/>
      <c r="DE99" s="48"/>
      <c r="DF99" s="48"/>
      <c r="DG99" s="48"/>
    </row>
    <row r="100" spans="44:111" ht="13.5" thickBot="1" x14ac:dyDescent="0.25">
      <c r="AX100" s="206">
        <v>1</v>
      </c>
      <c r="AZ100" s="48">
        <v>85</v>
      </c>
      <c r="BA100" s="110" t="s">
        <v>2019</v>
      </c>
      <c r="BB100" s="201" t="s">
        <v>90</v>
      </c>
      <c r="BC100" s="202" t="s">
        <v>702</v>
      </c>
      <c r="BD100" s="275" t="s">
        <v>2531</v>
      </c>
      <c r="BE100" s="596">
        <v>14553</v>
      </c>
      <c r="BF100" s="155"/>
      <c r="BG100" s="155"/>
      <c r="BH100" s="18"/>
      <c r="BI100" s="18"/>
      <c r="BJ100" s="18"/>
      <c r="BK100" s="18"/>
      <c r="BL100" s="18"/>
      <c r="BM100" s="18"/>
      <c r="BN100" s="79"/>
      <c r="BO100" s="79"/>
      <c r="BP100" s="79"/>
      <c r="BQ100" s="79"/>
      <c r="BR100" s="79"/>
      <c r="BS100" s="79"/>
      <c r="BT100" s="275"/>
      <c r="BU100" s="112">
        <v>1</v>
      </c>
      <c r="BV100" s="72">
        <v>85</v>
      </c>
      <c r="BW100" s="112" t="s">
        <v>3926</v>
      </c>
      <c r="BX100" s="112" t="s">
        <v>3638</v>
      </c>
      <c r="BY100" s="112" t="s">
        <v>3287</v>
      </c>
      <c r="BZ100" s="112" t="s">
        <v>2535</v>
      </c>
      <c r="CA100" s="592">
        <v>14553</v>
      </c>
      <c r="CD100" s="48"/>
      <c r="CE100" s="48"/>
      <c r="CF100" s="142"/>
      <c r="CG100" s="142"/>
      <c r="CI100" s="142"/>
      <c r="CJ100" s="142"/>
      <c r="CK100" s="142"/>
      <c r="CM100" s="48"/>
      <c r="CN100" s="71">
        <v>1</v>
      </c>
      <c r="CO100" s="71"/>
      <c r="CP100" s="71"/>
      <c r="CQ100" s="71"/>
      <c r="CR100" s="71"/>
      <c r="CS100" s="71"/>
      <c r="CT100" s="253"/>
      <c r="CU100" s="79">
        <v>85</v>
      </c>
      <c r="CV100" s="71" t="s">
        <v>1635</v>
      </c>
      <c r="CW100" s="71" t="s">
        <v>1636</v>
      </c>
      <c r="CX100" s="71" t="s">
        <v>1637</v>
      </c>
      <c r="CY100" s="88" t="s">
        <v>479</v>
      </c>
      <c r="CZ100" s="590">
        <v>13117</v>
      </c>
      <c r="DA100" s="71">
        <v>1</v>
      </c>
      <c r="DB100" s="71">
        <v>1</v>
      </c>
      <c r="DC100" s="48" t="s">
        <v>4548</v>
      </c>
    </row>
    <row r="101" spans="44:111" ht="13.5" thickBot="1" x14ac:dyDescent="0.25">
      <c r="AV101" s="70">
        <v>1</v>
      </c>
      <c r="AW101" s="70"/>
      <c r="AX101" s="289"/>
      <c r="AY101" s="249"/>
      <c r="AZ101" s="48">
        <v>86</v>
      </c>
      <c r="BA101" s="70" t="s">
        <v>1493</v>
      </c>
      <c r="BB101" s="70" t="s">
        <v>3887</v>
      </c>
      <c r="BC101" s="70" t="s">
        <v>94</v>
      </c>
      <c r="BD101" s="70" t="s">
        <v>2531</v>
      </c>
      <c r="BE101" s="591">
        <v>13108</v>
      </c>
      <c r="BF101" s="393">
        <v>1</v>
      </c>
      <c r="BG101" s="1015">
        <v>1</v>
      </c>
      <c r="BH101" s="48" t="s">
        <v>4339</v>
      </c>
      <c r="BI101" s="155"/>
      <c r="BJ101" s="155"/>
      <c r="BK101" s="155"/>
      <c r="BL101" s="155"/>
      <c r="BM101" s="155"/>
      <c r="BN101" s="275"/>
      <c r="BO101" s="79"/>
      <c r="BP101" s="275"/>
      <c r="BQ101" s="275"/>
      <c r="BR101" s="275"/>
      <c r="BS101" s="275"/>
      <c r="BT101" s="275">
        <v>1</v>
      </c>
      <c r="BU101" s="112"/>
      <c r="BV101" s="48">
        <v>86</v>
      </c>
      <c r="BW101" s="110" t="s">
        <v>757</v>
      </c>
      <c r="BX101" s="201" t="s">
        <v>701</v>
      </c>
      <c r="BY101" s="202" t="s">
        <v>758</v>
      </c>
      <c r="BZ101" s="275" t="s">
        <v>2535</v>
      </c>
      <c r="CA101" s="596">
        <v>14735</v>
      </c>
      <c r="CD101" s="48"/>
      <c r="CE101" s="48"/>
      <c r="CF101" s="142"/>
      <c r="CG101" s="142"/>
      <c r="CI101" s="142"/>
      <c r="CJ101" s="142"/>
      <c r="CK101" s="142"/>
      <c r="CM101" s="48"/>
      <c r="CN101" s="48"/>
      <c r="CO101" s="48"/>
      <c r="CP101" s="48"/>
      <c r="CQ101" s="48"/>
      <c r="CR101" s="75">
        <v>1</v>
      </c>
      <c r="CS101" s="75"/>
      <c r="CT101" s="243"/>
      <c r="CU101" s="79">
        <v>86</v>
      </c>
      <c r="CV101" s="75" t="s">
        <v>1638</v>
      </c>
      <c r="CW101" s="75" t="s">
        <v>786</v>
      </c>
      <c r="CX101" s="75" t="s">
        <v>906</v>
      </c>
      <c r="CY101" s="75" t="s">
        <v>479</v>
      </c>
      <c r="CZ101" s="589">
        <v>14726</v>
      </c>
      <c r="DC101" s="48" t="s">
        <v>2598</v>
      </c>
      <c r="DD101" s="48"/>
      <c r="DE101" s="48"/>
      <c r="DF101" s="48"/>
      <c r="DG101" s="48"/>
    </row>
    <row r="102" spans="44:111" ht="13.5" thickBot="1" x14ac:dyDescent="0.25">
      <c r="AX102" s="206">
        <v>1</v>
      </c>
      <c r="AZ102" s="48">
        <v>87</v>
      </c>
      <c r="BA102" s="110" t="s">
        <v>431</v>
      </c>
      <c r="BB102" s="201" t="s">
        <v>432</v>
      </c>
      <c r="BC102" s="202" t="s">
        <v>3634</v>
      </c>
      <c r="BD102" s="275" t="s">
        <v>2531</v>
      </c>
      <c r="BE102" s="596">
        <v>14364</v>
      </c>
      <c r="BF102" s="155"/>
      <c r="BG102" s="155"/>
      <c r="BH102" s="18"/>
      <c r="BI102" s="18"/>
      <c r="BJ102" s="18"/>
      <c r="BK102" s="18"/>
      <c r="BL102" s="18"/>
      <c r="BM102" s="18"/>
      <c r="BN102" s="79"/>
      <c r="BO102" s="79"/>
      <c r="BP102" s="79"/>
      <c r="BQ102" s="79"/>
      <c r="BR102" s="79"/>
      <c r="BS102" s="79"/>
      <c r="BT102" s="275"/>
      <c r="BU102" s="112">
        <v>1</v>
      </c>
      <c r="BV102" s="72">
        <v>87</v>
      </c>
      <c r="BW102" s="112" t="s">
        <v>759</v>
      </c>
      <c r="BX102" s="112" t="s">
        <v>2737</v>
      </c>
      <c r="BY102" s="112" t="s">
        <v>702</v>
      </c>
      <c r="BZ102" s="112" t="s">
        <v>2535</v>
      </c>
      <c r="CA102" s="592">
        <v>13108</v>
      </c>
      <c r="CB102" s="937">
        <v>1</v>
      </c>
      <c r="CD102" s="48"/>
      <c r="CE102" s="48"/>
      <c r="CF102" s="142"/>
      <c r="CG102" s="142"/>
      <c r="CI102" s="142"/>
      <c r="CJ102" s="142"/>
      <c r="CK102" s="142"/>
      <c r="CS102" s="79">
        <v>1</v>
      </c>
      <c r="CU102" s="79">
        <v>87</v>
      </c>
      <c r="CV102" s="110" t="s">
        <v>1639</v>
      </c>
      <c r="CW102" s="201" t="s">
        <v>3624</v>
      </c>
      <c r="CX102" s="202" t="s">
        <v>1640</v>
      </c>
      <c r="CY102" s="275" t="s">
        <v>479</v>
      </c>
      <c r="CZ102" s="596">
        <v>14553</v>
      </c>
    </row>
    <row r="103" spans="44:111" ht="13.5" thickBot="1" x14ac:dyDescent="0.25">
      <c r="AV103" s="70">
        <v>1</v>
      </c>
      <c r="AW103" s="70"/>
      <c r="AX103" s="289"/>
      <c r="AY103" s="249"/>
      <c r="AZ103" s="48">
        <v>88</v>
      </c>
      <c r="BA103" s="70" t="s">
        <v>4017</v>
      </c>
      <c r="BB103" s="70" t="s">
        <v>202</v>
      </c>
      <c r="BC103" s="70" t="s">
        <v>2922</v>
      </c>
      <c r="BD103" s="70" t="s">
        <v>2531</v>
      </c>
      <c r="BE103" s="591">
        <v>13301</v>
      </c>
      <c r="BF103" s="393">
        <v>1</v>
      </c>
      <c r="BG103" s="1015">
        <v>1</v>
      </c>
      <c r="BH103" s="48" t="s">
        <v>4383</v>
      </c>
      <c r="BI103" s="111"/>
      <c r="BJ103" s="111"/>
      <c r="BK103" s="111"/>
      <c r="BL103" s="111"/>
      <c r="BM103" s="111"/>
      <c r="BN103" s="112"/>
      <c r="BO103" s="79"/>
      <c r="BP103" s="112"/>
      <c r="BQ103" s="112"/>
      <c r="BR103" s="112"/>
      <c r="BS103" s="275"/>
      <c r="BT103" s="275">
        <v>1</v>
      </c>
      <c r="BU103" s="112"/>
      <c r="BV103" s="48">
        <v>88</v>
      </c>
      <c r="BW103" s="110" t="s">
        <v>760</v>
      </c>
      <c r="BX103" s="201" t="s">
        <v>920</v>
      </c>
      <c r="BY103" s="202" t="s">
        <v>702</v>
      </c>
      <c r="BZ103" s="275" t="s">
        <v>2535</v>
      </c>
      <c r="CA103" s="596">
        <v>14296</v>
      </c>
      <c r="CD103" s="48"/>
      <c r="CE103" s="48"/>
      <c r="CF103" s="142"/>
      <c r="CG103" s="142"/>
      <c r="CI103" s="142"/>
      <c r="CJ103" s="142"/>
      <c r="CK103" s="142"/>
      <c r="CO103" s="87">
        <v>1</v>
      </c>
      <c r="CP103" s="87"/>
      <c r="CQ103" s="87"/>
      <c r="CR103" s="87"/>
      <c r="CS103" s="87"/>
      <c r="CT103" s="250"/>
      <c r="CU103" s="79">
        <v>88</v>
      </c>
      <c r="CV103" s="70" t="s">
        <v>1047</v>
      </c>
      <c r="CW103" s="70" t="s">
        <v>905</v>
      </c>
      <c r="CX103" s="70" t="s">
        <v>94</v>
      </c>
      <c r="CY103" s="87" t="s">
        <v>479</v>
      </c>
      <c r="CZ103" s="598" t="s">
        <v>194</v>
      </c>
      <c r="DA103" s="70">
        <v>1</v>
      </c>
      <c r="DB103" s="70">
        <v>1</v>
      </c>
      <c r="DC103" s="48" t="s">
        <v>4549</v>
      </c>
      <c r="DD103" s="48"/>
      <c r="DE103" s="48"/>
      <c r="DF103" s="48"/>
      <c r="DG103" s="48"/>
    </row>
    <row r="104" spans="44:111" ht="13.5" thickBot="1" x14ac:dyDescent="0.25">
      <c r="AY104" s="122">
        <v>1</v>
      </c>
      <c r="AZ104" s="48">
        <v>89</v>
      </c>
      <c r="BA104" s="122" t="s">
        <v>2883</v>
      </c>
      <c r="BB104" s="122" t="s">
        <v>709</v>
      </c>
      <c r="BC104" s="122" t="s">
        <v>515</v>
      </c>
      <c r="BD104" s="122" t="s">
        <v>2531</v>
      </c>
      <c r="BE104" s="592">
        <v>13686</v>
      </c>
      <c r="BF104" s="111"/>
      <c r="BG104" s="111"/>
      <c r="BH104" s="155"/>
      <c r="BI104" s="155"/>
      <c r="BJ104" s="155"/>
      <c r="BK104" s="155"/>
      <c r="BL104" s="155"/>
      <c r="BM104" s="155"/>
      <c r="BN104" s="284"/>
      <c r="BO104" s="79"/>
      <c r="BP104" s="284"/>
      <c r="BQ104" s="284"/>
      <c r="BR104" s="284"/>
      <c r="BS104" s="79"/>
      <c r="BT104" s="275"/>
      <c r="BU104" s="112">
        <v>1</v>
      </c>
      <c r="BV104" s="72">
        <v>89</v>
      </c>
      <c r="BW104" s="112" t="s">
        <v>999</v>
      </c>
      <c r="BX104" s="112" t="s">
        <v>96</v>
      </c>
      <c r="BY104" s="112" t="s">
        <v>1000</v>
      </c>
      <c r="BZ104" s="112" t="s">
        <v>2535</v>
      </c>
      <c r="CA104" s="592">
        <v>13123</v>
      </c>
      <c r="CB104" s="937">
        <v>1</v>
      </c>
      <c r="CD104" s="48"/>
      <c r="CE104" s="48"/>
      <c r="CF104" s="142"/>
      <c r="CG104" s="142"/>
      <c r="CI104" s="142"/>
      <c r="CJ104" s="142"/>
      <c r="CK104" s="142"/>
      <c r="CM104" s="48"/>
      <c r="CN104" s="48"/>
      <c r="CO104" s="48"/>
      <c r="CP104" s="48"/>
      <c r="CQ104" s="48"/>
      <c r="CR104" s="48"/>
      <c r="CS104" s="48">
        <v>1</v>
      </c>
      <c r="CT104" s="122"/>
      <c r="CU104" s="79">
        <v>89</v>
      </c>
      <c r="CV104" s="110" t="s">
        <v>1641</v>
      </c>
      <c r="CW104" s="201" t="s">
        <v>3633</v>
      </c>
      <c r="CX104" s="202" t="s">
        <v>94</v>
      </c>
      <c r="CY104" s="275" t="s">
        <v>479</v>
      </c>
      <c r="CZ104" s="596">
        <v>14602</v>
      </c>
    </row>
    <row r="105" spans="44:111" ht="13.5" thickBot="1" x14ac:dyDescent="0.25">
      <c r="AX105" s="206">
        <v>1</v>
      </c>
      <c r="AZ105" s="48">
        <v>90</v>
      </c>
      <c r="BA105" s="110" t="s">
        <v>2894</v>
      </c>
      <c r="BB105" s="201" t="s">
        <v>3625</v>
      </c>
      <c r="BC105" s="202" t="s">
        <v>792</v>
      </c>
      <c r="BD105" s="275" t="s">
        <v>2531</v>
      </c>
      <c r="BE105" s="596">
        <v>14691</v>
      </c>
      <c r="BF105" s="155"/>
      <c r="BG105" s="155"/>
      <c r="BH105" s="155"/>
      <c r="BI105" s="155"/>
      <c r="BJ105" s="155"/>
      <c r="BK105" s="155"/>
      <c r="BL105" s="155"/>
      <c r="BM105" s="155"/>
      <c r="BN105" s="284"/>
      <c r="BO105" s="79"/>
      <c r="BP105" s="284"/>
      <c r="BQ105" s="284"/>
      <c r="BR105" s="284"/>
      <c r="BS105" s="275"/>
      <c r="BT105" s="275">
        <v>1</v>
      </c>
      <c r="BU105" s="112"/>
      <c r="BV105" s="48">
        <v>90</v>
      </c>
      <c r="BW105" s="110" t="s">
        <v>1003</v>
      </c>
      <c r="BX105" s="201" t="s">
        <v>920</v>
      </c>
      <c r="BY105" s="202" t="s">
        <v>707</v>
      </c>
      <c r="BZ105" s="275" t="s">
        <v>2535</v>
      </c>
      <c r="CA105" s="596">
        <v>14642</v>
      </c>
      <c r="CD105" s="48"/>
      <c r="CE105" s="48"/>
      <c r="CF105" s="142"/>
      <c r="CG105" s="142"/>
      <c r="CI105" s="142"/>
      <c r="CJ105" s="142"/>
      <c r="CK105" s="142"/>
      <c r="CM105" s="48"/>
      <c r="CN105" s="48"/>
      <c r="CO105" s="48"/>
      <c r="CP105" s="48"/>
      <c r="CQ105" s="48"/>
      <c r="CR105" s="48"/>
      <c r="CS105" s="48">
        <v>1</v>
      </c>
      <c r="CT105" s="122"/>
      <c r="CU105" s="79">
        <v>90</v>
      </c>
      <c r="CV105" s="206" t="s">
        <v>1642</v>
      </c>
      <c r="CW105" s="206" t="s">
        <v>3625</v>
      </c>
      <c r="CX105" s="206" t="s">
        <v>1643</v>
      </c>
      <c r="CY105" s="275" t="s">
        <v>479</v>
      </c>
      <c r="CZ105" s="596">
        <v>14382</v>
      </c>
      <c r="DD105" s="48"/>
      <c r="DE105" s="48"/>
      <c r="DF105" s="48"/>
      <c r="DG105" s="48"/>
    </row>
    <row r="106" spans="44:111" ht="13.5" thickBot="1" x14ac:dyDescent="0.25">
      <c r="AX106" s="206">
        <v>1</v>
      </c>
      <c r="AZ106" s="48">
        <v>91</v>
      </c>
      <c r="BA106" s="110" t="s">
        <v>2895</v>
      </c>
      <c r="BB106" s="201" t="s">
        <v>3638</v>
      </c>
      <c r="BC106" s="202" t="s">
        <v>3622</v>
      </c>
      <c r="BD106" s="275" t="s">
        <v>2531</v>
      </c>
      <c r="BE106" s="596">
        <v>14662</v>
      </c>
      <c r="BF106" s="155"/>
      <c r="BG106" s="155"/>
      <c r="BH106" s="18"/>
      <c r="BI106" s="18"/>
      <c r="BJ106" s="18"/>
      <c r="BK106" s="18"/>
      <c r="BL106" s="18"/>
      <c r="BM106" s="18"/>
      <c r="BN106" s="79"/>
      <c r="BO106" s="79"/>
      <c r="BP106" s="79"/>
      <c r="BQ106" s="87">
        <v>1</v>
      </c>
      <c r="BR106" s="87"/>
      <c r="BS106" s="287"/>
      <c r="BT106" s="287"/>
      <c r="BU106" s="250"/>
      <c r="BV106" s="72">
        <v>91</v>
      </c>
      <c r="BW106" s="49" t="s">
        <v>1005</v>
      </c>
      <c r="BX106" s="87" t="s">
        <v>3705</v>
      </c>
      <c r="BY106" s="87" t="s">
        <v>906</v>
      </c>
      <c r="BZ106" s="87" t="s">
        <v>2535</v>
      </c>
      <c r="CA106" s="591">
        <v>13108</v>
      </c>
      <c r="CB106" s="937">
        <v>1</v>
      </c>
      <c r="CC106" s="844">
        <v>1</v>
      </c>
      <c r="CD106" s="48" t="s">
        <v>4439</v>
      </c>
      <c r="CE106" s="48"/>
      <c r="CF106" s="142"/>
      <c r="CG106" s="142"/>
      <c r="CI106" s="142"/>
      <c r="CJ106" s="142"/>
      <c r="CK106" s="142"/>
      <c r="CL106" s="74">
        <v>1</v>
      </c>
      <c r="CM106" s="74"/>
      <c r="CN106" s="74"/>
      <c r="CO106" s="74"/>
      <c r="CP106" s="74"/>
      <c r="CQ106" s="74"/>
      <c r="CR106" s="74"/>
      <c r="CS106" s="74"/>
      <c r="CT106" s="257"/>
      <c r="CU106" s="79">
        <v>91</v>
      </c>
      <c r="CV106" s="74" t="s">
        <v>3992</v>
      </c>
      <c r="CW106" s="74" t="s">
        <v>3705</v>
      </c>
      <c r="CX106" s="74" t="s">
        <v>906</v>
      </c>
      <c r="CY106" s="84" t="s">
        <v>479</v>
      </c>
      <c r="CZ106" s="268">
        <v>14293</v>
      </c>
    </row>
    <row r="107" spans="44:111" ht="13.5" thickBot="1" x14ac:dyDescent="0.25">
      <c r="AV107" s="70">
        <v>1</v>
      </c>
      <c r="AW107" s="70"/>
      <c r="AX107" s="289"/>
      <c r="AY107" s="249"/>
      <c r="AZ107" s="48">
        <v>92</v>
      </c>
      <c r="BA107" s="70" t="s">
        <v>4018</v>
      </c>
      <c r="BB107" s="70" t="s">
        <v>786</v>
      </c>
      <c r="BC107" s="70" t="s">
        <v>106</v>
      </c>
      <c r="BD107" s="70" t="s">
        <v>2531</v>
      </c>
      <c r="BE107" s="591">
        <v>13108</v>
      </c>
      <c r="BF107" s="393">
        <v>1</v>
      </c>
      <c r="BG107" s="1015">
        <v>1</v>
      </c>
      <c r="BH107" s="48" t="s">
        <v>4384</v>
      </c>
      <c r="BI107" s="18"/>
      <c r="BJ107" s="18"/>
      <c r="BK107" s="18"/>
      <c r="BL107" s="18"/>
      <c r="BM107" s="18"/>
      <c r="BN107" s="79"/>
      <c r="BO107" s="79"/>
      <c r="BP107" s="79"/>
      <c r="BQ107" s="87">
        <v>1</v>
      </c>
      <c r="BR107" s="87"/>
      <c r="BS107" s="87"/>
      <c r="BT107" s="287"/>
      <c r="BU107" s="250"/>
      <c r="BV107" s="48">
        <v>92</v>
      </c>
      <c r="BW107" s="49" t="s">
        <v>608</v>
      </c>
      <c r="BX107" s="87" t="s">
        <v>3172</v>
      </c>
      <c r="BY107" s="87" t="s">
        <v>609</v>
      </c>
      <c r="BZ107" s="87" t="s">
        <v>2535</v>
      </c>
      <c r="CA107" s="591">
        <v>13111</v>
      </c>
      <c r="CB107" s="937">
        <v>1</v>
      </c>
      <c r="CC107" s="844">
        <v>1</v>
      </c>
      <c r="CD107" s="48" t="s">
        <v>4440</v>
      </c>
      <c r="CE107" s="48"/>
      <c r="CF107" s="142"/>
      <c r="CG107" s="142"/>
      <c r="CI107" s="142"/>
      <c r="CJ107" s="142"/>
      <c r="CK107" s="142"/>
      <c r="CM107" s="48"/>
      <c r="CN107" s="48"/>
      <c r="CO107" s="48"/>
      <c r="CP107" s="48"/>
      <c r="CQ107" s="48"/>
      <c r="CR107" s="48"/>
      <c r="CS107" s="48">
        <v>1</v>
      </c>
      <c r="CT107" s="122"/>
      <c r="CU107" s="79">
        <v>92</v>
      </c>
      <c r="CV107" s="110" t="s">
        <v>3993</v>
      </c>
      <c r="CW107" s="201" t="s">
        <v>90</v>
      </c>
      <c r="CX107" s="202" t="s">
        <v>3888</v>
      </c>
      <c r="CY107" s="275" t="s">
        <v>479</v>
      </c>
      <c r="CZ107" s="596">
        <v>14578</v>
      </c>
      <c r="DD107" s="48"/>
      <c r="DE107" s="48"/>
      <c r="DF107" s="48"/>
      <c r="DG107" s="48"/>
    </row>
    <row r="108" spans="44:111" ht="13.5" thickBot="1" x14ac:dyDescent="0.25">
      <c r="AR108" s="74">
        <v>1</v>
      </c>
      <c r="AS108" s="74"/>
      <c r="AT108" s="74"/>
      <c r="AU108" s="74"/>
      <c r="AV108" s="74"/>
      <c r="AW108" s="74"/>
      <c r="AX108" s="295"/>
      <c r="AY108" s="257"/>
      <c r="AZ108" s="48">
        <v>93</v>
      </c>
      <c r="BA108" s="74" t="s">
        <v>1019</v>
      </c>
      <c r="BB108" s="74" t="s">
        <v>93</v>
      </c>
      <c r="BC108" s="74" t="s">
        <v>515</v>
      </c>
      <c r="BD108" s="74" t="s">
        <v>2531</v>
      </c>
      <c r="BE108" s="268">
        <v>13847</v>
      </c>
      <c r="BF108" s="18"/>
      <c r="BG108" s="18"/>
      <c r="BH108" s="155"/>
      <c r="BI108" s="155"/>
      <c r="BJ108" s="155"/>
      <c r="BK108" s="155"/>
      <c r="BL108" s="155"/>
      <c r="BM108" s="155"/>
      <c r="BN108" s="275"/>
      <c r="BO108" s="79"/>
      <c r="BP108" s="275"/>
      <c r="BQ108" s="275"/>
      <c r="BR108" s="275"/>
      <c r="BS108" s="275"/>
      <c r="BT108" s="275">
        <v>1</v>
      </c>
      <c r="BU108" s="112"/>
      <c r="BV108" s="72">
        <v>93</v>
      </c>
      <c r="BW108" s="110" t="s">
        <v>23</v>
      </c>
      <c r="BX108" s="201" t="s">
        <v>3705</v>
      </c>
      <c r="BY108" s="202" t="s">
        <v>24</v>
      </c>
      <c r="BZ108" s="275" t="s">
        <v>2535</v>
      </c>
      <c r="CA108" s="596">
        <v>14547</v>
      </c>
      <c r="CD108" s="48"/>
      <c r="CE108" s="48"/>
      <c r="CF108" s="142"/>
      <c r="CG108" s="142"/>
      <c r="CI108" s="142"/>
      <c r="CJ108" s="142"/>
      <c r="CK108" s="142"/>
      <c r="CL108" s="74">
        <v>1</v>
      </c>
      <c r="CM108" s="74"/>
      <c r="CN108" s="74"/>
      <c r="CO108" s="74"/>
      <c r="CP108" s="74"/>
      <c r="CQ108" s="74"/>
      <c r="CR108" s="74"/>
      <c r="CS108" s="74"/>
      <c r="CT108" s="257"/>
      <c r="CU108" s="79">
        <v>93</v>
      </c>
      <c r="CV108" s="74" t="s">
        <v>3993</v>
      </c>
      <c r="CW108" s="74" t="s">
        <v>3624</v>
      </c>
      <c r="CX108" s="74" t="s">
        <v>3292</v>
      </c>
      <c r="CY108" s="84" t="s">
        <v>479</v>
      </c>
      <c r="CZ108" s="268">
        <v>14610</v>
      </c>
    </row>
    <row r="109" spans="44:111" ht="13.5" thickBot="1" x14ac:dyDescent="0.25">
      <c r="AX109" s="206">
        <v>1</v>
      </c>
      <c r="AZ109" s="48">
        <v>94</v>
      </c>
      <c r="BA109" s="110" t="s">
        <v>3919</v>
      </c>
      <c r="BB109" s="201" t="s">
        <v>1679</v>
      </c>
      <c r="BC109" s="202" t="s">
        <v>94</v>
      </c>
      <c r="BD109" s="275" t="s">
        <v>2531</v>
      </c>
      <c r="BE109" s="596">
        <v>14470</v>
      </c>
      <c r="BF109" s="155"/>
      <c r="BG109" s="155"/>
      <c r="BH109" s="18"/>
      <c r="BI109" s="18"/>
      <c r="BJ109" s="18"/>
      <c r="BK109" s="18"/>
      <c r="BL109" s="18"/>
      <c r="BM109" s="18"/>
      <c r="BN109" s="79"/>
      <c r="BO109" s="79"/>
      <c r="BP109" s="79"/>
      <c r="BQ109" s="79"/>
      <c r="BR109" s="79"/>
      <c r="BS109" s="275"/>
      <c r="BT109" s="275">
        <v>1</v>
      </c>
      <c r="BU109" s="112"/>
      <c r="BV109" s="48">
        <v>94</v>
      </c>
      <c r="BW109" s="110" t="s">
        <v>26</v>
      </c>
      <c r="BX109" s="201" t="s">
        <v>905</v>
      </c>
      <c r="BY109" s="202" t="s">
        <v>702</v>
      </c>
      <c r="BZ109" s="275" t="s">
        <v>2535</v>
      </c>
      <c r="CA109" s="596">
        <v>14730</v>
      </c>
      <c r="CD109" s="48"/>
      <c r="CE109" s="48"/>
      <c r="CF109" s="142"/>
      <c r="CG109" s="142"/>
      <c r="CI109" s="142"/>
      <c r="CJ109" s="142"/>
      <c r="CK109" s="142"/>
      <c r="CM109" s="48"/>
      <c r="CN109" s="48"/>
      <c r="CO109" s="48"/>
      <c r="CP109" s="48"/>
      <c r="CQ109" s="48"/>
      <c r="CR109" s="48"/>
      <c r="CS109" s="48">
        <v>1</v>
      </c>
      <c r="CT109" s="122"/>
      <c r="CU109" s="79">
        <v>94</v>
      </c>
      <c r="CV109" s="110" t="s">
        <v>3993</v>
      </c>
      <c r="CW109" s="201" t="s">
        <v>786</v>
      </c>
      <c r="CX109" s="202" t="s">
        <v>3994</v>
      </c>
      <c r="CY109" s="275" t="s">
        <v>479</v>
      </c>
      <c r="CZ109" s="596">
        <v>14553</v>
      </c>
      <c r="DD109" s="48"/>
      <c r="DE109" s="48"/>
      <c r="DF109" s="48"/>
      <c r="DG109" s="48"/>
    </row>
    <row r="110" spans="44:111" ht="13.5" thickBot="1" x14ac:dyDescent="0.25">
      <c r="AV110" s="70">
        <v>1</v>
      </c>
      <c r="AW110" s="70"/>
      <c r="AX110" s="289"/>
      <c r="AY110" s="249"/>
      <c r="AZ110" s="48">
        <v>95</v>
      </c>
      <c r="BA110" s="70" t="s">
        <v>4019</v>
      </c>
      <c r="BB110" s="70" t="s">
        <v>3191</v>
      </c>
      <c r="BC110" s="70" t="s">
        <v>2186</v>
      </c>
      <c r="BD110" s="70" t="s">
        <v>2531</v>
      </c>
      <c r="BE110" s="591">
        <v>13108</v>
      </c>
      <c r="BF110" s="393">
        <v>1</v>
      </c>
      <c r="BG110" s="1015">
        <v>1</v>
      </c>
      <c r="BH110" s="48" t="s">
        <v>4385</v>
      </c>
      <c r="BI110" s="155"/>
      <c r="BJ110" s="155"/>
      <c r="BK110" s="155"/>
      <c r="BL110" s="155"/>
      <c r="BM110" s="155"/>
      <c r="BN110" s="275"/>
      <c r="BO110" s="79"/>
      <c r="BP110" s="275"/>
      <c r="BQ110" s="275"/>
      <c r="BR110" s="275"/>
      <c r="BS110" s="275"/>
      <c r="BT110" s="275">
        <v>1</v>
      </c>
      <c r="BU110" s="112"/>
      <c r="BV110" s="72">
        <v>95</v>
      </c>
      <c r="BW110" s="110" t="s">
        <v>30</v>
      </c>
      <c r="BX110" s="201" t="s">
        <v>905</v>
      </c>
      <c r="BY110" s="202" t="s">
        <v>702</v>
      </c>
      <c r="BZ110" s="275" t="s">
        <v>2535</v>
      </c>
      <c r="CA110" s="596">
        <v>14712</v>
      </c>
      <c r="CD110" s="48"/>
      <c r="CE110" s="48"/>
      <c r="CF110" s="142"/>
      <c r="CG110" s="142"/>
      <c r="CI110" s="142"/>
      <c r="CJ110" s="142"/>
      <c r="CK110" s="142"/>
      <c r="CM110" s="48"/>
      <c r="CN110" s="48"/>
      <c r="CO110" s="48"/>
      <c r="CP110" s="48"/>
      <c r="CQ110" s="48"/>
      <c r="CR110" s="48"/>
      <c r="CS110" s="48"/>
      <c r="CT110" s="122">
        <v>1</v>
      </c>
      <c r="CU110" s="79">
        <v>95</v>
      </c>
      <c r="CV110" s="122" t="s">
        <v>3993</v>
      </c>
      <c r="CW110" s="122" t="s">
        <v>698</v>
      </c>
      <c r="CX110" s="122" t="s">
        <v>3622</v>
      </c>
      <c r="CY110" s="112" t="s">
        <v>479</v>
      </c>
      <c r="CZ110" s="592">
        <v>13114</v>
      </c>
      <c r="DA110" s="72">
        <v>1</v>
      </c>
    </row>
    <row r="111" spans="44:111" ht="13.5" thickBot="1" x14ac:dyDescent="0.25">
      <c r="AX111" s="206">
        <v>1</v>
      </c>
      <c r="AZ111" s="48">
        <v>96</v>
      </c>
      <c r="BA111" s="110" t="s">
        <v>1825</v>
      </c>
      <c r="BB111" s="201" t="s">
        <v>3633</v>
      </c>
      <c r="BC111" s="202" t="s">
        <v>1826</v>
      </c>
      <c r="BD111" s="275" t="s">
        <v>2531</v>
      </c>
      <c r="BE111" s="596">
        <v>13939</v>
      </c>
      <c r="BF111" s="155"/>
      <c r="BG111" s="155"/>
      <c r="BH111" s="18"/>
      <c r="BI111" s="18"/>
      <c r="BJ111" s="18"/>
      <c r="BK111" s="18"/>
      <c r="BL111" s="18"/>
      <c r="BM111" s="18"/>
      <c r="BN111" s="79"/>
      <c r="BO111" s="79"/>
      <c r="BP111" s="79"/>
      <c r="BQ111" s="79"/>
      <c r="BR111" s="79"/>
      <c r="BS111" s="275"/>
      <c r="BT111" s="275"/>
      <c r="BU111" s="112">
        <v>1</v>
      </c>
      <c r="BV111" s="48">
        <v>96</v>
      </c>
      <c r="BW111" s="112" t="s">
        <v>30</v>
      </c>
      <c r="BX111" s="112" t="s">
        <v>202</v>
      </c>
      <c r="BY111" s="112" t="s">
        <v>94</v>
      </c>
      <c r="BZ111" s="112" t="s">
        <v>2535</v>
      </c>
      <c r="CA111" s="592">
        <v>13686</v>
      </c>
      <c r="CD111" s="48"/>
      <c r="CE111" s="48"/>
      <c r="CF111" s="142"/>
      <c r="CG111" s="142"/>
      <c r="CI111" s="142"/>
      <c r="CJ111" s="142"/>
      <c r="CK111" s="142"/>
      <c r="CM111" s="48"/>
      <c r="CN111" s="48"/>
      <c r="CO111" s="70">
        <v>1</v>
      </c>
      <c r="CP111" s="70"/>
      <c r="CQ111" s="70"/>
      <c r="CR111" s="70"/>
      <c r="CS111" s="70"/>
      <c r="CT111" s="249"/>
      <c r="CU111" s="79">
        <v>96</v>
      </c>
      <c r="CV111" s="70" t="s">
        <v>3995</v>
      </c>
      <c r="CW111" s="70" t="s">
        <v>905</v>
      </c>
      <c r="CX111" s="70" t="s">
        <v>3292</v>
      </c>
      <c r="CY111" s="87" t="s">
        <v>479</v>
      </c>
      <c r="CZ111" s="591">
        <v>13140</v>
      </c>
      <c r="DA111" s="70">
        <v>1</v>
      </c>
      <c r="DB111" s="70">
        <v>1</v>
      </c>
      <c r="DC111" s="48" t="s">
        <v>4550</v>
      </c>
      <c r="DD111" s="48"/>
      <c r="DE111" s="48"/>
      <c r="DF111" s="48"/>
      <c r="DG111" s="48"/>
    </row>
    <row r="112" spans="44:111" ht="13.5" thickBot="1" x14ac:dyDescent="0.25">
      <c r="AU112" s="71">
        <v>1</v>
      </c>
      <c r="AV112" s="71"/>
      <c r="AW112" s="71"/>
      <c r="AX112" s="290"/>
      <c r="AY112" s="253"/>
      <c r="AZ112" s="48">
        <v>97</v>
      </c>
      <c r="BA112" s="71" t="s">
        <v>4020</v>
      </c>
      <c r="BB112" s="71" t="s">
        <v>506</v>
      </c>
      <c r="BC112" s="71" t="s">
        <v>3890</v>
      </c>
      <c r="BD112" s="71" t="s">
        <v>2531</v>
      </c>
      <c r="BE112" s="590">
        <v>13108</v>
      </c>
      <c r="BF112" s="393">
        <v>1</v>
      </c>
      <c r="BG112" s="1017">
        <v>1</v>
      </c>
      <c r="BH112" s="48" t="s">
        <v>4386</v>
      </c>
      <c r="BI112" s="155"/>
      <c r="BJ112" s="155"/>
      <c r="BK112" s="155"/>
      <c r="BL112" s="155"/>
      <c r="BM112" s="155"/>
      <c r="BN112" s="275"/>
      <c r="BO112" s="79"/>
      <c r="BP112" s="275"/>
      <c r="BQ112" s="275"/>
      <c r="BR112" s="275"/>
      <c r="BS112" s="275"/>
      <c r="BT112" s="275">
        <v>1</v>
      </c>
      <c r="BU112" s="112"/>
      <c r="BV112" s="72">
        <v>97</v>
      </c>
      <c r="BW112" s="110" t="s">
        <v>33</v>
      </c>
      <c r="BX112" s="201" t="s">
        <v>709</v>
      </c>
      <c r="BY112" s="202" t="s">
        <v>702</v>
      </c>
      <c r="BZ112" s="275" t="s">
        <v>2535</v>
      </c>
      <c r="CA112" s="596">
        <v>14602</v>
      </c>
      <c r="CD112" s="48"/>
      <c r="CE112" s="48"/>
      <c r="CF112" s="142"/>
      <c r="CG112" s="142"/>
      <c r="CI112" s="142"/>
      <c r="CJ112" s="142"/>
      <c r="CK112" s="142"/>
      <c r="CM112" s="48"/>
      <c r="CN112" s="48"/>
      <c r="CO112" s="48"/>
      <c r="CP112" s="48"/>
      <c r="CQ112" s="48"/>
      <c r="CR112" s="48"/>
      <c r="CS112" s="48"/>
      <c r="CT112" s="122">
        <v>1</v>
      </c>
      <c r="CU112" s="79">
        <v>97</v>
      </c>
      <c r="CV112" s="122" t="s">
        <v>3996</v>
      </c>
      <c r="CW112" s="122" t="s">
        <v>90</v>
      </c>
      <c r="CX112" s="122" t="s">
        <v>3997</v>
      </c>
      <c r="CY112" s="112" t="s">
        <v>479</v>
      </c>
      <c r="CZ112" s="592">
        <v>13114</v>
      </c>
      <c r="DA112" s="72">
        <v>1</v>
      </c>
    </row>
    <row r="113" spans="48:111" ht="13.5" thickBot="1" x14ac:dyDescent="0.25">
      <c r="AX113" s="206">
        <v>1</v>
      </c>
      <c r="AZ113" s="48">
        <v>98</v>
      </c>
      <c r="BA113" s="110" t="s">
        <v>1831</v>
      </c>
      <c r="BB113" s="201" t="s">
        <v>3705</v>
      </c>
      <c r="BC113" s="202" t="s">
        <v>702</v>
      </c>
      <c r="BD113" s="275" t="s">
        <v>2531</v>
      </c>
      <c r="BE113" s="596">
        <v>13700</v>
      </c>
      <c r="BF113" s="155"/>
      <c r="BG113" s="155"/>
      <c r="BH113" s="155"/>
      <c r="BI113" s="155"/>
      <c r="BJ113" s="155"/>
      <c r="BK113" s="155"/>
      <c r="BL113" s="155"/>
      <c r="BM113" s="155"/>
      <c r="BN113" s="296">
        <v>1</v>
      </c>
      <c r="BO113" s="84"/>
      <c r="BP113" s="296"/>
      <c r="BQ113" s="296"/>
      <c r="BR113" s="296"/>
      <c r="BS113" s="296"/>
      <c r="BT113" s="296"/>
      <c r="BU113" s="258"/>
      <c r="BV113" s="48">
        <v>98</v>
      </c>
      <c r="BW113" s="119" t="s">
        <v>35</v>
      </c>
      <c r="BX113" s="84" t="s">
        <v>3624</v>
      </c>
      <c r="BY113" s="84" t="s">
        <v>36</v>
      </c>
      <c r="BZ113" s="84" t="s">
        <v>2535</v>
      </c>
      <c r="CA113" s="268">
        <v>14553</v>
      </c>
      <c r="CD113" s="48"/>
      <c r="CE113" s="48"/>
      <c r="CF113" s="142"/>
      <c r="CG113" s="142"/>
      <c r="CI113" s="142"/>
      <c r="CJ113" s="142"/>
      <c r="CK113" s="142"/>
      <c r="CM113" s="48"/>
      <c r="CN113" s="48"/>
      <c r="CO113" s="48"/>
      <c r="CP113" s="48"/>
      <c r="CQ113" s="48"/>
      <c r="CR113" s="48"/>
      <c r="CS113" s="48">
        <v>1</v>
      </c>
      <c r="CT113" s="122"/>
      <c r="CU113" s="79">
        <v>98</v>
      </c>
      <c r="CV113" s="110" t="s">
        <v>3998</v>
      </c>
      <c r="CW113" s="201" t="s">
        <v>90</v>
      </c>
      <c r="CX113" s="202" t="s">
        <v>3890</v>
      </c>
      <c r="CY113" s="275" t="s">
        <v>479</v>
      </c>
      <c r="CZ113" s="596">
        <v>14726</v>
      </c>
      <c r="DD113" s="48"/>
      <c r="DE113" s="48"/>
      <c r="DF113" s="48"/>
      <c r="DG113" s="48"/>
    </row>
    <row r="114" spans="48:111" ht="13.5" thickBot="1" x14ac:dyDescent="0.25">
      <c r="AX114" s="206">
        <v>1</v>
      </c>
      <c r="AZ114" s="48">
        <v>99</v>
      </c>
      <c r="BA114" s="110" t="s">
        <v>1832</v>
      </c>
      <c r="BB114" s="201" t="s">
        <v>1845</v>
      </c>
      <c r="BC114" s="202" t="s">
        <v>3622</v>
      </c>
      <c r="BD114" s="275" t="s">
        <v>2531</v>
      </c>
      <c r="BE114" s="596">
        <v>14285</v>
      </c>
      <c r="BF114" s="155"/>
      <c r="BG114" s="155"/>
      <c r="BH114" s="18"/>
      <c r="BI114" s="18"/>
      <c r="BJ114" s="18"/>
      <c r="BK114" s="18"/>
      <c r="BL114" s="18"/>
      <c r="BM114" s="18"/>
      <c r="BN114" s="79"/>
      <c r="BO114" s="79"/>
      <c r="BP114" s="79"/>
      <c r="BQ114" s="87">
        <v>1</v>
      </c>
      <c r="BR114" s="87"/>
      <c r="BS114" s="87"/>
      <c r="BT114" s="287"/>
      <c r="BU114" s="250"/>
      <c r="BV114" s="72">
        <v>99</v>
      </c>
      <c r="BW114" s="49" t="s">
        <v>610</v>
      </c>
      <c r="BX114" s="87" t="s">
        <v>706</v>
      </c>
      <c r="BY114" s="87" t="s">
        <v>3913</v>
      </c>
      <c r="BZ114" s="87" t="s">
        <v>2535</v>
      </c>
      <c r="CA114" s="591">
        <v>13108</v>
      </c>
      <c r="CB114" s="937">
        <v>1</v>
      </c>
      <c r="CC114" s="844">
        <v>1</v>
      </c>
      <c r="CD114" s="48" t="s">
        <v>4441</v>
      </c>
      <c r="CE114" s="48"/>
      <c r="CF114" s="142"/>
      <c r="CG114" s="142"/>
      <c r="CI114" s="142"/>
      <c r="CJ114" s="142"/>
      <c r="CK114" s="142"/>
      <c r="CL114" s="74">
        <v>1</v>
      </c>
      <c r="CM114" s="74"/>
      <c r="CN114" s="74"/>
      <c r="CO114" s="74"/>
      <c r="CP114" s="74"/>
      <c r="CQ114" s="74"/>
      <c r="CR114" s="74"/>
      <c r="CS114" s="74"/>
      <c r="CT114" s="257"/>
      <c r="CU114" s="79">
        <v>99</v>
      </c>
      <c r="CV114" s="74" t="s">
        <v>3999</v>
      </c>
      <c r="CW114" s="74" t="s">
        <v>4000</v>
      </c>
      <c r="CX114" s="74" t="s">
        <v>4001</v>
      </c>
      <c r="CY114" s="84" t="s">
        <v>479</v>
      </c>
      <c r="CZ114" s="268">
        <v>13928</v>
      </c>
      <c r="DC114" s="72" t="s">
        <v>4203</v>
      </c>
    </row>
    <row r="115" spans="48:111" ht="12.75" customHeight="1" thickBot="1" x14ac:dyDescent="0.25">
      <c r="AV115" s="70">
        <v>1</v>
      </c>
      <c r="AW115" s="70"/>
      <c r="AX115" s="289"/>
      <c r="AY115" s="249"/>
      <c r="AZ115" s="48">
        <v>100</v>
      </c>
      <c r="BA115" s="70" t="s">
        <v>4021</v>
      </c>
      <c r="BB115" s="70" t="s">
        <v>4022</v>
      </c>
      <c r="BC115" s="70" t="s">
        <v>1772</v>
      </c>
      <c r="BD115" s="70" t="s">
        <v>2531</v>
      </c>
      <c r="BE115" s="591">
        <v>13108</v>
      </c>
      <c r="BF115" s="393">
        <v>1</v>
      </c>
      <c r="BG115" s="1015">
        <v>1</v>
      </c>
      <c r="BH115" s="48" t="s">
        <v>4387</v>
      </c>
      <c r="BI115" s="155"/>
      <c r="BJ115" s="155"/>
      <c r="BK115" s="155"/>
      <c r="BL115" s="155"/>
      <c r="BM115" s="155"/>
      <c r="BN115" s="275"/>
      <c r="BO115" s="79"/>
      <c r="BP115" s="275"/>
      <c r="BQ115" s="275"/>
      <c r="BR115" s="275"/>
      <c r="BS115" s="81">
        <v>1</v>
      </c>
      <c r="BT115" s="432"/>
      <c r="BU115" s="433"/>
      <c r="BV115" s="48">
        <v>100</v>
      </c>
      <c r="BW115" s="64" t="s">
        <v>37</v>
      </c>
      <c r="BX115" s="81" t="s">
        <v>914</v>
      </c>
      <c r="BY115" s="81" t="s">
        <v>91</v>
      </c>
      <c r="BZ115" s="81" t="s">
        <v>2535</v>
      </c>
      <c r="CA115" s="589">
        <v>13760</v>
      </c>
      <c r="CD115" s="48" t="s">
        <v>4117</v>
      </c>
      <c r="CE115" s="833"/>
      <c r="CF115" s="833"/>
      <c r="CG115" s="833"/>
      <c r="CH115" s="833"/>
      <c r="CI115" s="833"/>
      <c r="CJ115" s="833"/>
      <c r="CK115" s="142"/>
      <c r="CL115" s="74">
        <v>1</v>
      </c>
      <c r="CM115" s="74"/>
      <c r="CN115" s="74"/>
      <c r="CO115" s="74"/>
      <c r="CP115" s="74"/>
      <c r="CQ115" s="74"/>
      <c r="CR115" s="74"/>
      <c r="CS115" s="74"/>
      <c r="CT115" s="257"/>
      <c r="CU115" s="79">
        <v>100</v>
      </c>
      <c r="CV115" s="74" t="s">
        <v>2621</v>
      </c>
      <c r="CW115" s="74" t="s">
        <v>3705</v>
      </c>
      <c r="CX115" s="74" t="s">
        <v>106</v>
      </c>
      <c r="CY115" s="84" t="s">
        <v>479</v>
      </c>
      <c r="CZ115" s="268">
        <v>14726</v>
      </c>
      <c r="DD115" s="48"/>
      <c r="DE115" s="48"/>
      <c r="DF115" s="48"/>
      <c r="DG115" s="48"/>
    </row>
    <row r="116" spans="48:111" ht="13.5" thickBot="1" x14ac:dyDescent="0.25">
      <c r="AX116" s="206">
        <v>1</v>
      </c>
      <c r="AZ116" s="48">
        <v>101</v>
      </c>
      <c r="BA116" s="110" t="s">
        <v>780</v>
      </c>
      <c r="BB116" s="201" t="s">
        <v>202</v>
      </c>
      <c r="BC116" s="202" t="s">
        <v>3888</v>
      </c>
      <c r="BD116" s="275" t="s">
        <v>2531</v>
      </c>
      <c r="BE116" s="596">
        <v>14691</v>
      </c>
      <c r="BF116" s="155"/>
      <c r="BG116" s="155"/>
      <c r="BH116" s="155"/>
      <c r="BI116" s="155"/>
      <c r="BJ116" s="155"/>
      <c r="BK116" s="155"/>
      <c r="BL116" s="155"/>
      <c r="BM116" s="155"/>
      <c r="BN116" s="275"/>
      <c r="BO116" s="79"/>
      <c r="BP116" s="275"/>
      <c r="BQ116" s="275"/>
      <c r="BR116" s="275"/>
      <c r="BS116" s="275"/>
      <c r="BT116" s="275">
        <v>1</v>
      </c>
      <c r="BU116" s="112"/>
      <c r="BV116" s="72">
        <v>101</v>
      </c>
      <c r="BW116" s="110" t="s">
        <v>38</v>
      </c>
      <c r="BX116" s="201" t="s">
        <v>3705</v>
      </c>
      <c r="BY116" s="202" t="s">
        <v>3287</v>
      </c>
      <c r="BZ116" s="275" t="s">
        <v>2535</v>
      </c>
      <c r="CA116" s="596">
        <v>14553</v>
      </c>
      <c r="CD116" s="48"/>
      <c r="CE116" s="48"/>
      <c r="CF116" s="142"/>
      <c r="CG116" s="142"/>
      <c r="CI116" s="142"/>
      <c r="CJ116" s="142"/>
      <c r="CK116" s="142"/>
      <c r="CM116" s="48"/>
      <c r="CN116" s="48"/>
      <c r="CO116" s="48"/>
      <c r="CP116" s="48"/>
      <c r="CQ116" s="48"/>
      <c r="CR116" s="48"/>
      <c r="CS116" s="48">
        <v>1</v>
      </c>
      <c r="CT116" s="122"/>
      <c r="CU116" s="79">
        <v>101</v>
      </c>
      <c r="CV116" s="110" t="s">
        <v>2622</v>
      </c>
      <c r="CW116" s="201" t="s">
        <v>786</v>
      </c>
      <c r="CX116" s="202" t="s">
        <v>702</v>
      </c>
      <c r="CY116" s="275" t="s">
        <v>479</v>
      </c>
      <c r="CZ116" s="596">
        <v>14553</v>
      </c>
    </row>
    <row r="117" spans="48:111" ht="13.5" thickBot="1" x14ac:dyDescent="0.25">
      <c r="AX117" s="206">
        <v>1</v>
      </c>
      <c r="AZ117" s="48">
        <v>102</v>
      </c>
      <c r="BA117" s="110" t="s">
        <v>4090</v>
      </c>
      <c r="BB117" s="201" t="s">
        <v>493</v>
      </c>
      <c r="BC117" s="202" t="s">
        <v>42</v>
      </c>
      <c r="BD117" s="275" t="s">
        <v>2531</v>
      </c>
      <c r="BE117" s="596">
        <v>14285</v>
      </c>
      <c r="BF117" s="155"/>
      <c r="BG117" s="155"/>
      <c r="BH117" s="155"/>
      <c r="BI117" s="155"/>
      <c r="BJ117" s="155"/>
      <c r="BK117" s="155"/>
      <c r="BL117" s="155"/>
      <c r="BM117" s="155"/>
      <c r="BN117" s="275"/>
      <c r="BO117" s="79"/>
      <c r="BP117" s="275"/>
      <c r="BQ117" s="275"/>
      <c r="BR117" s="275"/>
      <c r="BS117" s="275"/>
      <c r="BT117" s="275">
        <v>1</v>
      </c>
      <c r="BU117" s="112"/>
      <c r="BV117" s="48">
        <v>102</v>
      </c>
      <c r="BW117" s="110" t="s">
        <v>43</v>
      </c>
      <c r="BX117" s="201" t="s">
        <v>701</v>
      </c>
      <c r="BY117" s="202" t="s">
        <v>3622</v>
      </c>
      <c r="BZ117" s="275" t="s">
        <v>2535</v>
      </c>
      <c r="CA117" s="596">
        <v>14285</v>
      </c>
      <c r="CD117" s="48"/>
      <c r="CE117" s="48"/>
      <c r="CF117" s="142"/>
      <c r="CG117" s="142"/>
      <c r="CI117" s="142"/>
      <c r="CJ117" s="142"/>
      <c r="CK117" s="142"/>
      <c r="CM117" s="48"/>
      <c r="CN117" s="48"/>
      <c r="CO117" s="48"/>
      <c r="CP117" s="48"/>
      <c r="CQ117" s="48"/>
      <c r="CR117" s="48"/>
      <c r="CS117" s="48">
        <v>1</v>
      </c>
      <c r="CT117" s="122"/>
      <c r="CU117" s="79">
        <v>102</v>
      </c>
      <c r="CV117" s="110" t="s">
        <v>2623</v>
      </c>
      <c r="CW117" s="201" t="s">
        <v>3278</v>
      </c>
      <c r="CX117" s="202" t="s">
        <v>710</v>
      </c>
      <c r="CY117" s="275" t="s">
        <v>479</v>
      </c>
      <c r="CZ117" s="596">
        <v>13933</v>
      </c>
    </row>
    <row r="118" spans="48:111" ht="13.5" thickBot="1" x14ac:dyDescent="0.25">
      <c r="AX118" s="206">
        <v>1</v>
      </c>
      <c r="AZ118" s="48">
        <v>103</v>
      </c>
      <c r="BA118" s="110" t="s">
        <v>1537</v>
      </c>
      <c r="BB118" s="201" t="s">
        <v>90</v>
      </c>
      <c r="BC118" s="202" t="s">
        <v>702</v>
      </c>
      <c r="BD118" s="275" t="s">
        <v>2531</v>
      </c>
      <c r="BE118" s="596">
        <v>14553</v>
      </c>
      <c r="BF118" s="155"/>
      <c r="BG118" s="155"/>
      <c r="BH118" s="155"/>
      <c r="BI118" s="155"/>
      <c r="BJ118" s="155"/>
      <c r="BK118" s="155"/>
      <c r="BL118" s="155"/>
      <c r="BM118" s="155"/>
      <c r="BN118" s="275"/>
      <c r="BO118" s="79"/>
      <c r="BP118" s="275"/>
      <c r="BQ118" s="287">
        <v>1</v>
      </c>
      <c r="BR118" s="287"/>
      <c r="BS118" s="287"/>
      <c r="BT118" s="287"/>
      <c r="BU118" s="250"/>
      <c r="BV118" s="72">
        <v>103</v>
      </c>
      <c r="BW118" s="49" t="s">
        <v>611</v>
      </c>
      <c r="BX118" s="87" t="s">
        <v>3633</v>
      </c>
      <c r="BY118" s="87" t="s">
        <v>1866</v>
      </c>
      <c r="BZ118" s="87" t="s">
        <v>2535</v>
      </c>
      <c r="CA118" s="591">
        <v>13114</v>
      </c>
      <c r="CB118" s="937">
        <v>1</v>
      </c>
      <c r="CC118" s="844">
        <v>1</v>
      </c>
      <c r="CD118" s="48" t="s">
        <v>4442</v>
      </c>
      <c r="CE118" s="48"/>
      <c r="CF118" s="142"/>
      <c r="CG118" s="142"/>
      <c r="CI118" s="142"/>
      <c r="CJ118" s="142"/>
      <c r="CK118" s="142"/>
      <c r="CS118" s="79">
        <v>1</v>
      </c>
      <c r="CU118" s="79">
        <v>103</v>
      </c>
      <c r="CV118" s="110" t="s">
        <v>2623</v>
      </c>
      <c r="CW118" s="201" t="s">
        <v>2624</v>
      </c>
      <c r="CX118" s="202" t="s">
        <v>787</v>
      </c>
      <c r="CY118" s="275" t="s">
        <v>479</v>
      </c>
      <c r="CZ118" s="596">
        <v>13933</v>
      </c>
      <c r="DD118" s="48"/>
      <c r="DE118" s="48"/>
      <c r="DF118" s="48"/>
      <c r="DG118" s="48"/>
    </row>
    <row r="119" spans="48:111" ht="13.5" thickBot="1" x14ac:dyDescent="0.25">
      <c r="AX119" s="206">
        <v>1</v>
      </c>
      <c r="AZ119" s="48">
        <v>104</v>
      </c>
      <c r="BA119" s="110" t="s">
        <v>1584</v>
      </c>
      <c r="BB119" s="201" t="s">
        <v>96</v>
      </c>
      <c r="BC119" s="202" t="s">
        <v>1176</v>
      </c>
      <c r="BD119" s="275" t="s">
        <v>2531</v>
      </c>
      <c r="BE119" s="596">
        <v>14730</v>
      </c>
      <c r="BF119" s="155"/>
      <c r="BG119" s="155"/>
      <c r="BH119" s="155"/>
      <c r="BI119" s="155"/>
      <c r="BJ119" s="155"/>
      <c r="BK119" s="155"/>
      <c r="BL119" s="155"/>
      <c r="BM119" s="155"/>
      <c r="BN119" s="275"/>
      <c r="BO119" s="79"/>
      <c r="BP119" s="275"/>
      <c r="BQ119" s="287">
        <v>1</v>
      </c>
      <c r="BR119" s="287"/>
      <c r="BS119" s="287"/>
      <c r="BT119" s="287"/>
      <c r="BU119" s="250"/>
      <c r="BV119" s="48">
        <v>104</v>
      </c>
      <c r="BW119" s="49" t="s">
        <v>612</v>
      </c>
      <c r="BX119" s="87" t="s">
        <v>3625</v>
      </c>
      <c r="BY119" s="87" t="s">
        <v>2728</v>
      </c>
      <c r="BZ119" s="87" t="s">
        <v>2535</v>
      </c>
      <c r="CA119" s="591">
        <v>13108</v>
      </c>
      <c r="CB119" s="937">
        <v>1</v>
      </c>
      <c r="CC119" s="844">
        <v>1</v>
      </c>
      <c r="CD119" s="48" t="s">
        <v>4443</v>
      </c>
      <c r="CE119" s="48"/>
      <c r="CF119" s="142"/>
      <c r="CG119" s="142"/>
      <c r="CI119" s="142"/>
      <c r="CJ119" s="142"/>
      <c r="CK119" s="142"/>
      <c r="CL119" s="74">
        <v>1</v>
      </c>
      <c r="CM119" s="74"/>
      <c r="CN119" s="74"/>
      <c r="CO119" s="74"/>
      <c r="CP119" s="74"/>
      <c r="CQ119" s="74"/>
      <c r="CR119" s="74"/>
      <c r="CS119" s="74"/>
      <c r="CT119" s="257"/>
      <c r="CU119" s="79">
        <v>104</v>
      </c>
      <c r="CV119" s="84" t="s">
        <v>2623</v>
      </c>
      <c r="CW119" s="84" t="s">
        <v>3625</v>
      </c>
      <c r="CX119" s="84" t="s">
        <v>710</v>
      </c>
      <c r="CY119" s="84" t="s">
        <v>479</v>
      </c>
      <c r="CZ119" s="268">
        <v>14184</v>
      </c>
    </row>
    <row r="120" spans="48:111" ht="13.5" thickBot="1" x14ac:dyDescent="0.25">
      <c r="AX120" s="206">
        <v>1</v>
      </c>
      <c r="AZ120" s="48">
        <v>105</v>
      </c>
      <c r="BA120" s="110" t="s">
        <v>1609</v>
      </c>
      <c r="BB120" s="201" t="s">
        <v>698</v>
      </c>
      <c r="BC120" s="202" t="s">
        <v>710</v>
      </c>
      <c r="BD120" s="275" t="s">
        <v>2531</v>
      </c>
      <c r="BE120" s="596">
        <v>14712</v>
      </c>
      <c r="BF120" s="155"/>
      <c r="BG120" s="155"/>
      <c r="BH120" s="155"/>
      <c r="BI120" s="155"/>
      <c r="BJ120" s="155"/>
      <c r="BK120" s="155"/>
      <c r="BL120" s="155"/>
      <c r="BM120" s="155"/>
      <c r="BN120" s="275"/>
      <c r="BO120" s="79"/>
      <c r="BP120" s="275"/>
      <c r="BQ120" s="275"/>
      <c r="BR120" s="275"/>
      <c r="BS120" s="79"/>
      <c r="BT120" s="275"/>
      <c r="BU120" s="112">
        <v>1</v>
      </c>
      <c r="BV120" s="72">
        <v>105</v>
      </c>
      <c r="BW120" s="112" t="s">
        <v>2698</v>
      </c>
      <c r="BX120" s="112" t="s">
        <v>701</v>
      </c>
      <c r="BY120" s="112" t="s">
        <v>3631</v>
      </c>
      <c r="BZ120" s="112" t="s">
        <v>2535</v>
      </c>
      <c r="CA120" s="592">
        <v>14465</v>
      </c>
      <c r="CD120" s="48"/>
      <c r="CE120" s="48"/>
      <c r="CF120" s="142"/>
      <c r="CG120" s="142"/>
      <c r="CI120" s="142"/>
      <c r="CJ120" s="142"/>
      <c r="CK120" s="142"/>
      <c r="CM120" s="48"/>
      <c r="CN120" s="48"/>
      <c r="CO120" s="48"/>
      <c r="CP120" s="48"/>
      <c r="CQ120" s="48"/>
      <c r="CR120" s="48"/>
      <c r="CS120" s="48">
        <v>1</v>
      </c>
      <c r="CT120" s="122"/>
      <c r="CU120" s="79">
        <v>105</v>
      </c>
      <c r="CV120" s="110" t="s">
        <v>2625</v>
      </c>
      <c r="CW120" s="201" t="s">
        <v>905</v>
      </c>
      <c r="CX120" s="202" t="s">
        <v>91</v>
      </c>
      <c r="CY120" s="275" t="s">
        <v>479</v>
      </c>
      <c r="CZ120" s="596">
        <v>14553</v>
      </c>
      <c r="DD120" s="48"/>
      <c r="DE120" s="48"/>
      <c r="DF120" s="48"/>
      <c r="DG120" s="48"/>
    </row>
    <row r="121" spans="48:111" ht="13.5" thickBot="1" x14ac:dyDescent="0.25">
      <c r="AX121" s="206">
        <v>1</v>
      </c>
      <c r="AZ121" s="48">
        <v>106</v>
      </c>
      <c r="BA121" s="110" t="s">
        <v>1611</v>
      </c>
      <c r="BB121" s="201" t="s">
        <v>709</v>
      </c>
      <c r="BC121" s="202" t="s">
        <v>702</v>
      </c>
      <c r="BD121" s="275" t="s">
        <v>2531</v>
      </c>
      <c r="BE121" s="596">
        <v>14553</v>
      </c>
      <c r="BF121" s="155"/>
      <c r="BG121" s="155"/>
      <c r="BH121" s="18"/>
      <c r="BI121" s="18"/>
      <c r="BJ121" s="18"/>
      <c r="BK121" s="18"/>
      <c r="BL121" s="18"/>
      <c r="BM121" s="18"/>
      <c r="BN121" s="79"/>
      <c r="BO121" s="79"/>
      <c r="BP121" s="79"/>
      <c r="BQ121" s="87">
        <v>1</v>
      </c>
      <c r="BR121" s="87"/>
      <c r="BS121" s="250"/>
      <c r="BT121" s="287"/>
      <c r="BU121" s="250"/>
      <c r="BV121" s="48">
        <v>106</v>
      </c>
      <c r="BW121" s="49" t="s">
        <v>613</v>
      </c>
      <c r="BX121" s="87" t="s">
        <v>701</v>
      </c>
      <c r="BY121" s="87" t="s">
        <v>702</v>
      </c>
      <c r="BZ121" s="87" t="s">
        <v>2535</v>
      </c>
      <c r="CA121" s="591">
        <v>13114</v>
      </c>
      <c r="CB121" s="937">
        <v>1</v>
      </c>
      <c r="CC121" s="844">
        <v>1</v>
      </c>
      <c r="CD121" s="48" t="s">
        <v>4444</v>
      </c>
      <c r="CE121" s="48"/>
      <c r="CF121" s="142"/>
      <c r="CG121" s="142"/>
      <c r="CI121" s="142"/>
      <c r="CJ121" s="142"/>
      <c r="CK121" s="142"/>
      <c r="CL121" s="74">
        <v>1</v>
      </c>
      <c r="CM121" s="74"/>
      <c r="CN121" s="74"/>
      <c r="CO121" s="74"/>
      <c r="CP121" s="74"/>
      <c r="CQ121" s="74"/>
      <c r="CR121" s="74"/>
      <c r="CS121" s="74"/>
      <c r="CT121" s="257"/>
      <c r="CU121" s="79">
        <v>106</v>
      </c>
      <c r="CV121" s="74" t="s">
        <v>2625</v>
      </c>
      <c r="CW121" s="74" t="s">
        <v>3705</v>
      </c>
      <c r="CX121" s="74" t="s">
        <v>710</v>
      </c>
      <c r="CY121" s="84" t="s">
        <v>479</v>
      </c>
      <c r="CZ121" s="268">
        <v>14703</v>
      </c>
    </row>
    <row r="122" spans="48:111" ht="13.5" thickBot="1" x14ac:dyDescent="0.25">
      <c r="AV122" s="70">
        <v>1</v>
      </c>
      <c r="AW122" s="70"/>
      <c r="AX122" s="289"/>
      <c r="AY122" s="249"/>
      <c r="AZ122" s="48">
        <v>107</v>
      </c>
      <c r="BA122" s="70" t="s">
        <v>1545</v>
      </c>
      <c r="BB122" s="70" t="s">
        <v>914</v>
      </c>
      <c r="BC122" s="70" t="s">
        <v>787</v>
      </c>
      <c r="BD122" s="70" t="s">
        <v>2531</v>
      </c>
      <c r="BE122" s="591">
        <v>13933</v>
      </c>
      <c r="BF122" s="18"/>
      <c r="BG122" s="18"/>
      <c r="BH122" s="48" t="s">
        <v>4388</v>
      </c>
      <c r="BI122" s="18"/>
      <c r="BJ122" s="18"/>
      <c r="BK122" s="18"/>
      <c r="BL122" s="18"/>
      <c r="BM122" s="18"/>
      <c r="BN122" s="79"/>
      <c r="BO122" s="79"/>
      <c r="BP122" s="88">
        <v>1</v>
      </c>
      <c r="BQ122" s="88"/>
      <c r="BR122" s="88"/>
      <c r="BS122" s="252"/>
      <c r="BT122" s="357"/>
      <c r="BU122" s="252"/>
      <c r="BV122" s="72">
        <v>107</v>
      </c>
      <c r="BW122" s="76" t="s">
        <v>614</v>
      </c>
      <c r="BX122" s="88" t="s">
        <v>3633</v>
      </c>
      <c r="BY122" s="88" t="s">
        <v>906</v>
      </c>
      <c r="BZ122" s="88" t="s">
        <v>2535</v>
      </c>
      <c r="CA122" s="590">
        <v>13114</v>
      </c>
      <c r="CB122" s="937">
        <v>1</v>
      </c>
      <c r="CC122" s="88">
        <v>1</v>
      </c>
      <c r="CD122" s="48" t="s">
        <v>4445</v>
      </c>
      <c r="CE122" s="48"/>
      <c r="CF122" s="142"/>
      <c r="CG122" s="142"/>
      <c r="CI122" s="142"/>
      <c r="CJ122" s="142"/>
      <c r="CK122" s="142"/>
      <c r="CM122" s="48"/>
      <c r="CN122" s="48"/>
      <c r="CO122" s="48"/>
      <c r="CP122" s="48"/>
      <c r="CQ122" s="48"/>
      <c r="CR122" s="48"/>
      <c r="CS122" s="48">
        <v>1</v>
      </c>
      <c r="CT122" s="122"/>
      <c r="CU122" s="79">
        <v>107</v>
      </c>
      <c r="CV122" s="110" t="s">
        <v>2626</v>
      </c>
      <c r="CW122" s="201" t="s">
        <v>2627</v>
      </c>
      <c r="CX122" s="202" t="s">
        <v>2628</v>
      </c>
      <c r="CY122" s="275" t="s">
        <v>479</v>
      </c>
      <c r="CZ122" s="596">
        <v>14610</v>
      </c>
      <c r="DD122" s="48"/>
      <c r="DE122" s="48"/>
      <c r="DF122" s="48"/>
      <c r="DG122" s="48"/>
    </row>
    <row r="123" spans="48:111" ht="13.5" thickBot="1" x14ac:dyDescent="0.25">
      <c r="AV123" s="70">
        <v>1</v>
      </c>
      <c r="AW123" s="70"/>
      <c r="AX123" s="289"/>
      <c r="AY123" s="249"/>
      <c r="AZ123" s="48">
        <v>108</v>
      </c>
      <c r="BA123" s="70" t="s">
        <v>4023</v>
      </c>
      <c r="BB123" s="70" t="s">
        <v>3625</v>
      </c>
      <c r="BC123" s="70" t="s">
        <v>205</v>
      </c>
      <c r="BD123" s="70" t="s">
        <v>2531</v>
      </c>
      <c r="BE123" s="591">
        <v>13108</v>
      </c>
      <c r="BF123" s="393">
        <v>1</v>
      </c>
      <c r="BG123" s="1015">
        <v>1</v>
      </c>
      <c r="BH123" s="48" t="s">
        <v>4389</v>
      </c>
      <c r="BI123" s="155"/>
      <c r="BJ123" s="155"/>
      <c r="BK123" s="155"/>
      <c r="BL123" s="155"/>
      <c r="BM123" s="155"/>
      <c r="BN123" s="275"/>
      <c r="BO123" s="79"/>
      <c r="BP123" s="275"/>
      <c r="BQ123" s="287">
        <v>1</v>
      </c>
      <c r="BR123" s="287"/>
      <c r="BS123" s="87"/>
      <c r="BT123" s="287"/>
      <c r="BU123" s="250"/>
      <c r="BV123" s="48">
        <v>108</v>
      </c>
      <c r="BW123" s="49" t="s">
        <v>615</v>
      </c>
      <c r="BX123" s="87" t="s">
        <v>101</v>
      </c>
      <c r="BY123" s="87" t="s">
        <v>906</v>
      </c>
      <c r="BZ123" s="87" t="s">
        <v>2535</v>
      </c>
      <c r="CA123" s="591">
        <v>13108</v>
      </c>
      <c r="CB123" s="937">
        <v>1</v>
      </c>
      <c r="CC123" s="844">
        <v>1</v>
      </c>
      <c r="CD123" s="48" t="s">
        <v>4446</v>
      </c>
      <c r="CE123" s="48"/>
      <c r="CF123" s="142"/>
      <c r="CG123" s="142"/>
      <c r="CI123" s="142"/>
      <c r="CJ123" s="142"/>
      <c r="CK123" s="142"/>
      <c r="CM123" s="48"/>
      <c r="CN123" s="48"/>
      <c r="CO123" s="48"/>
      <c r="CP123" s="48"/>
      <c r="CQ123" s="48"/>
      <c r="CR123" s="48"/>
      <c r="CS123" s="48"/>
      <c r="CT123" s="122">
        <v>1</v>
      </c>
      <c r="CU123" s="79">
        <v>108</v>
      </c>
      <c r="CV123" s="122" t="s">
        <v>238</v>
      </c>
      <c r="CW123" s="122" t="s">
        <v>3630</v>
      </c>
      <c r="CX123" s="122" t="s">
        <v>106</v>
      </c>
      <c r="CY123" s="112" t="s">
        <v>479</v>
      </c>
      <c r="CZ123" s="592">
        <v>13197</v>
      </c>
      <c r="DA123" s="72">
        <v>1</v>
      </c>
    </row>
    <row r="124" spans="48:111" ht="13.5" thickBot="1" x14ac:dyDescent="0.25">
      <c r="AX124" s="206">
        <v>1</v>
      </c>
      <c r="AZ124" s="48">
        <v>109</v>
      </c>
      <c r="BA124" s="110" t="s">
        <v>1558</v>
      </c>
      <c r="BB124" s="201" t="s">
        <v>3887</v>
      </c>
      <c r="BC124" s="202" t="s">
        <v>2887</v>
      </c>
      <c r="BD124" s="275" t="s">
        <v>2531</v>
      </c>
      <c r="BE124" s="596">
        <v>14285</v>
      </c>
      <c r="BF124" s="155"/>
      <c r="BG124" s="155"/>
      <c r="BH124" s="155"/>
      <c r="BI124" s="155"/>
      <c r="BJ124" s="155"/>
      <c r="BK124" s="155"/>
      <c r="BL124" s="155"/>
      <c r="BM124" s="155"/>
      <c r="BN124" s="275"/>
      <c r="BO124" s="79"/>
      <c r="BP124" s="275"/>
      <c r="BQ124" s="275"/>
      <c r="BR124" s="275"/>
      <c r="BS124" s="275"/>
      <c r="BT124" s="275">
        <v>1</v>
      </c>
      <c r="BU124" s="112"/>
      <c r="BV124" s="72">
        <v>109</v>
      </c>
      <c r="BW124" s="110" t="s">
        <v>2706</v>
      </c>
      <c r="BX124" s="201" t="s">
        <v>202</v>
      </c>
      <c r="BY124" s="202" t="s">
        <v>209</v>
      </c>
      <c r="BZ124" s="275" t="s">
        <v>2535</v>
      </c>
      <c r="CA124" s="596">
        <v>14285</v>
      </c>
      <c r="CD124" s="48"/>
      <c r="CE124" s="48"/>
      <c r="CF124" s="142"/>
      <c r="CG124" s="142"/>
      <c r="CI124" s="142"/>
      <c r="CJ124" s="142"/>
      <c r="CK124" s="142"/>
      <c r="CS124" s="79">
        <v>1</v>
      </c>
      <c r="CU124" s="79">
        <v>109</v>
      </c>
      <c r="CV124" s="110" t="s">
        <v>239</v>
      </c>
      <c r="CW124" s="201" t="s">
        <v>786</v>
      </c>
      <c r="CX124" s="202" t="s">
        <v>240</v>
      </c>
      <c r="CY124" s="275" t="s">
        <v>479</v>
      </c>
      <c r="CZ124" s="596">
        <v>14245</v>
      </c>
      <c r="DD124" s="48"/>
      <c r="DE124" s="48"/>
      <c r="DF124" s="48"/>
      <c r="DG124" s="48"/>
    </row>
    <row r="125" spans="48:111" ht="13.5" thickBot="1" x14ac:dyDescent="0.25">
      <c r="AX125" s="206">
        <v>1</v>
      </c>
      <c r="AZ125" s="48">
        <v>110</v>
      </c>
      <c r="BA125" s="110" t="s">
        <v>1289</v>
      </c>
      <c r="BB125" s="201" t="s">
        <v>3294</v>
      </c>
      <c r="BC125" s="202" t="s">
        <v>488</v>
      </c>
      <c r="BD125" s="275" t="s">
        <v>2531</v>
      </c>
      <c r="BE125" s="596">
        <v>14285</v>
      </c>
      <c r="BF125" s="155"/>
      <c r="BG125" s="155"/>
      <c r="BH125" s="155"/>
      <c r="BI125" s="155"/>
      <c r="BJ125" s="155"/>
      <c r="BK125" s="155"/>
      <c r="BL125" s="155"/>
      <c r="BM125" s="155"/>
      <c r="BN125" s="275"/>
      <c r="BO125" s="79"/>
      <c r="BP125" s="275"/>
      <c r="BQ125" s="275"/>
      <c r="BR125" s="275"/>
      <c r="BS125" s="275"/>
      <c r="BT125" s="275">
        <v>1</v>
      </c>
      <c r="BU125" s="112"/>
      <c r="BV125" s="48">
        <v>110</v>
      </c>
      <c r="BW125" s="110" t="s">
        <v>2712</v>
      </c>
      <c r="BX125" s="201" t="s">
        <v>3625</v>
      </c>
      <c r="BY125" s="202" t="s">
        <v>702</v>
      </c>
      <c r="BZ125" s="275" t="s">
        <v>2535</v>
      </c>
      <c r="CA125" s="596">
        <v>13930</v>
      </c>
      <c r="CD125" s="48"/>
      <c r="CE125" s="48"/>
      <c r="CF125" s="142"/>
      <c r="CG125" s="142"/>
      <c r="CI125" s="142"/>
      <c r="CJ125" s="142"/>
      <c r="CK125" s="142"/>
      <c r="CL125" s="74">
        <v>1</v>
      </c>
      <c r="CM125" s="74"/>
      <c r="CN125" s="74"/>
      <c r="CO125" s="74"/>
      <c r="CP125" s="74"/>
      <c r="CQ125" s="74"/>
      <c r="CR125" s="74"/>
      <c r="CS125" s="74"/>
      <c r="CT125" s="257"/>
      <c r="CU125" s="79">
        <v>110</v>
      </c>
      <c r="CV125" s="74" t="s">
        <v>241</v>
      </c>
      <c r="CW125" s="74" t="s">
        <v>3624</v>
      </c>
      <c r="CX125" s="74" t="s">
        <v>242</v>
      </c>
      <c r="CY125" s="84" t="s">
        <v>479</v>
      </c>
      <c r="CZ125" s="268">
        <v>14562</v>
      </c>
    </row>
    <row r="126" spans="48:111" ht="13.5" thickBot="1" x14ac:dyDescent="0.25">
      <c r="AX126" s="206">
        <v>1</v>
      </c>
      <c r="AZ126" s="48">
        <v>111</v>
      </c>
      <c r="BA126" s="110" t="s">
        <v>3039</v>
      </c>
      <c r="BB126" s="201" t="s">
        <v>914</v>
      </c>
      <c r="BC126" s="202" t="s">
        <v>1634</v>
      </c>
      <c r="BD126" s="275" t="s">
        <v>2531</v>
      </c>
      <c r="BE126" s="596">
        <v>14553</v>
      </c>
      <c r="BF126" s="155"/>
      <c r="BG126" s="155"/>
      <c r="BH126" s="155"/>
      <c r="BI126" s="155"/>
      <c r="BJ126" s="155"/>
      <c r="BK126" s="155"/>
      <c r="BL126" s="155"/>
      <c r="BM126" s="155"/>
      <c r="BN126" s="275"/>
      <c r="BO126" s="79"/>
      <c r="BP126" s="275"/>
      <c r="BQ126" s="275"/>
      <c r="BR126" s="275"/>
      <c r="BS126" s="79"/>
      <c r="BT126" s="275">
        <v>1</v>
      </c>
      <c r="BU126" s="112"/>
      <c r="BV126" s="72">
        <v>111</v>
      </c>
      <c r="BW126" s="110" t="s">
        <v>3004</v>
      </c>
      <c r="BX126" s="201" t="s">
        <v>3625</v>
      </c>
      <c r="BY126" s="202" t="s">
        <v>242</v>
      </c>
      <c r="BZ126" s="275" t="s">
        <v>2535</v>
      </c>
      <c r="CA126" s="596">
        <v>14296</v>
      </c>
      <c r="CD126" s="48"/>
      <c r="CE126" s="48"/>
      <c r="CF126" s="142"/>
      <c r="CG126" s="142"/>
      <c r="CI126" s="142"/>
      <c r="CJ126" s="142"/>
      <c r="CK126" s="142"/>
      <c r="CL126" s="74">
        <v>1</v>
      </c>
      <c r="CM126" s="74"/>
      <c r="CN126" s="74"/>
      <c r="CO126" s="74"/>
      <c r="CP126" s="74"/>
      <c r="CQ126" s="74"/>
      <c r="CR126" s="74"/>
      <c r="CS126" s="74"/>
      <c r="CT126" s="257"/>
      <c r="CU126" s="79">
        <v>111</v>
      </c>
      <c r="CV126" s="74" t="s">
        <v>241</v>
      </c>
      <c r="CW126" s="74" t="s">
        <v>3705</v>
      </c>
      <c r="CX126" s="74" t="s">
        <v>243</v>
      </c>
      <c r="CY126" s="84" t="s">
        <v>479</v>
      </c>
      <c r="CZ126" s="268">
        <v>14364</v>
      </c>
      <c r="DD126" s="48"/>
      <c r="DE126" s="48"/>
      <c r="DF126" s="48"/>
      <c r="DG126" s="48"/>
    </row>
    <row r="127" spans="48:111" ht="13.5" thickBot="1" x14ac:dyDescent="0.25">
      <c r="AX127" s="206">
        <v>1</v>
      </c>
      <c r="AZ127" s="48">
        <v>112</v>
      </c>
      <c r="BA127" s="110" t="s">
        <v>3039</v>
      </c>
      <c r="BB127" s="201" t="s">
        <v>3630</v>
      </c>
      <c r="BC127" s="202" t="s">
        <v>1549</v>
      </c>
      <c r="BD127" s="275" t="s">
        <v>2531</v>
      </c>
      <c r="BE127" s="596">
        <v>13880</v>
      </c>
      <c r="BF127" s="155"/>
      <c r="BG127" s="155"/>
      <c r="BH127" s="18"/>
      <c r="BI127" s="18"/>
      <c r="BJ127" s="18"/>
      <c r="BK127" s="18"/>
      <c r="BL127" s="18"/>
      <c r="BM127" s="18"/>
      <c r="BN127" s="79"/>
      <c r="BO127" s="79"/>
      <c r="BP127" s="79"/>
      <c r="BQ127" s="79"/>
      <c r="BR127" s="79"/>
      <c r="BS127" s="79"/>
      <c r="BT127" s="275"/>
      <c r="BU127" s="112">
        <v>1</v>
      </c>
      <c r="BV127" s="48">
        <v>112</v>
      </c>
      <c r="BW127" s="112" t="s">
        <v>1367</v>
      </c>
      <c r="BX127" s="112" t="s">
        <v>3625</v>
      </c>
      <c r="BY127" s="112" t="s">
        <v>3888</v>
      </c>
      <c r="BZ127" s="112" t="s">
        <v>2535</v>
      </c>
      <c r="CA127" s="592">
        <v>14084</v>
      </c>
      <c r="CD127" s="48"/>
      <c r="CE127" s="48"/>
      <c r="CF127" s="142"/>
      <c r="CG127" s="142"/>
      <c r="CI127" s="142"/>
      <c r="CJ127" s="142"/>
      <c r="CK127" s="142"/>
      <c r="CM127" s="48"/>
      <c r="CN127" s="48"/>
      <c r="CO127" s="48"/>
      <c r="CP127" s="48"/>
      <c r="CQ127" s="48"/>
      <c r="CR127" s="48"/>
      <c r="CS127" s="48"/>
      <c r="CT127" s="122">
        <v>1</v>
      </c>
      <c r="CU127" s="79">
        <v>112</v>
      </c>
      <c r="CV127" s="122" t="s">
        <v>244</v>
      </c>
      <c r="CW127" s="122" t="s">
        <v>245</v>
      </c>
      <c r="CX127" s="122" t="s">
        <v>3890</v>
      </c>
      <c r="CY127" s="112" t="s">
        <v>479</v>
      </c>
      <c r="CZ127" s="592">
        <v>13114</v>
      </c>
      <c r="DA127" s="72">
        <v>1</v>
      </c>
    </row>
    <row r="128" spans="48:111" ht="13.5" thickBot="1" x14ac:dyDescent="0.25">
      <c r="AV128" s="70">
        <v>1</v>
      </c>
      <c r="AW128" s="70"/>
      <c r="AX128" s="289"/>
      <c r="AY128" s="249"/>
      <c r="AZ128" s="48">
        <v>113</v>
      </c>
      <c r="BA128" s="70" t="s">
        <v>4024</v>
      </c>
      <c r="BB128" s="70" t="s">
        <v>3624</v>
      </c>
      <c r="BC128" s="70" t="s">
        <v>702</v>
      </c>
      <c r="BD128" s="70" t="s">
        <v>2531</v>
      </c>
      <c r="BE128" s="591">
        <v>13108</v>
      </c>
      <c r="BF128" s="393">
        <v>1</v>
      </c>
      <c r="BG128" s="1015">
        <v>1</v>
      </c>
      <c r="BH128" s="48" t="s">
        <v>4390</v>
      </c>
      <c r="BI128" s="111"/>
      <c r="BJ128" s="111"/>
      <c r="BK128" s="111"/>
      <c r="BL128" s="111"/>
      <c r="BM128" s="111"/>
      <c r="BN128" s="112"/>
      <c r="BO128" s="79"/>
      <c r="BP128" s="112"/>
      <c r="BQ128" s="112"/>
      <c r="BR128" s="112"/>
      <c r="BS128" s="79"/>
      <c r="BT128" s="275">
        <v>1</v>
      </c>
      <c r="BU128" s="112"/>
      <c r="BV128" s="72">
        <v>113</v>
      </c>
      <c r="BW128" s="110" t="s">
        <v>1380</v>
      </c>
      <c r="BX128" s="201" t="s">
        <v>3633</v>
      </c>
      <c r="BY128" s="202" t="s">
        <v>1382</v>
      </c>
      <c r="BZ128" s="275" t="s">
        <v>2535</v>
      </c>
      <c r="CA128" s="596">
        <v>14045</v>
      </c>
      <c r="CD128" s="48"/>
      <c r="CE128" s="48"/>
      <c r="CF128" s="142"/>
      <c r="CG128" s="142"/>
      <c r="CI128" s="142"/>
      <c r="CJ128" s="142"/>
      <c r="CK128" s="142"/>
      <c r="CM128" s="48"/>
      <c r="CN128" s="48"/>
      <c r="CO128" s="48"/>
      <c r="CP128" s="48"/>
      <c r="CQ128" s="48"/>
      <c r="CR128" s="48"/>
      <c r="CS128" s="48">
        <v>1</v>
      </c>
      <c r="CT128" s="122"/>
      <c r="CU128" s="79">
        <v>113</v>
      </c>
      <c r="CV128" s="110" t="s">
        <v>3639</v>
      </c>
      <c r="CW128" s="201" t="s">
        <v>786</v>
      </c>
      <c r="CX128" s="202" t="s">
        <v>909</v>
      </c>
      <c r="CY128" s="275" t="s">
        <v>479</v>
      </c>
      <c r="CZ128" s="596">
        <v>13193</v>
      </c>
      <c r="DA128" s="72">
        <v>1</v>
      </c>
      <c r="DD128" s="48"/>
      <c r="DE128" s="48"/>
      <c r="DF128" s="48"/>
      <c r="DG128" s="48"/>
    </row>
    <row r="129" spans="45:111" ht="13.5" thickBot="1" x14ac:dyDescent="0.25">
      <c r="AY129" s="122">
        <v>1</v>
      </c>
      <c r="AZ129" s="48">
        <v>114</v>
      </c>
      <c r="BA129" s="122" t="s">
        <v>1550</v>
      </c>
      <c r="BB129" s="122" t="s">
        <v>3624</v>
      </c>
      <c r="BC129" s="122" t="s">
        <v>710</v>
      </c>
      <c r="BD129" s="122" t="s">
        <v>2531</v>
      </c>
      <c r="BE129" s="592">
        <v>14285</v>
      </c>
      <c r="BF129" s="111"/>
      <c r="BG129" s="111"/>
      <c r="BH129" s="111"/>
      <c r="BI129" s="111"/>
      <c r="BJ129" s="111"/>
      <c r="BK129" s="111"/>
      <c r="BL129" s="111"/>
      <c r="BM129" s="111"/>
      <c r="BN129" s="112"/>
      <c r="BO129" s="79"/>
      <c r="BP129" s="112"/>
      <c r="BQ129" s="112"/>
      <c r="BR129" s="112"/>
      <c r="BS129" s="112"/>
      <c r="BT129" s="275">
        <v>1</v>
      </c>
      <c r="BU129" s="112"/>
      <c r="BV129" s="48">
        <v>114</v>
      </c>
      <c r="BW129" s="110" t="s">
        <v>1383</v>
      </c>
      <c r="BX129" s="201" t="s">
        <v>786</v>
      </c>
      <c r="BY129" s="202" t="s">
        <v>702</v>
      </c>
      <c r="BZ129" s="275" t="s">
        <v>2535</v>
      </c>
      <c r="CA129" s="596">
        <v>14553</v>
      </c>
      <c r="CD129" s="48"/>
      <c r="CE129" s="48"/>
      <c r="CF129" s="142"/>
      <c r="CG129" s="142"/>
      <c r="CI129" s="142"/>
      <c r="CJ129" s="142"/>
      <c r="CK129" s="142"/>
      <c r="CM129" s="48"/>
      <c r="CN129" s="48"/>
      <c r="CO129" s="48"/>
      <c r="CP129" s="48"/>
      <c r="CQ129" s="48"/>
      <c r="CR129" s="48"/>
      <c r="CS129" s="48">
        <v>1</v>
      </c>
      <c r="CT129" s="122"/>
      <c r="CU129" s="79">
        <v>114</v>
      </c>
      <c r="CV129" s="110" t="s">
        <v>3640</v>
      </c>
      <c r="CW129" s="201" t="s">
        <v>3641</v>
      </c>
      <c r="CX129" s="202" t="s">
        <v>3642</v>
      </c>
      <c r="CY129" s="275" t="s">
        <v>479</v>
      </c>
      <c r="CZ129" s="596">
        <v>14184</v>
      </c>
    </row>
    <row r="130" spans="45:111" ht="13.5" thickBot="1" x14ac:dyDescent="0.25">
      <c r="AY130" s="122">
        <v>1</v>
      </c>
      <c r="AZ130" s="48">
        <v>115</v>
      </c>
      <c r="BA130" s="122" t="s">
        <v>3040</v>
      </c>
      <c r="BB130" s="122" t="s">
        <v>706</v>
      </c>
      <c r="BC130" s="122" t="s">
        <v>205</v>
      </c>
      <c r="BD130" s="122" t="s">
        <v>2531</v>
      </c>
      <c r="BE130" s="592">
        <v>13686</v>
      </c>
      <c r="BF130" s="111"/>
      <c r="BG130" s="111"/>
      <c r="BH130" s="18"/>
      <c r="BI130" s="18"/>
      <c r="BJ130" s="18"/>
      <c r="BK130" s="18"/>
      <c r="BL130" s="18"/>
      <c r="BM130" s="18"/>
      <c r="BN130" s="79"/>
      <c r="BO130" s="79"/>
      <c r="BP130" s="79"/>
      <c r="BQ130" s="79"/>
      <c r="BR130" s="79"/>
      <c r="BS130" s="79"/>
      <c r="BT130" s="275">
        <v>1</v>
      </c>
      <c r="BU130" s="112"/>
      <c r="BV130" s="72">
        <v>115</v>
      </c>
      <c r="BW130" s="110" t="s">
        <v>1386</v>
      </c>
      <c r="BX130" s="201" t="s">
        <v>920</v>
      </c>
      <c r="BY130" s="202" t="s">
        <v>4003</v>
      </c>
      <c r="BZ130" s="275" t="s">
        <v>2535</v>
      </c>
      <c r="CA130" s="596">
        <v>13114</v>
      </c>
      <c r="CB130" s="937">
        <v>1</v>
      </c>
      <c r="CD130" s="72" t="s">
        <v>4187</v>
      </c>
      <c r="CE130" s="48"/>
      <c r="CF130" s="142"/>
      <c r="CG130" s="142"/>
      <c r="CI130" s="142"/>
      <c r="CJ130" s="142"/>
      <c r="CK130" s="142"/>
      <c r="CM130" s="48"/>
      <c r="CN130" s="48"/>
      <c r="CO130" s="48"/>
      <c r="CP130" s="48"/>
      <c r="CQ130" s="48"/>
      <c r="CR130" s="48"/>
      <c r="CS130" s="48">
        <v>1</v>
      </c>
      <c r="CT130" s="122"/>
      <c r="CU130" s="79">
        <v>115</v>
      </c>
      <c r="CV130" s="110" t="s">
        <v>3643</v>
      </c>
      <c r="CW130" s="201" t="s">
        <v>3624</v>
      </c>
      <c r="CX130" s="202" t="s">
        <v>702</v>
      </c>
      <c r="CY130" s="275" t="s">
        <v>479</v>
      </c>
      <c r="CZ130" s="596">
        <v>14553</v>
      </c>
      <c r="DD130" s="48"/>
      <c r="DE130" s="48"/>
      <c r="DF130" s="48"/>
      <c r="DG130" s="48"/>
    </row>
    <row r="131" spans="45:111" ht="13.5" thickBot="1" x14ac:dyDescent="0.25">
      <c r="AV131" s="70">
        <v>1</v>
      </c>
      <c r="AW131" s="70"/>
      <c r="AX131" s="289"/>
      <c r="AY131" s="249"/>
      <c r="AZ131" s="48">
        <v>116</v>
      </c>
      <c r="BA131" s="70" t="s">
        <v>3935</v>
      </c>
      <c r="BB131" s="70" t="s">
        <v>96</v>
      </c>
      <c r="BC131" s="70" t="s">
        <v>106</v>
      </c>
      <c r="BD131" s="70" t="s">
        <v>2531</v>
      </c>
      <c r="BE131" s="591">
        <v>13108</v>
      </c>
      <c r="BF131" s="393">
        <v>1</v>
      </c>
      <c r="BG131" s="1015">
        <v>1</v>
      </c>
      <c r="BH131" s="48" t="s">
        <v>4391</v>
      </c>
      <c r="BI131" s="155"/>
      <c r="BJ131" s="155"/>
      <c r="BK131" s="155"/>
      <c r="BL131" s="155"/>
      <c r="BM131" s="155"/>
      <c r="BN131" s="275"/>
      <c r="BO131" s="79"/>
      <c r="BP131" s="275"/>
      <c r="BQ131" s="275"/>
      <c r="BR131" s="275"/>
      <c r="BS131" s="79"/>
      <c r="BT131" s="275"/>
      <c r="BU131" s="112">
        <v>1</v>
      </c>
      <c r="BV131" s="48">
        <v>116</v>
      </c>
      <c r="BW131" s="112" t="s">
        <v>1391</v>
      </c>
      <c r="BX131" s="112" t="s">
        <v>914</v>
      </c>
      <c r="BY131" s="112" t="s">
        <v>702</v>
      </c>
      <c r="BZ131" s="112" t="s">
        <v>2535</v>
      </c>
      <c r="CA131" s="592">
        <v>14285</v>
      </c>
      <c r="CD131" s="48"/>
      <c r="CE131" s="48"/>
      <c r="CF131" s="142"/>
      <c r="CG131" s="142"/>
      <c r="CI131" s="142"/>
      <c r="CJ131" s="142"/>
      <c r="CK131" s="142"/>
      <c r="CM131" s="48"/>
      <c r="CN131" s="48"/>
      <c r="CO131" s="48"/>
      <c r="CP131" s="48"/>
      <c r="CQ131" s="48"/>
      <c r="CR131" s="48"/>
      <c r="CS131" s="48">
        <v>1</v>
      </c>
      <c r="CT131" s="122"/>
      <c r="CU131" s="79">
        <v>116</v>
      </c>
      <c r="CV131" s="110" t="s">
        <v>3644</v>
      </c>
      <c r="CW131" s="201" t="s">
        <v>701</v>
      </c>
      <c r="CX131" s="202" t="s">
        <v>1640</v>
      </c>
      <c r="CY131" s="275" t="s">
        <v>479</v>
      </c>
      <c r="CZ131" s="596">
        <v>14553</v>
      </c>
    </row>
    <row r="132" spans="45:111" ht="13.5" thickBot="1" x14ac:dyDescent="0.25">
      <c r="AX132" s="206">
        <v>1</v>
      </c>
      <c r="AZ132" s="48">
        <v>117</v>
      </c>
      <c r="BA132" s="110" t="s">
        <v>3085</v>
      </c>
      <c r="BB132" s="201" t="s">
        <v>90</v>
      </c>
      <c r="BC132" s="202" t="s">
        <v>3287</v>
      </c>
      <c r="BD132" s="275" t="s">
        <v>2531</v>
      </c>
      <c r="BE132" s="596">
        <v>14610</v>
      </c>
      <c r="BF132" s="155"/>
      <c r="BG132" s="155"/>
      <c r="BH132" s="155"/>
      <c r="BI132" s="155"/>
      <c r="BJ132" s="155"/>
      <c r="BK132" s="155"/>
      <c r="BL132" s="155"/>
      <c r="BM132" s="155"/>
      <c r="BN132" s="275"/>
      <c r="BO132" s="79"/>
      <c r="BP132" s="275"/>
      <c r="BQ132" s="275"/>
      <c r="BR132" s="275"/>
      <c r="BS132" s="275"/>
      <c r="BT132" s="275">
        <v>1</v>
      </c>
      <c r="BU132" s="112"/>
      <c r="BV132" s="72">
        <v>117</v>
      </c>
      <c r="BW132" s="110" t="s">
        <v>1391</v>
      </c>
      <c r="BX132" s="201" t="s">
        <v>3624</v>
      </c>
      <c r="BY132" s="202" t="s">
        <v>1643</v>
      </c>
      <c r="BZ132" s="275" t="s">
        <v>2535</v>
      </c>
      <c r="CA132" s="596">
        <v>14706</v>
      </c>
      <c r="CD132" s="48"/>
      <c r="CE132" s="48"/>
      <c r="CF132" s="142"/>
      <c r="CG132" s="142"/>
      <c r="CI132" s="142"/>
      <c r="CJ132" s="142"/>
      <c r="CK132" s="142"/>
      <c r="CM132" s="48"/>
      <c r="CN132" s="48"/>
      <c r="CO132" s="48"/>
      <c r="CP132" s="48"/>
      <c r="CQ132" s="48"/>
      <c r="CR132" s="48"/>
      <c r="CS132" s="48">
        <v>1</v>
      </c>
      <c r="CT132" s="122"/>
      <c r="CU132" s="79">
        <v>117</v>
      </c>
      <c r="CV132" s="110" t="s">
        <v>3645</v>
      </c>
      <c r="CW132" s="201" t="s">
        <v>786</v>
      </c>
      <c r="CX132" s="202" t="s">
        <v>702</v>
      </c>
      <c r="CY132" s="275" t="s">
        <v>479</v>
      </c>
      <c r="CZ132" s="596">
        <v>14553</v>
      </c>
      <c r="DD132" s="48"/>
      <c r="DE132" s="48"/>
      <c r="DF132" s="48"/>
      <c r="DG132" s="48"/>
    </row>
    <row r="133" spans="45:111" ht="13.5" thickBot="1" x14ac:dyDescent="0.25">
      <c r="AX133" s="206">
        <v>1</v>
      </c>
      <c r="AZ133" s="48">
        <v>118</v>
      </c>
      <c r="BA133" s="110" t="s">
        <v>3087</v>
      </c>
      <c r="BB133" s="201" t="s">
        <v>3286</v>
      </c>
      <c r="BC133" s="202" t="s">
        <v>3888</v>
      </c>
      <c r="BD133" s="275" t="s">
        <v>2531</v>
      </c>
      <c r="BE133" s="596">
        <v>13740</v>
      </c>
      <c r="BF133" s="155"/>
      <c r="BG133" s="155"/>
      <c r="BH133" s="18"/>
      <c r="BI133" s="18"/>
      <c r="BJ133" s="18"/>
      <c r="BK133" s="18"/>
      <c r="BL133" s="18"/>
      <c r="BM133" s="18"/>
      <c r="BN133" s="79"/>
      <c r="BO133" s="79"/>
      <c r="BP133" s="79"/>
      <c r="BQ133" s="79"/>
      <c r="BR133" s="79"/>
      <c r="BS133" s="79"/>
      <c r="BT133" s="275">
        <v>1</v>
      </c>
      <c r="BU133" s="112"/>
      <c r="BV133" s="48">
        <v>118</v>
      </c>
      <c r="BW133" s="110" t="s">
        <v>1392</v>
      </c>
      <c r="BX133" s="201" t="s">
        <v>103</v>
      </c>
      <c r="BY133" s="202" t="s">
        <v>1393</v>
      </c>
      <c r="BZ133" s="275" t="s">
        <v>2535</v>
      </c>
      <c r="CA133" s="596">
        <v>14702</v>
      </c>
      <c r="CD133" s="48"/>
      <c r="CE133" s="48"/>
      <c r="CF133" s="142"/>
      <c r="CG133" s="142"/>
      <c r="CI133" s="142"/>
      <c r="CJ133" s="142"/>
      <c r="CK133" s="142"/>
      <c r="CM133" s="48"/>
      <c r="CN133" s="48"/>
      <c r="CO133" s="48"/>
      <c r="CP133" s="48"/>
      <c r="CQ133" s="48"/>
      <c r="CR133" s="48"/>
      <c r="CS133" s="48">
        <v>1</v>
      </c>
      <c r="CT133" s="122"/>
      <c r="CU133" s="79">
        <v>118</v>
      </c>
      <c r="CV133" s="110" t="s">
        <v>3646</v>
      </c>
      <c r="CW133" s="201" t="s">
        <v>786</v>
      </c>
      <c r="CX133" s="202" t="s">
        <v>106</v>
      </c>
      <c r="CY133" s="275" t="s">
        <v>479</v>
      </c>
      <c r="CZ133" s="596">
        <v>14281</v>
      </c>
    </row>
    <row r="134" spans="45:111" ht="13.5" thickBot="1" x14ac:dyDescent="0.25">
      <c r="AU134" s="71">
        <v>1</v>
      </c>
      <c r="AV134" s="71"/>
      <c r="AW134" s="71"/>
      <c r="AX134" s="290"/>
      <c r="AY134" s="253"/>
      <c r="AZ134" s="48">
        <v>119</v>
      </c>
      <c r="BA134" s="71" t="s">
        <v>3376</v>
      </c>
      <c r="BB134" s="71" t="s">
        <v>1845</v>
      </c>
      <c r="BC134" s="71" t="s">
        <v>1148</v>
      </c>
      <c r="BD134" s="71" t="s">
        <v>2531</v>
      </c>
      <c r="BE134" s="590">
        <v>13933</v>
      </c>
      <c r="BF134" s="18"/>
      <c r="BG134" s="18"/>
      <c r="BH134" s="48" t="s">
        <v>4392</v>
      </c>
      <c r="BI134" s="18"/>
      <c r="BJ134" s="18"/>
      <c r="BK134" s="18"/>
      <c r="BL134" s="18"/>
      <c r="BM134" s="18"/>
      <c r="BN134" s="79"/>
      <c r="BO134" s="79"/>
      <c r="BP134" s="79"/>
      <c r="BQ134" s="79"/>
      <c r="BR134" s="79"/>
      <c r="BS134" s="112"/>
      <c r="BT134" s="275">
        <v>1</v>
      </c>
      <c r="BU134" s="112"/>
      <c r="BV134" s="72">
        <v>119</v>
      </c>
      <c r="BW134" s="110" t="s">
        <v>1989</v>
      </c>
      <c r="BX134" s="201" t="s">
        <v>698</v>
      </c>
      <c r="BY134" s="202" t="s">
        <v>3890</v>
      </c>
      <c r="BZ134" s="275" t="s">
        <v>2535</v>
      </c>
      <c r="CA134" s="596">
        <v>14706</v>
      </c>
      <c r="CD134" s="48"/>
      <c r="CE134" s="48"/>
      <c r="CF134" s="142"/>
      <c r="CG134" s="142"/>
      <c r="CI134" s="142"/>
      <c r="CJ134" s="142"/>
      <c r="CK134" s="142"/>
      <c r="CM134" s="48"/>
      <c r="CN134" s="48"/>
      <c r="CO134" s="48"/>
      <c r="CP134" s="48"/>
      <c r="CQ134" s="48"/>
      <c r="CR134" s="48"/>
      <c r="CS134" s="48">
        <v>1</v>
      </c>
      <c r="CT134" s="122"/>
      <c r="CU134" s="79">
        <v>119</v>
      </c>
      <c r="CV134" s="110" t="s">
        <v>3647</v>
      </c>
      <c r="CW134" s="201" t="s">
        <v>920</v>
      </c>
      <c r="CX134" s="202" t="s">
        <v>3292</v>
      </c>
      <c r="CY134" s="275" t="s">
        <v>479</v>
      </c>
      <c r="CZ134" s="596">
        <v>14735</v>
      </c>
      <c r="DD134" s="48"/>
      <c r="DE134" s="48"/>
      <c r="DF134" s="48"/>
      <c r="DG134" s="48"/>
    </row>
    <row r="135" spans="45:111" ht="13.5" thickBot="1" x14ac:dyDescent="0.25">
      <c r="AV135" s="70">
        <v>1</v>
      </c>
      <c r="AW135" s="70"/>
      <c r="AX135" s="289"/>
      <c r="AY135" s="249"/>
      <c r="AZ135" s="48">
        <v>120</v>
      </c>
      <c r="BA135" s="70" t="s">
        <v>4025</v>
      </c>
      <c r="BB135" s="70" t="s">
        <v>920</v>
      </c>
      <c r="BC135" s="70" t="s">
        <v>3622</v>
      </c>
      <c r="BD135" s="70" t="s">
        <v>2531</v>
      </c>
      <c r="BE135" s="591">
        <v>13108</v>
      </c>
      <c r="BF135" s="393">
        <v>1</v>
      </c>
      <c r="BG135" s="1015">
        <v>1</v>
      </c>
      <c r="BH135" s="48" t="s">
        <v>4393</v>
      </c>
      <c r="BI135" s="18"/>
      <c r="BJ135" s="18"/>
      <c r="BK135" s="18"/>
      <c r="BL135" s="18"/>
      <c r="BM135" s="18"/>
      <c r="BN135" s="79"/>
      <c r="BO135" s="79"/>
      <c r="BP135" s="79"/>
      <c r="BQ135" s="79"/>
      <c r="BR135" s="79"/>
      <c r="BS135" s="79"/>
      <c r="BT135" s="275"/>
      <c r="BU135" s="112">
        <v>1</v>
      </c>
      <c r="BV135" s="48">
        <v>120</v>
      </c>
      <c r="BW135" s="112" t="s">
        <v>1991</v>
      </c>
      <c r="BX135" s="112" t="s">
        <v>3638</v>
      </c>
      <c r="BY135" s="112" t="s">
        <v>2728</v>
      </c>
      <c r="BZ135" s="112" t="s">
        <v>2535</v>
      </c>
      <c r="CA135" s="592">
        <v>13847</v>
      </c>
      <c r="CD135" s="48"/>
      <c r="CE135" s="48"/>
      <c r="CF135" s="142"/>
      <c r="CG135" s="142"/>
      <c r="CI135" s="142"/>
      <c r="CJ135" s="142"/>
      <c r="CK135" s="142"/>
      <c r="CM135" s="48"/>
      <c r="CN135" s="48"/>
      <c r="CO135" s="48"/>
      <c r="CP135" s="48"/>
      <c r="CQ135" s="48"/>
      <c r="CR135" s="48"/>
      <c r="CS135" s="48">
        <v>1</v>
      </c>
      <c r="CT135" s="122"/>
      <c r="CU135" s="79">
        <v>120</v>
      </c>
      <c r="CV135" s="110" t="s">
        <v>3647</v>
      </c>
      <c r="CW135" s="201" t="s">
        <v>3624</v>
      </c>
      <c r="CX135" s="202" t="s">
        <v>3622</v>
      </c>
      <c r="CY135" s="275" t="s">
        <v>479</v>
      </c>
      <c r="CZ135" s="596">
        <v>14552</v>
      </c>
    </row>
    <row r="136" spans="45:111" x14ac:dyDescent="0.2">
      <c r="AV136" s="70">
        <v>1</v>
      </c>
      <c r="AW136" s="70"/>
      <c r="AX136" s="289"/>
      <c r="AY136" s="249"/>
      <c r="AZ136" s="48">
        <v>121</v>
      </c>
      <c r="BA136" s="70" t="s">
        <v>4026</v>
      </c>
      <c r="BB136" s="70" t="s">
        <v>268</v>
      </c>
      <c r="BC136" s="70" t="s">
        <v>3890</v>
      </c>
      <c r="BD136" s="70" t="s">
        <v>2531</v>
      </c>
      <c r="BE136" s="591">
        <v>13111</v>
      </c>
      <c r="BF136" s="393">
        <v>1</v>
      </c>
      <c r="BG136" s="1015">
        <v>1</v>
      </c>
      <c r="BH136" s="48" t="s">
        <v>4394</v>
      </c>
      <c r="BI136" s="111"/>
      <c r="BJ136" s="111"/>
      <c r="BK136" s="111"/>
      <c r="BL136" s="111"/>
      <c r="BM136" s="111"/>
      <c r="BN136" s="112"/>
      <c r="BO136" s="79"/>
      <c r="BP136" s="112"/>
      <c r="BQ136" s="112"/>
      <c r="BR136" s="112"/>
      <c r="BS136" s="79"/>
      <c r="BT136" s="275"/>
      <c r="BU136" s="112">
        <v>1</v>
      </c>
      <c r="BV136" s="72">
        <v>121</v>
      </c>
      <c r="BW136" s="112" t="s">
        <v>2960</v>
      </c>
      <c r="BX136" s="112" t="s">
        <v>3625</v>
      </c>
      <c r="BY136" s="112" t="s">
        <v>515</v>
      </c>
      <c r="BZ136" s="112" t="s">
        <v>2535</v>
      </c>
      <c r="CA136" s="592">
        <v>13108</v>
      </c>
      <c r="CB136" s="937">
        <v>1</v>
      </c>
      <c r="CD136" s="48"/>
      <c r="CE136" s="48"/>
      <c r="CF136" s="142"/>
      <c r="CG136" s="142"/>
      <c r="CI136" s="142"/>
      <c r="CJ136" s="142"/>
      <c r="CK136" s="142"/>
      <c r="CL136" s="74">
        <v>1</v>
      </c>
      <c r="CM136" s="74"/>
      <c r="CN136" s="74"/>
      <c r="CO136" s="74"/>
      <c r="CP136" s="74"/>
      <c r="CQ136" s="74"/>
      <c r="CR136" s="74"/>
      <c r="CS136" s="74"/>
      <c r="CT136" s="257"/>
      <c r="CU136" s="79">
        <v>121</v>
      </c>
      <c r="CV136" s="74" t="s">
        <v>3648</v>
      </c>
      <c r="CW136" s="74" t="s">
        <v>920</v>
      </c>
      <c r="CX136" s="74" t="s">
        <v>710</v>
      </c>
      <c r="CY136" s="84" t="s">
        <v>479</v>
      </c>
      <c r="CZ136" s="268">
        <v>13197</v>
      </c>
      <c r="DA136" s="72">
        <v>1</v>
      </c>
      <c r="DC136" s="72" t="s">
        <v>4204</v>
      </c>
      <c r="DD136" s="48"/>
      <c r="DE136" s="48"/>
      <c r="DF136" s="48"/>
      <c r="DG136" s="48"/>
    </row>
    <row r="137" spans="45:111" x14ac:dyDescent="0.2">
      <c r="AY137" s="122">
        <v>1</v>
      </c>
      <c r="AZ137" s="48">
        <v>122</v>
      </c>
      <c r="BA137" s="122" t="s">
        <v>334</v>
      </c>
      <c r="BB137" s="122" t="s">
        <v>506</v>
      </c>
      <c r="BC137" s="122" t="s">
        <v>3173</v>
      </c>
      <c r="BD137" s="122" t="s">
        <v>2531</v>
      </c>
      <c r="BE137" s="592">
        <v>13108</v>
      </c>
      <c r="BF137" s="393">
        <v>1</v>
      </c>
      <c r="BG137" s="111"/>
      <c r="BH137" s="18"/>
      <c r="BI137" s="18"/>
      <c r="BJ137" s="18"/>
      <c r="BK137" s="18"/>
      <c r="BL137" s="18"/>
      <c r="BM137" s="18"/>
      <c r="BN137" s="79"/>
      <c r="BO137" s="79"/>
      <c r="BP137" s="79"/>
      <c r="BQ137" s="79"/>
      <c r="BR137" s="79"/>
      <c r="BS137" s="79"/>
      <c r="BT137" s="275"/>
      <c r="BU137" s="112">
        <v>1</v>
      </c>
      <c r="BV137" s="48">
        <v>122</v>
      </c>
      <c r="BW137" s="112" t="s">
        <v>1993</v>
      </c>
      <c r="BX137" s="112" t="s">
        <v>506</v>
      </c>
      <c r="BY137" s="112" t="s">
        <v>3636</v>
      </c>
      <c r="BZ137" s="112" t="s">
        <v>2535</v>
      </c>
      <c r="CA137" s="592">
        <v>14302</v>
      </c>
      <c r="CD137" s="48"/>
      <c r="CE137" s="48"/>
      <c r="CF137" s="142"/>
      <c r="CG137" s="142"/>
      <c r="CI137" s="142"/>
      <c r="CJ137" s="142"/>
      <c r="CK137" s="142"/>
      <c r="CM137" s="48"/>
      <c r="CN137" s="48"/>
      <c r="CO137" s="70">
        <v>1</v>
      </c>
      <c r="CP137" s="70"/>
      <c r="CQ137" s="70"/>
      <c r="CR137" s="70"/>
      <c r="CS137" s="70"/>
      <c r="CT137" s="249"/>
      <c r="CU137" s="79">
        <v>122</v>
      </c>
      <c r="CV137" s="70" t="s">
        <v>3649</v>
      </c>
      <c r="CW137" s="70" t="s">
        <v>3650</v>
      </c>
      <c r="CX137" s="70" t="s">
        <v>240</v>
      </c>
      <c r="CY137" s="87" t="s">
        <v>479</v>
      </c>
      <c r="CZ137" s="591">
        <v>13116</v>
      </c>
      <c r="DA137" s="70">
        <v>1</v>
      </c>
      <c r="DB137" s="70">
        <v>1</v>
      </c>
      <c r="DC137" s="48" t="s">
        <v>4552</v>
      </c>
    </row>
    <row r="138" spans="45:111" ht="13.5" thickBot="1" x14ac:dyDescent="0.25">
      <c r="AV138" s="70">
        <v>1</v>
      </c>
      <c r="AW138" s="70"/>
      <c r="AX138" s="289"/>
      <c r="AY138" s="249"/>
      <c r="AZ138" s="48">
        <v>123</v>
      </c>
      <c r="BA138" s="70" t="s">
        <v>3408</v>
      </c>
      <c r="BB138" s="70" t="s">
        <v>3624</v>
      </c>
      <c r="BC138" s="70" t="s">
        <v>3636</v>
      </c>
      <c r="BD138" s="70" t="s">
        <v>2531</v>
      </c>
      <c r="BE138" s="591">
        <v>13199</v>
      </c>
      <c r="BF138" s="393">
        <v>1</v>
      </c>
      <c r="BG138" s="1015">
        <v>1</v>
      </c>
      <c r="BH138" s="48" t="s">
        <v>4395</v>
      </c>
      <c r="BI138" s="18"/>
      <c r="BJ138" s="18"/>
      <c r="BK138" s="18"/>
      <c r="BL138" s="18"/>
      <c r="BM138" s="18"/>
      <c r="BN138" s="79"/>
      <c r="BO138" s="79"/>
      <c r="BP138" s="79"/>
      <c r="BQ138" s="79"/>
      <c r="BR138" s="79"/>
      <c r="BS138" s="79"/>
      <c r="BT138" s="275"/>
      <c r="BU138" s="112">
        <v>1</v>
      </c>
      <c r="BV138" s="72">
        <v>123</v>
      </c>
      <c r="BW138" s="112" t="s">
        <v>616</v>
      </c>
      <c r="BX138" s="112" t="s">
        <v>698</v>
      </c>
      <c r="BY138" s="112" t="s">
        <v>3636</v>
      </c>
      <c r="BZ138" s="112" t="s">
        <v>2535</v>
      </c>
      <c r="CA138" s="592">
        <v>14142</v>
      </c>
      <c r="CD138" s="48"/>
      <c r="CE138" s="48"/>
      <c r="CF138" s="142"/>
      <c r="CG138" s="142"/>
      <c r="CI138" s="142"/>
      <c r="CJ138" s="142"/>
      <c r="CK138" s="142"/>
      <c r="CM138" s="48"/>
      <c r="CN138" s="48"/>
      <c r="CO138" s="70">
        <v>1</v>
      </c>
      <c r="CP138" s="70"/>
      <c r="CQ138" s="70"/>
      <c r="CR138" s="70"/>
      <c r="CS138" s="70"/>
      <c r="CT138" s="249"/>
      <c r="CU138" s="79">
        <v>123</v>
      </c>
      <c r="CV138" s="70" t="s">
        <v>3649</v>
      </c>
      <c r="CW138" s="70" t="s">
        <v>786</v>
      </c>
      <c r="CX138" s="70" t="s">
        <v>787</v>
      </c>
      <c r="CY138" s="87" t="s">
        <v>479</v>
      </c>
      <c r="CZ138" s="591">
        <v>13114</v>
      </c>
      <c r="DA138" s="70">
        <v>1</v>
      </c>
      <c r="DB138" s="70">
        <v>1</v>
      </c>
      <c r="DC138" s="48" t="s">
        <v>4551</v>
      </c>
      <c r="DD138" s="48"/>
      <c r="DE138" s="48"/>
      <c r="DF138" s="48"/>
      <c r="DG138" s="48"/>
    </row>
    <row r="139" spans="45:111" ht="13.5" thickBot="1" x14ac:dyDescent="0.25">
      <c r="AS139" s="77">
        <v>1</v>
      </c>
      <c r="AT139" s="77"/>
      <c r="AU139" s="77"/>
      <c r="AV139" s="77"/>
      <c r="AW139" s="77"/>
      <c r="AX139" s="294"/>
      <c r="AY139" s="255"/>
      <c r="AZ139" s="48">
        <v>124</v>
      </c>
      <c r="BA139" s="77" t="s">
        <v>4027</v>
      </c>
      <c r="BB139" s="77" t="s">
        <v>905</v>
      </c>
      <c r="BC139" s="77" t="s">
        <v>702</v>
      </c>
      <c r="BD139" s="77" t="s">
        <v>2531</v>
      </c>
      <c r="BE139" s="593">
        <v>13108</v>
      </c>
      <c r="BF139" s="393">
        <v>1</v>
      </c>
      <c r="BG139" s="18"/>
      <c r="BH139" s="72" t="s">
        <v>4794</v>
      </c>
      <c r="BI139" s="155"/>
      <c r="BJ139" s="155"/>
      <c r="BK139" s="155"/>
      <c r="BL139" s="155"/>
      <c r="BM139" s="155"/>
      <c r="BN139" s="275"/>
      <c r="BO139" s="79"/>
      <c r="BP139" s="275"/>
      <c r="BQ139" s="275"/>
      <c r="BR139" s="275"/>
      <c r="BS139" s="275"/>
      <c r="BT139" s="275">
        <v>1</v>
      </c>
      <c r="BU139" s="112"/>
      <c r="BV139" s="48">
        <v>124</v>
      </c>
      <c r="BW139" s="110" t="s">
        <v>2262</v>
      </c>
      <c r="BX139" s="201" t="s">
        <v>3286</v>
      </c>
      <c r="BY139" s="202" t="s">
        <v>710</v>
      </c>
      <c r="BZ139" s="275" t="s">
        <v>2535</v>
      </c>
      <c r="CA139" s="596">
        <v>13933</v>
      </c>
      <c r="CD139" s="48"/>
      <c r="CE139" s="48"/>
      <c r="CF139" s="142"/>
      <c r="CG139" s="142"/>
      <c r="CI139" s="142"/>
      <c r="CJ139" s="142"/>
      <c r="CK139" s="142"/>
      <c r="CM139" s="48"/>
      <c r="CN139" s="48"/>
      <c r="CO139" s="48"/>
      <c r="CP139" s="48"/>
      <c r="CQ139" s="48"/>
      <c r="CR139" s="48"/>
      <c r="CS139" s="48"/>
      <c r="CT139" s="122">
        <v>1</v>
      </c>
      <c r="CU139" s="79">
        <v>124</v>
      </c>
      <c r="CV139" s="122" t="s">
        <v>3651</v>
      </c>
      <c r="CW139" s="122" t="s">
        <v>93</v>
      </c>
      <c r="CX139" s="122" t="s">
        <v>710</v>
      </c>
      <c r="CY139" s="112" t="s">
        <v>479</v>
      </c>
      <c r="CZ139" s="592">
        <v>13928</v>
      </c>
    </row>
    <row r="140" spans="45:111" ht="13.5" thickBot="1" x14ac:dyDescent="0.25">
      <c r="AX140" s="206">
        <v>1</v>
      </c>
      <c r="AZ140" s="48">
        <v>125</v>
      </c>
      <c r="BA140" s="110" t="s">
        <v>3423</v>
      </c>
      <c r="BB140" s="201" t="s">
        <v>786</v>
      </c>
      <c r="BC140" s="202" t="s">
        <v>3424</v>
      </c>
      <c r="BD140" s="275" t="s">
        <v>2531</v>
      </c>
      <c r="BE140" s="596">
        <v>14706</v>
      </c>
      <c r="BF140" s="155"/>
      <c r="BG140" s="155"/>
      <c r="BH140" s="18"/>
      <c r="BI140" s="18"/>
      <c r="BJ140" s="18"/>
      <c r="BK140" s="18"/>
      <c r="BL140" s="18"/>
      <c r="BM140" s="18"/>
      <c r="BN140" s="79"/>
      <c r="BO140" s="79"/>
      <c r="BP140" s="79"/>
      <c r="BQ140" s="79"/>
      <c r="BR140" s="79"/>
      <c r="BS140" s="112"/>
      <c r="BT140" s="275"/>
      <c r="BU140" s="112">
        <v>1</v>
      </c>
      <c r="BV140" s="72">
        <v>125</v>
      </c>
      <c r="BW140" s="112" t="s">
        <v>2262</v>
      </c>
      <c r="BX140" s="112" t="s">
        <v>3286</v>
      </c>
      <c r="BY140" s="112" t="s">
        <v>3173</v>
      </c>
      <c r="BZ140" s="112" t="s">
        <v>2535</v>
      </c>
      <c r="CA140" s="592">
        <v>13933</v>
      </c>
      <c r="CD140" s="48"/>
      <c r="CE140" s="48"/>
      <c r="CF140" s="142"/>
      <c r="CG140" s="142"/>
      <c r="CI140" s="142"/>
      <c r="CJ140" s="142"/>
      <c r="CK140" s="142"/>
      <c r="CM140" s="48"/>
      <c r="CN140" s="48"/>
      <c r="CO140" s="844">
        <v>1</v>
      </c>
      <c r="CP140" s="844"/>
      <c r="CQ140" s="844"/>
      <c r="CR140" s="844"/>
      <c r="CS140" s="844"/>
      <c r="CT140" s="844"/>
      <c r="CU140" s="79">
        <v>125</v>
      </c>
      <c r="CV140" s="844" t="s">
        <v>4152</v>
      </c>
      <c r="CW140" s="844" t="s">
        <v>4153</v>
      </c>
      <c r="CX140" s="844" t="s">
        <v>91</v>
      </c>
      <c r="CY140" s="846" t="s">
        <v>479</v>
      </c>
      <c r="CZ140" s="845" t="s">
        <v>195</v>
      </c>
      <c r="DA140" s="844">
        <v>1</v>
      </c>
      <c r="DB140" s="844">
        <v>1</v>
      </c>
      <c r="DC140" s="48" t="s">
        <v>4553</v>
      </c>
      <c r="DG140" s="48"/>
    </row>
    <row r="141" spans="45:111" ht="13.5" thickBot="1" x14ac:dyDescent="0.25">
      <c r="AV141" s="70">
        <v>1</v>
      </c>
      <c r="AW141" s="70"/>
      <c r="AX141" s="289"/>
      <c r="AY141" s="249"/>
      <c r="AZ141" s="48">
        <v>126</v>
      </c>
      <c r="BA141" s="70" t="s">
        <v>4028</v>
      </c>
      <c r="BB141" s="70" t="s">
        <v>506</v>
      </c>
      <c r="BC141" s="70" t="s">
        <v>3240</v>
      </c>
      <c r="BD141" s="70" t="s">
        <v>2531</v>
      </c>
      <c r="BE141" s="591">
        <v>13108</v>
      </c>
      <c r="BF141" s="393">
        <v>1</v>
      </c>
      <c r="BG141" s="1015">
        <v>1</v>
      </c>
      <c r="BH141" s="48" t="s">
        <v>4396</v>
      </c>
      <c r="BI141" s="111"/>
      <c r="BJ141" s="111"/>
      <c r="BK141" s="111"/>
      <c r="BL141" s="111"/>
      <c r="BM141" s="111"/>
      <c r="BN141" s="112"/>
      <c r="BO141" s="79"/>
      <c r="BP141" s="112"/>
      <c r="BQ141" s="112"/>
      <c r="BR141" s="112"/>
      <c r="BS141" s="284"/>
      <c r="BT141" s="275">
        <v>1</v>
      </c>
      <c r="BU141" s="112"/>
      <c r="BV141" s="48">
        <v>126</v>
      </c>
      <c r="BW141" s="110" t="s">
        <v>519</v>
      </c>
      <c r="BX141" s="201" t="s">
        <v>522</v>
      </c>
      <c r="BY141" s="202" t="s">
        <v>707</v>
      </c>
      <c r="BZ141" s="275" t="s">
        <v>2535</v>
      </c>
      <c r="CA141" s="596">
        <v>14740</v>
      </c>
      <c r="CD141" s="48"/>
      <c r="CE141" s="48"/>
      <c r="CF141" s="142"/>
      <c r="CG141" s="142"/>
      <c r="CI141" s="142"/>
      <c r="CJ141" s="142"/>
      <c r="CK141" s="142"/>
      <c r="CM141" s="48"/>
      <c r="CN141" s="48"/>
      <c r="CO141" s="48"/>
      <c r="CP141" s="48"/>
      <c r="CQ141" s="48"/>
      <c r="CR141" s="48"/>
      <c r="CS141" s="48">
        <v>1</v>
      </c>
      <c r="CT141" s="122"/>
      <c r="CU141" s="79">
        <v>126</v>
      </c>
      <c r="CV141" s="110" t="s">
        <v>3044</v>
      </c>
      <c r="CW141" s="201" t="s">
        <v>3291</v>
      </c>
      <c r="CX141" s="202" t="s">
        <v>91</v>
      </c>
      <c r="CY141" s="275" t="s">
        <v>479</v>
      </c>
      <c r="CZ141" s="596">
        <v>14382</v>
      </c>
      <c r="DD141" s="48"/>
      <c r="DE141" s="48"/>
      <c r="DF141" s="48"/>
    </row>
    <row r="142" spans="45:111" ht="13.5" thickBot="1" x14ac:dyDescent="0.25">
      <c r="AY142" s="122">
        <v>1</v>
      </c>
      <c r="AZ142" s="48">
        <v>127</v>
      </c>
      <c r="BA142" s="122" t="s">
        <v>2184</v>
      </c>
      <c r="BB142" s="122" t="s">
        <v>3624</v>
      </c>
      <c r="BC142" s="122" t="s">
        <v>205</v>
      </c>
      <c r="BD142" s="122" t="s">
        <v>2531</v>
      </c>
      <c r="BE142" s="592">
        <v>13933</v>
      </c>
      <c r="BF142" s="111"/>
      <c r="BG142" s="111"/>
      <c r="BH142" s="18"/>
      <c r="BI142" s="18"/>
      <c r="BJ142" s="18"/>
      <c r="BK142" s="18"/>
      <c r="BL142" s="18"/>
      <c r="BM142" s="18"/>
      <c r="BN142" s="79"/>
      <c r="BO142" s="79"/>
      <c r="BP142" s="79"/>
      <c r="BQ142" s="87">
        <v>1</v>
      </c>
      <c r="BR142" s="87"/>
      <c r="BS142" s="87"/>
      <c r="BT142" s="287"/>
      <c r="BU142" s="250"/>
      <c r="BV142" s="72">
        <v>127</v>
      </c>
      <c r="BW142" s="49" t="s">
        <v>617</v>
      </c>
      <c r="BX142" s="87" t="s">
        <v>3158</v>
      </c>
      <c r="BY142" s="87" t="s">
        <v>1826</v>
      </c>
      <c r="BZ142" s="87" t="s">
        <v>2535</v>
      </c>
      <c r="CA142" s="591">
        <v>13108</v>
      </c>
      <c r="CB142" s="937">
        <v>1</v>
      </c>
      <c r="CC142" s="844">
        <v>1</v>
      </c>
      <c r="CD142" s="48" t="s">
        <v>4447</v>
      </c>
      <c r="CE142" s="48"/>
      <c r="CF142" s="142"/>
      <c r="CG142" s="142"/>
      <c r="CI142" s="142"/>
      <c r="CJ142" s="142"/>
      <c r="CK142" s="142"/>
      <c r="CM142" s="48"/>
      <c r="CN142" s="48"/>
      <c r="CO142" s="48"/>
      <c r="CP142" s="48"/>
      <c r="CQ142" s="48"/>
      <c r="CR142" s="48"/>
      <c r="CS142" s="48">
        <v>1</v>
      </c>
      <c r="CT142" s="122"/>
      <c r="CU142" s="79">
        <v>127</v>
      </c>
      <c r="CV142" s="110" t="s">
        <v>3605</v>
      </c>
      <c r="CW142" s="201" t="s">
        <v>698</v>
      </c>
      <c r="CX142" s="202" t="s">
        <v>906</v>
      </c>
      <c r="CY142" s="275" t="s">
        <v>479</v>
      </c>
      <c r="CZ142" s="596">
        <v>14553</v>
      </c>
      <c r="DG142" s="48"/>
    </row>
    <row r="143" spans="45:111" x14ac:dyDescent="0.2">
      <c r="AV143" s="70">
        <v>1</v>
      </c>
      <c r="AW143" s="70"/>
      <c r="AX143" s="289"/>
      <c r="AY143" s="249"/>
      <c r="AZ143" s="48">
        <v>128</v>
      </c>
      <c r="BA143" s="70" t="s">
        <v>4029</v>
      </c>
      <c r="BB143" s="70" t="s">
        <v>2797</v>
      </c>
      <c r="BC143" s="70" t="s">
        <v>787</v>
      </c>
      <c r="BD143" s="70" t="s">
        <v>2531</v>
      </c>
      <c r="BE143" s="591">
        <v>13197</v>
      </c>
      <c r="BF143" s="393">
        <v>1</v>
      </c>
      <c r="BG143" s="1015">
        <v>1</v>
      </c>
      <c r="BH143" s="48" t="s">
        <v>4397</v>
      </c>
      <c r="BI143" s="18"/>
      <c r="BJ143" s="18"/>
      <c r="BK143" s="18"/>
      <c r="BL143" s="18"/>
      <c r="BM143" s="18"/>
      <c r="BN143" s="79"/>
      <c r="BO143" s="79"/>
      <c r="BP143" s="79"/>
      <c r="BQ143" s="79"/>
      <c r="BR143" s="79"/>
      <c r="BS143" s="275"/>
      <c r="BT143" s="275"/>
      <c r="BU143" s="112">
        <v>1</v>
      </c>
      <c r="BV143" s="48">
        <v>128</v>
      </c>
      <c r="BW143" s="112" t="s">
        <v>529</v>
      </c>
      <c r="BX143" s="112" t="s">
        <v>3624</v>
      </c>
      <c r="BY143" s="112" t="s">
        <v>515</v>
      </c>
      <c r="BZ143" s="112" t="s">
        <v>2535</v>
      </c>
      <c r="CA143" s="592">
        <v>13928</v>
      </c>
      <c r="CD143" s="48"/>
      <c r="CE143" s="48"/>
      <c r="CF143" s="142"/>
      <c r="CG143" s="142"/>
      <c r="CI143" s="142"/>
      <c r="CJ143" s="142"/>
      <c r="CK143" s="142"/>
      <c r="CM143" s="48"/>
      <c r="CN143" s="48"/>
      <c r="CO143" s="48"/>
      <c r="CP143" s="48"/>
      <c r="CQ143" s="48"/>
      <c r="CR143" s="48"/>
      <c r="CS143" s="48"/>
      <c r="CT143" s="122">
        <v>1</v>
      </c>
      <c r="CU143" s="79">
        <v>128</v>
      </c>
      <c r="CV143" s="122" t="s">
        <v>3606</v>
      </c>
      <c r="CW143" s="122" t="s">
        <v>3624</v>
      </c>
      <c r="CX143" s="122" t="s">
        <v>707</v>
      </c>
      <c r="CY143" s="112" t="s">
        <v>479</v>
      </c>
      <c r="CZ143" s="592">
        <v>14133</v>
      </c>
      <c r="DD143" s="48"/>
      <c r="DE143" s="48"/>
      <c r="DF143" s="48"/>
    </row>
    <row r="144" spans="45:111" ht="13.5" thickBot="1" x14ac:dyDescent="0.25">
      <c r="AV144" s="70">
        <v>1</v>
      </c>
      <c r="AW144" s="70"/>
      <c r="AX144" s="289"/>
      <c r="AY144" s="249"/>
      <c r="AZ144" s="48">
        <v>129</v>
      </c>
      <c r="BA144" s="70" t="s">
        <v>4030</v>
      </c>
      <c r="BB144" s="70" t="s">
        <v>506</v>
      </c>
      <c r="BC144" s="70" t="s">
        <v>906</v>
      </c>
      <c r="BD144" s="70" t="s">
        <v>2531</v>
      </c>
      <c r="BE144" s="591">
        <v>13108</v>
      </c>
      <c r="BF144" s="393">
        <v>1</v>
      </c>
      <c r="BG144" s="1015">
        <v>1</v>
      </c>
      <c r="BH144" s="48" t="s">
        <v>4398</v>
      </c>
      <c r="BI144" s="18"/>
      <c r="BJ144" s="18"/>
      <c r="BK144" s="18"/>
      <c r="BL144" s="18"/>
      <c r="BM144" s="18"/>
      <c r="BN144" s="79"/>
      <c r="BO144" s="79"/>
      <c r="BP144" s="79"/>
      <c r="BQ144" s="79"/>
      <c r="BR144" s="79"/>
      <c r="BS144" s="112"/>
      <c r="BT144" s="275"/>
      <c r="BU144" s="112">
        <v>1</v>
      </c>
      <c r="BV144" s="72">
        <v>129</v>
      </c>
      <c r="BW144" s="112" t="s">
        <v>530</v>
      </c>
      <c r="BX144" s="112" t="s">
        <v>3613</v>
      </c>
      <c r="BY144" s="112" t="s">
        <v>710</v>
      </c>
      <c r="BZ144" s="112" t="s">
        <v>2535</v>
      </c>
      <c r="CA144" s="592">
        <v>13933</v>
      </c>
      <c r="CD144" s="48"/>
      <c r="CE144" s="48"/>
      <c r="CF144" s="142"/>
      <c r="CG144" s="142"/>
      <c r="CI144" s="142"/>
      <c r="CJ144" s="142"/>
      <c r="CK144" s="142"/>
      <c r="CL144" s="74">
        <v>1</v>
      </c>
      <c r="CM144" s="74"/>
      <c r="CN144" s="74"/>
      <c r="CO144" s="74"/>
      <c r="CP144" s="74"/>
      <c r="CQ144" s="74"/>
      <c r="CR144" s="74"/>
      <c r="CS144" s="74"/>
      <c r="CT144" s="257"/>
      <c r="CU144" s="79">
        <v>129</v>
      </c>
      <c r="CV144" s="74" t="s">
        <v>3606</v>
      </c>
      <c r="CW144" s="74" t="s">
        <v>3625</v>
      </c>
      <c r="CX144" s="74" t="s">
        <v>3890</v>
      </c>
      <c r="CY144" s="84" t="s">
        <v>479</v>
      </c>
      <c r="CZ144" s="268">
        <v>14382</v>
      </c>
      <c r="DG144" s="48"/>
    </row>
    <row r="145" spans="39:111" ht="13.5" thickBot="1" x14ac:dyDescent="0.25">
      <c r="AV145" s="70">
        <v>1</v>
      </c>
      <c r="AW145" s="70"/>
      <c r="AX145" s="289"/>
      <c r="AY145" s="249"/>
      <c r="AZ145" s="48">
        <v>130</v>
      </c>
      <c r="BA145" s="70" t="s">
        <v>1894</v>
      </c>
      <c r="BB145" s="70" t="s">
        <v>3291</v>
      </c>
      <c r="BC145" s="70" t="s">
        <v>1608</v>
      </c>
      <c r="BD145" s="70" t="s">
        <v>2531</v>
      </c>
      <c r="BE145" s="591">
        <v>13108</v>
      </c>
      <c r="BF145" s="393">
        <v>1</v>
      </c>
      <c r="BG145" s="1015">
        <v>1</v>
      </c>
      <c r="BH145" s="48" t="s">
        <v>4399</v>
      </c>
      <c r="BI145" s="18"/>
      <c r="BJ145" s="18"/>
      <c r="BK145" s="18"/>
      <c r="BL145" s="18"/>
      <c r="BM145" s="18"/>
      <c r="BN145" s="79"/>
      <c r="BO145" s="79"/>
      <c r="BP145" s="79"/>
      <c r="BQ145" s="79"/>
      <c r="BR145" s="79"/>
      <c r="BS145" s="79"/>
      <c r="BT145" s="275">
        <v>1</v>
      </c>
      <c r="BU145" s="112"/>
      <c r="BV145" s="48">
        <v>130</v>
      </c>
      <c r="BW145" s="110" t="s">
        <v>538</v>
      </c>
      <c r="BX145" s="201" t="s">
        <v>493</v>
      </c>
      <c r="BY145" s="202" t="s">
        <v>106</v>
      </c>
      <c r="BZ145" s="275" t="s">
        <v>2535</v>
      </c>
      <c r="CA145" s="596">
        <v>14609</v>
      </c>
      <c r="CD145" s="48"/>
      <c r="CE145" s="48"/>
      <c r="CF145" s="142"/>
      <c r="CG145" s="142"/>
      <c r="CI145" s="142"/>
      <c r="CJ145" s="142"/>
      <c r="CK145" s="142"/>
      <c r="CL145" s="74">
        <v>1</v>
      </c>
      <c r="CM145" s="74"/>
      <c r="CN145" s="74"/>
      <c r="CO145" s="74"/>
      <c r="CP145" s="74"/>
      <c r="CQ145" s="74"/>
      <c r="CR145" s="74"/>
      <c r="CS145" s="74"/>
      <c r="CT145" s="257"/>
      <c r="CU145" s="79">
        <v>130</v>
      </c>
      <c r="CV145" s="74" t="s">
        <v>3606</v>
      </c>
      <c r="CW145" s="74" t="s">
        <v>3625</v>
      </c>
      <c r="CX145" s="74" t="s">
        <v>710</v>
      </c>
      <c r="CY145" s="84" t="s">
        <v>479</v>
      </c>
      <c r="CZ145" s="268">
        <v>14554</v>
      </c>
      <c r="DD145" s="48"/>
      <c r="DE145" s="48"/>
      <c r="DF145" s="48"/>
    </row>
    <row r="146" spans="39:111" ht="13.5" thickBot="1" x14ac:dyDescent="0.25">
      <c r="AV146" s="70">
        <v>1</v>
      </c>
      <c r="AW146" s="70"/>
      <c r="AX146" s="289"/>
      <c r="AY146" s="249"/>
      <c r="AZ146" s="48">
        <v>131</v>
      </c>
      <c r="BA146" s="70" t="s">
        <v>2338</v>
      </c>
      <c r="BB146" s="70" t="s">
        <v>709</v>
      </c>
      <c r="BC146" s="70" t="s">
        <v>1640</v>
      </c>
      <c r="BD146" s="70" t="s">
        <v>2531</v>
      </c>
      <c r="BE146" s="591">
        <v>13108</v>
      </c>
      <c r="BF146" s="393">
        <v>1</v>
      </c>
      <c r="BG146" s="1015">
        <v>1</v>
      </c>
      <c r="BH146" s="48" t="s">
        <v>4400</v>
      </c>
      <c r="BI146" s="155"/>
      <c r="BJ146" s="155"/>
      <c r="BK146" s="155"/>
      <c r="BL146" s="155"/>
      <c r="BM146" s="155"/>
      <c r="BN146" s="275"/>
      <c r="BO146" s="79"/>
      <c r="BP146" s="275"/>
      <c r="BQ146" s="287">
        <v>1</v>
      </c>
      <c r="BR146" s="287"/>
      <c r="BS146" s="87"/>
      <c r="BT146" s="287"/>
      <c r="BU146" s="250"/>
      <c r="BV146" s="72">
        <v>131</v>
      </c>
      <c r="BW146" s="49" t="s">
        <v>4078</v>
      </c>
      <c r="BX146" s="87" t="s">
        <v>3624</v>
      </c>
      <c r="BY146" s="87" t="s">
        <v>443</v>
      </c>
      <c r="BZ146" s="87" t="s">
        <v>2535</v>
      </c>
      <c r="CA146" s="591">
        <v>13108</v>
      </c>
      <c r="CB146" s="937">
        <v>1</v>
      </c>
      <c r="CC146" s="844">
        <v>1</v>
      </c>
      <c r="CD146" s="48" t="s">
        <v>4448</v>
      </c>
      <c r="CE146" s="48"/>
      <c r="CF146" s="142"/>
      <c r="CG146" s="142"/>
      <c r="CI146" s="142"/>
      <c r="CJ146" s="142"/>
      <c r="CK146" s="142"/>
      <c r="CM146" s="48"/>
      <c r="CN146" s="48"/>
      <c r="CO146" s="48"/>
      <c r="CP146" s="48"/>
      <c r="CQ146" s="48"/>
      <c r="CR146" s="48"/>
      <c r="CS146" s="48">
        <v>1</v>
      </c>
      <c r="CT146" s="122"/>
      <c r="CU146" s="79">
        <v>131</v>
      </c>
      <c r="CV146" s="110" t="s">
        <v>3606</v>
      </c>
      <c r="CW146" s="201" t="s">
        <v>698</v>
      </c>
      <c r="CX146" s="202" t="s">
        <v>710</v>
      </c>
      <c r="CY146" s="275" t="s">
        <v>479</v>
      </c>
      <c r="CZ146" s="596">
        <v>14553</v>
      </c>
      <c r="DG146" s="48"/>
    </row>
    <row r="147" spans="39:111" ht="13.5" thickBot="1" x14ac:dyDescent="0.25">
      <c r="AX147" s="206">
        <v>1</v>
      </c>
      <c r="AZ147" s="48">
        <v>132</v>
      </c>
      <c r="BA147" s="110" t="s">
        <v>2339</v>
      </c>
      <c r="BB147" s="201" t="s">
        <v>3705</v>
      </c>
      <c r="BC147" s="202" t="s">
        <v>94</v>
      </c>
      <c r="BD147" s="275" t="s">
        <v>2531</v>
      </c>
      <c r="BE147" s="596">
        <v>14045</v>
      </c>
      <c r="BF147" s="155"/>
      <c r="BG147" s="155"/>
      <c r="BH147" s="111"/>
      <c r="BI147" s="111"/>
      <c r="BJ147" s="111"/>
      <c r="BK147" s="111"/>
      <c r="BL147" s="111"/>
      <c r="BM147" s="111"/>
      <c r="BN147" s="112"/>
      <c r="BO147" s="79"/>
      <c r="BP147" s="112"/>
      <c r="BQ147" s="112"/>
      <c r="BR147" s="112"/>
      <c r="BS147" s="275"/>
      <c r="BT147" s="275">
        <v>1</v>
      </c>
      <c r="BU147" s="112"/>
      <c r="BV147" s="48">
        <v>132</v>
      </c>
      <c r="BW147" s="110" t="s">
        <v>543</v>
      </c>
      <c r="BX147" s="201" t="s">
        <v>544</v>
      </c>
      <c r="BY147" s="202" t="s">
        <v>94</v>
      </c>
      <c r="BZ147" s="275" t="s">
        <v>2535</v>
      </c>
      <c r="CA147" s="596">
        <v>14553</v>
      </c>
      <c r="CD147" s="48"/>
      <c r="CE147" s="48"/>
      <c r="CF147" s="142"/>
      <c r="CG147" s="142"/>
      <c r="CI147" s="142"/>
      <c r="CJ147" s="142"/>
      <c r="CK147" s="142"/>
      <c r="CL147" s="74">
        <v>1</v>
      </c>
      <c r="CM147" s="74"/>
      <c r="CN147" s="74"/>
      <c r="CO147" s="74"/>
      <c r="CP147" s="74"/>
      <c r="CQ147" s="74"/>
      <c r="CR147" s="74"/>
      <c r="CS147" s="74"/>
      <c r="CT147" s="257"/>
      <c r="CU147" s="79">
        <v>132</v>
      </c>
      <c r="CV147" s="74" t="s">
        <v>3606</v>
      </c>
      <c r="CW147" s="74" t="s">
        <v>698</v>
      </c>
      <c r="CX147" s="74" t="s">
        <v>94</v>
      </c>
      <c r="CY147" s="84" t="s">
        <v>479</v>
      </c>
      <c r="CZ147" s="268">
        <v>14376</v>
      </c>
      <c r="DD147" s="48"/>
      <c r="DE147" s="48"/>
      <c r="DF147" s="48"/>
    </row>
    <row r="148" spans="39:111" ht="13.5" thickBot="1" x14ac:dyDescent="0.25">
      <c r="AY148" s="122">
        <v>1</v>
      </c>
      <c r="AZ148" s="48">
        <v>133</v>
      </c>
      <c r="BA148" s="122" t="s">
        <v>338</v>
      </c>
      <c r="BB148" s="122" t="s">
        <v>3625</v>
      </c>
      <c r="BC148" s="122" t="s">
        <v>906</v>
      </c>
      <c r="BD148" s="122" t="s">
        <v>2531</v>
      </c>
      <c r="BE148" s="592">
        <v>13117</v>
      </c>
      <c r="BF148" s="390">
        <v>1</v>
      </c>
      <c r="BG148" s="111"/>
      <c r="BH148" s="155"/>
      <c r="BI148" s="155"/>
      <c r="BJ148" s="155"/>
      <c r="BK148" s="155"/>
      <c r="BL148" s="155"/>
      <c r="BM148" s="155"/>
      <c r="BN148" s="284"/>
      <c r="BO148" s="79"/>
      <c r="BP148" s="284"/>
      <c r="BQ148" s="284"/>
      <c r="BR148" s="284"/>
      <c r="BS148" s="275"/>
      <c r="BT148" s="275">
        <v>1</v>
      </c>
      <c r="BU148" s="112"/>
      <c r="BV148" s="72">
        <v>133</v>
      </c>
      <c r="BW148" s="110" t="s">
        <v>1264</v>
      </c>
      <c r="BX148" s="201" t="s">
        <v>3158</v>
      </c>
      <c r="BY148" s="202" t="s">
        <v>917</v>
      </c>
      <c r="BZ148" s="275" t="s">
        <v>2535</v>
      </c>
      <c r="CA148" s="596">
        <v>13114</v>
      </c>
      <c r="CB148" s="937">
        <v>1</v>
      </c>
      <c r="CD148" s="48"/>
      <c r="CE148" s="48"/>
      <c r="CF148" s="142"/>
      <c r="CG148" s="142"/>
      <c r="CI148" s="142"/>
      <c r="CJ148" s="142"/>
      <c r="CK148" s="142"/>
      <c r="CM148" s="48"/>
      <c r="CN148" s="48"/>
      <c r="CO148" s="70">
        <v>1</v>
      </c>
      <c r="CP148" s="70"/>
      <c r="CQ148" s="70"/>
      <c r="CR148" s="70"/>
      <c r="CS148" s="70"/>
      <c r="CT148" s="249"/>
      <c r="CU148" s="79">
        <v>133</v>
      </c>
      <c r="CV148" s="70" t="s">
        <v>3607</v>
      </c>
      <c r="CW148" s="70" t="s">
        <v>90</v>
      </c>
      <c r="CX148" s="70" t="s">
        <v>515</v>
      </c>
      <c r="CY148" s="87" t="s">
        <v>479</v>
      </c>
      <c r="CZ148" s="591">
        <v>13166</v>
      </c>
      <c r="DA148" s="70">
        <v>1</v>
      </c>
      <c r="DB148" s="70">
        <v>1</v>
      </c>
      <c r="DC148" s="48" t="s">
        <v>4554</v>
      </c>
      <c r="DG148" s="48"/>
    </row>
    <row r="149" spans="39:111" ht="13.5" thickBot="1" x14ac:dyDescent="0.25">
      <c r="AX149" s="206">
        <v>1</v>
      </c>
      <c r="AZ149" s="48">
        <v>134</v>
      </c>
      <c r="BA149" s="110" t="s">
        <v>1209</v>
      </c>
      <c r="BB149" s="201" t="s">
        <v>3582</v>
      </c>
      <c r="BC149" s="202" t="s">
        <v>707</v>
      </c>
      <c r="BD149" s="275" t="s">
        <v>2531</v>
      </c>
      <c r="BE149" s="596">
        <v>14602</v>
      </c>
      <c r="BF149" s="155"/>
      <c r="BG149" s="155"/>
      <c r="BH149" s="18"/>
      <c r="BI149" s="18"/>
      <c r="BJ149" s="18"/>
      <c r="BK149" s="18"/>
      <c r="BL149" s="18"/>
      <c r="BM149" s="18"/>
      <c r="BN149" s="877">
        <v>1</v>
      </c>
      <c r="BO149" s="836"/>
      <c r="BP149" s="877"/>
      <c r="BQ149" s="877"/>
      <c r="BR149" s="877"/>
      <c r="BS149" s="856"/>
      <c r="BT149" s="856"/>
      <c r="BU149" s="837"/>
      <c r="BV149" s="48">
        <v>134</v>
      </c>
      <c r="BW149" s="836" t="s">
        <v>4159</v>
      </c>
      <c r="BX149" s="836" t="s">
        <v>920</v>
      </c>
      <c r="BY149" s="836" t="s">
        <v>702</v>
      </c>
      <c r="BZ149" s="836" t="s">
        <v>2535</v>
      </c>
      <c r="CA149" s="878" t="s">
        <v>5404</v>
      </c>
      <c r="CD149" s="48"/>
      <c r="CE149" s="48"/>
      <c r="CF149" s="142"/>
      <c r="CG149" s="142"/>
      <c r="CI149" s="142"/>
      <c r="CJ149" s="142"/>
      <c r="CK149" s="142"/>
      <c r="CM149" s="48"/>
      <c r="CN149" s="48"/>
      <c r="CO149" s="48"/>
      <c r="CP149" s="48"/>
      <c r="CQ149" s="48"/>
      <c r="CR149" s="48"/>
      <c r="CS149" s="48"/>
      <c r="CT149" s="122">
        <v>1</v>
      </c>
      <c r="CU149" s="79">
        <v>134</v>
      </c>
      <c r="CV149" s="122" t="s">
        <v>3608</v>
      </c>
      <c r="CW149" s="122" t="s">
        <v>3625</v>
      </c>
      <c r="CX149" s="122" t="s">
        <v>94</v>
      </c>
      <c r="CY149" s="112" t="s">
        <v>479</v>
      </c>
      <c r="CZ149" s="592">
        <v>14382</v>
      </c>
      <c r="DD149" s="48"/>
      <c r="DE149" s="48"/>
      <c r="DF149" s="48"/>
    </row>
    <row r="150" spans="39:111" ht="13.5" thickBot="1" x14ac:dyDescent="0.25">
      <c r="AV150" s="70">
        <v>1</v>
      </c>
      <c r="AW150" s="70"/>
      <c r="AX150" s="289"/>
      <c r="AY150" s="249"/>
      <c r="AZ150" s="48">
        <v>135</v>
      </c>
      <c r="BA150" s="70" t="s">
        <v>4031</v>
      </c>
      <c r="BB150" s="70" t="s">
        <v>3158</v>
      </c>
      <c r="BC150" s="70" t="s">
        <v>1000</v>
      </c>
      <c r="BD150" s="70" t="s">
        <v>2531</v>
      </c>
      <c r="BE150" s="591">
        <v>13195</v>
      </c>
      <c r="BF150" s="393">
        <v>1</v>
      </c>
      <c r="BG150" s="1015">
        <v>1</v>
      </c>
      <c r="BH150" s="48" t="s">
        <v>4401</v>
      </c>
      <c r="BI150" s="155"/>
      <c r="BJ150" s="155"/>
      <c r="BK150" s="155"/>
      <c r="BL150" s="155"/>
      <c r="BM150" s="155"/>
      <c r="BN150" s="79"/>
      <c r="BO150" s="79"/>
      <c r="BP150" s="88">
        <v>1</v>
      </c>
      <c r="BQ150" s="88"/>
      <c r="BR150" s="88"/>
      <c r="BS150" s="357"/>
      <c r="BT150" s="357"/>
      <c r="BU150" s="252"/>
      <c r="BV150" s="72">
        <v>135</v>
      </c>
      <c r="BW150" s="76" t="s">
        <v>1265</v>
      </c>
      <c r="BX150" s="88" t="s">
        <v>706</v>
      </c>
      <c r="BY150" s="88" t="s">
        <v>702</v>
      </c>
      <c r="BZ150" s="88" t="s">
        <v>2535</v>
      </c>
      <c r="CA150" s="590">
        <v>13108</v>
      </c>
      <c r="CB150" s="937">
        <v>1</v>
      </c>
      <c r="CC150" s="88">
        <v>1</v>
      </c>
      <c r="CD150" s="48" t="s">
        <v>4449</v>
      </c>
      <c r="CE150" s="48"/>
      <c r="CF150" s="142"/>
      <c r="CG150" s="142"/>
      <c r="CI150" s="142"/>
      <c r="CJ150" s="142"/>
      <c r="CK150" s="142"/>
      <c r="CL150" s="74">
        <v>1</v>
      </c>
      <c r="CM150" s="74"/>
      <c r="CN150" s="74"/>
      <c r="CO150" s="74"/>
      <c r="CP150" s="74"/>
      <c r="CQ150" s="74"/>
      <c r="CR150" s="74"/>
      <c r="CS150" s="74"/>
      <c r="CT150" s="257"/>
      <c r="CU150" s="79">
        <v>135</v>
      </c>
      <c r="CV150" s="74" t="s">
        <v>3609</v>
      </c>
      <c r="CW150" s="74" t="s">
        <v>3624</v>
      </c>
      <c r="CX150" s="74" t="s">
        <v>3627</v>
      </c>
      <c r="CY150" s="84" t="s">
        <v>479</v>
      </c>
      <c r="CZ150" s="268">
        <v>13114</v>
      </c>
      <c r="DA150" s="72">
        <v>1</v>
      </c>
      <c r="DG150" s="48"/>
    </row>
    <row r="151" spans="39:111" ht="13.5" thickBot="1" x14ac:dyDescent="0.25">
      <c r="AX151" s="206">
        <v>1</v>
      </c>
      <c r="AZ151" s="48">
        <v>136</v>
      </c>
      <c r="BA151" s="110" t="s">
        <v>1317</v>
      </c>
      <c r="BB151" s="201" t="s">
        <v>881</v>
      </c>
      <c r="BC151" s="202" t="s">
        <v>906</v>
      </c>
      <c r="BD151" s="275" t="s">
        <v>2531</v>
      </c>
      <c r="BE151" s="596">
        <v>13933</v>
      </c>
      <c r="BF151" s="155"/>
      <c r="BG151" s="155"/>
      <c r="BH151" s="111"/>
      <c r="BI151" s="111"/>
      <c r="BJ151" s="111"/>
      <c r="BK151" s="111"/>
      <c r="BL151" s="111"/>
      <c r="BM151" s="111"/>
      <c r="BN151" s="275"/>
      <c r="BO151" s="79"/>
      <c r="BP151" s="275"/>
      <c r="BQ151" s="275"/>
      <c r="BR151" s="275"/>
      <c r="BS151" s="275"/>
      <c r="BT151" s="275">
        <v>1</v>
      </c>
      <c r="BU151" s="112"/>
      <c r="BV151" s="48">
        <v>136</v>
      </c>
      <c r="BW151" s="110" t="s">
        <v>355</v>
      </c>
      <c r="BX151" s="201" t="s">
        <v>90</v>
      </c>
      <c r="BY151" s="202" t="s">
        <v>702</v>
      </c>
      <c r="BZ151" s="275" t="s">
        <v>2535</v>
      </c>
      <c r="CA151" s="596">
        <v>14295</v>
      </c>
      <c r="CD151" s="48"/>
      <c r="CE151" s="48"/>
      <c r="CF151" s="142"/>
      <c r="CG151" s="142"/>
      <c r="CI151" s="142"/>
      <c r="CJ151" s="142"/>
      <c r="CK151" s="142"/>
      <c r="CM151" s="48"/>
      <c r="CN151" s="48"/>
      <c r="CO151" s="48"/>
      <c r="CP151" s="48"/>
      <c r="CQ151" s="48"/>
      <c r="CR151" s="48"/>
      <c r="CS151" s="48">
        <v>1</v>
      </c>
      <c r="CT151" s="122"/>
      <c r="CU151" s="79">
        <v>136</v>
      </c>
      <c r="CV151" s="110" t="s">
        <v>3610</v>
      </c>
      <c r="CW151" s="201" t="s">
        <v>698</v>
      </c>
      <c r="CX151" s="202" t="s">
        <v>702</v>
      </c>
      <c r="CY151" s="275" t="s">
        <v>479</v>
      </c>
      <c r="CZ151" s="596">
        <v>14553</v>
      </c>
      <c r="DD151" s="48"/>
      <c r="DE151" s="48"/>
      <c r="DF151" s="48"/>
    </row>
    <row r="152" spans="39:111" ht="13.5" thickBot="1" x14ac:dyDescent="0.25">
      <c r="AY152" s="122">
        <v>1</v>
      </c>
      <c r="AZ152" s="48">
        <v>137</v>
      </c>
      <c r="BA152" s="122" t="s">
        <v>1416</v>
      </c>
      <c r="BB152" s="122" t="s">
        <v>3625</v>
      </c>
      <c r="BC152" s="122" t="s">
        <v>1640</v>
      </c>
      <c r="BD152" s="122" t="s">
        <v>2531</v>
      </c>
      <c r="BE152" s="592">
        <v>13933</v>
      </c>
      <c r="BF152" s="111"/>
      <c r="BG152" s="111"/>
      <c r="BH152" s="18"/>
      <c r="BI152" s="18"/>
      <c r="BJ152" s="18"/>
      <c r="BK152" s="18"/>
      <c r="BL152" s="18"/>
      <c r="BM152" s="18"/>
      <c r="BN152" s="112"/>
      <c r="BO152" s="79"/>
      <c r="BP152" s="112"/>
      <c r="BQ152" s="112"/>
      <c r="BR152" s="112"/>
      <c r="BS152" s="275"/>
      <c r="BT152" s="275">
        <v>1</v>
      </c>
      <c r="BU152" s="112"/>
      <c r="BV152" s="72">
        <v>137</v>
      </c>
      <c r="BW152" s="110" t="s">
        <v>355</v>
      </c>
      <c r="BX152" s="201" t="s">
        <v>96</v>
      </c>
      <c r="BY152" s="202" t="s">
        <v>91</v>
      </c>
      <c r="BZ152" s="275" t="s">
        <v>2535</v>
      </c>
      <c r="CA152" s="596">
        <v>14706</v>
      </c>
      <c r="CD152" s="48"/>
      <c r="CE152" s="48"/>
      <c r="CF152" s="142"/>
      <c r="CG152" s="142"/>
      <c r="CI152" s="142"/>
      <c r="CJ152" s="142"/>
      <c r="CK152" s="142"/>
      <c r="CT152" s="112">
        <v>1</v>
      </c>
      <c r="CU152" s="79">
        <v>137</v>
      </c>
      <c r="CV152" s="122" t="s">
        <v>3611</v>
      </c>
      <c r="CW152" s="122" t="s">
        <v>90</v>
      </c>
      <c r="CX152" s="122" t="s">
        <v>1640</v>
      </c>
      <c r="CY152" s="112" t="s">
        <v>479</v>
      </c>
      <c r="CZ152" s="592">
        <v>14108</v>
      </c>
      <c r="DG152" s="48"/>
    </row>
    <row r="153" spans="39:111" ht="13.5" thickBot="1" x14ac:dyDescent="0.25">
      <c r="AV153" s="70">
        <v>1</v>
      </c>
      <c r="AW153" s="70"/>
      <c r="AX153" s="289"/>
      <c r="AY153" s="249"/>
      <c r="AZ153" s="48">
        <v>138</v>
      </c>
      <c r="BA153" s="70" t="s">
        <v>4032</v>
      </c>
      <c r="BB153" s="70" t="s">
        <v>90</v>
      </c>
      <c r="BC153" s="70" t="s">
        <v>205</v>
      </c>
      <c r="BD153" s="70" t="s">
        <v>2531</v>
      </c>
      <c r="BE153" s="591">
        <v>13108</v>
      </c>
      <c r="BF153" s="393">
        <v>1</v>
      </c>
      <c r="BG153" s="1015">
        <v>1</v>
      </c>
      <c r="BH153" s="48" t="s">
        <v>4402</v>
      </c>
      <c r="BI153" s="18"/>
      <c r="BJ153" s="18"/>
      <c r="BK153" s="18"/>
      <c r="BL153" s="18"/>
      <c r="BM153" s="18"/>
      <c r="BN153" s="79"/>
      <c r="BO153" s="79"/>
      <c r="BP153" s="79"/>
      <c r="BQ153" s="79"/>
      <c r="BR153" s="79"/>
      <c r="BS153" s="112"/>
      <c r="BT153" s="275">
        <v>1</v>
      </c>
      <c r="BU153" s="112"/>
      <c r="BV153" s="48">
        <v>138</v>
      </c>
      <c r="BW153" s="110" t="s">
        <v>355</v>
      </c>
      <c r="BX153" s="201" t="s">
        <v>3625</v>
      </c>
      <c r="BY153" s="202" t="s">
        <v>94</v>
      </c>
      <c r="BZ153" s="275" t="s">
        <v>2535</v>
      </c>
      <c r="CA153" s="596">
        <v>14702</v>
      </c>
      <c r="CD153" s="48"/>
      <c r="CE153" s="48"/>
      <c r="CF153" s="142"/>
      <c r="CG153" s="142"/>
      <c r="CI153" s="142"/>
      <c r="CJ153" s="142"/>
      <c r="CK153" s="142"/>
      <c r="CM153" s="841">
        <v>1</v>
      </c>
      <c r="CN153" s="841"/>
      <c r="CO153" s="841"/>
      <c r="CP153" s="841"/>
      <c r="CQ153" s="841"/>
      <c r="CR153" s="841"/>
      <c r="CS153" s="841"/>
      <c r="CT153" s="843"/>
      <c r="CU153" s="79">
        <v>138</v>
      </c>
      <c r="CV153" s="841" t="s">
        <v>3612</v>
      </c>
      <c r="CW153" s="841" t="s">
        <v>3613</v>
      </c>
      <c r="CX153" s="841" t="s">
        <v>710</v>
      </c>
      <c r="CY153" s="839" t="s">
        <v>479</v>
      </c>
      <c r="CZ153" s="842">
        <v>13141</v>
      </c>
      <c r="DA153" s="48">
        <v>1</v>
      </c>
      <c r="DB153" s="48">
        <v>1</v>
      </c>
      <c r="DC153" s="48" t="s">
        <v>4555</v>
      </c>
      <c r="DD153" s="48"/>
      <c r="DE153" s="48"/>
      <c r="DF153" s="48"/>
    </row>
    <row r="154" spans="39:111" ht="13.5" thickBot="1" x14ac:dyDescent="0.25">
      <c r="AU154" s="71">
        <v>1</v>
      </c>
      <c r="AV154" s="71"/>
      <c r="AW154" s="71"/>
      <c r="AX154" s="290"/>
      <c r="AY154" s="253"/>
      <c r="AZ154" s="48">
        <v>139</v>
      </c>
      <c r="BA154" s="71" t="s">
        <v>4033</v>
      </c>
      <c r="BB154" s="71" t="s">
        <v>4034</v>
      </c>
      <c r="BC154" s="71" t="s">
        <v>707</v>
      </c>
      <c r="BD154" s="71" t="s">
        <v>2531</v>
      </c>
      <c r="BE154" s="590">
        <v>13108</v>
      </c>
      <c r="BF154" s="393">
        <v>1</v>
      </c>
      <c r="BG154" s="1018">
        <v>1</v>
      </c>
      <c r="BH154" s="48" t="s">
        <v>4403</v>
      </c>
      <c r="BI154" s="155"/>
      <c r="BJ154" s="155"/>
      <c r="BK154" s="155"/>
      <c r="BL154" s="155"/>
      <c r="BM154" s="155"/>
      <c r="BN154" s="79"/>
      <c r="BO154" s="79"/>
      <c r="BP154" s="79"/>
      <c r="BQ154" s="79"/>
      <c r="BR154" s="79"/>
      <c r="BS154" s="79"/>
      <c r="BT154" s="275"/>
      <c r="BU154" s="112">
        <v>1</v>
      </c>
      <c r="BV154" s="72">
        <v>139</v>
      </c>
      <c r="BW154" s="112" t="s">
        <v>355</v>
      </c>
      <c r="BX154" s="112" t="s">
        <v>493</v>
      </c>
      <c r="BY154" s="112" t="s">
        <v>3292</v>
      </c>
      <c r="BZ154" s="112" t="s">
        <v>2535</v>
      </c>
      <c r="CA154" s="592">
        <v>14084</v>
      </c>
      <c r="CD154" s="48"/>
      <c r="CE154" s="48"/>
      <c r="CF154" s="142"/>
      <c r="CG154" s="142"/>
      <c r="CI154" s="142"/>
      <c r="CJ154" s="142"/>
      <c r="CK154" s="142"/>
      <c r="CM154" s="48"/>
      <c r="CN154" s="48"/>
      <c r="CO154" s="48"/>
      <c r="CP154" s="48"/>
      <c r="CQ154" s="48"/>
      <c r="CR154" s="48"/>
      <c r="CS154" s="48"/>
      <c r="CT154" s="122">
        <v>1</v>
      </c>
      <c r="CU154" s="79">
        <v>139</v>
      </c>
      <c r="CV154" s="122" t="s">
        <v>3614</v>
      </c>
      <c r="CW154" s="122" t="s">
        <v>3624</v>
      </c>
      <c r="CX154" s="122" t="s">
        <v>710</v>
      </c>
      <c r="CY154" s="112" t="s">
        <v>479</v>
      </c>
      <c r="CZ154" s="592">
        <v>13197</v>
      </c>
      <c r="DA154" s="72">
        <v>1</v>
      </c>
      <c r="DG154" s="48"/>
    </row>
    <row r="155" spans="39:111" ht="13.5" thickBot="1" x14ac:dyDescent="0.25">
      <c r="AX155" s="206">
        <v>1</v>
      </c>
      <c r="AZ155" s="48">
        <v>140</v>
      </c>
      <c r="BA155" s="110" t="s">
        <v>1028</v>
      </c>
      <c r="BB155" s="201" t="s">
        <v>706</v>
      </c>
      <c r="BC155" s="202" t="s">
        <v>2542</v>
      </c>
      <c r="BD155" s="275" t="s">
        <v>2531</v>
      </c>
      <c r="BE155" s="596">
        <v>14553</v>
      </c>
      <c r="BF155" s="155"/>
      <c r="BG155" s="155"/>
      <c r="BH155" s="155"/>
      <c r="BI155" s="155"/>
      <c r="BJ155" s="155"/>
      <c r="BK155" s="155"/>
      <c r="BL155" s="155"/>
      <c r="BM155" s="155"/>
      <c r="BN155" s="275"/>
      <c r="BO155" s="79"/>
      <c r="BP155" s="275"/>
      <c r="BQ155" s="275"/>
      <c r="BR155" s="275"/>
      <c r="BS155" s="112"/>
      <c r="BT155" s="275">
        <v>1</v>
      </c>
      <c r="BU155" s="112"/>
      <c r="BV155" s="48">
        <v>140</v>
      </c>
      <c r="BW155" s="110" t="s">
        <v>567</v>
      </c>
      <c r="BX155" s="201" t="s">
        <v>920</v>
      </c>
      <c r="BY155" s="202" t="s">
        <v>3622</v>
      </c>
      <c r="BZ155" s="275" t="s">
        <v>2535</v>
      </c>
      <c r="CA155" s="596">
        <v>14703</v>
      </c>
      <c r="CD155" s="48"/>
      <c r="CE155" s="48"/>
      <c r="CF155" s="142"/>
      <c r="CG155" s="142"/>
      <c r="CI155" s="142"/>
      <c r="CJ155" s="142"/>
      <c r="CK155" s="142"/>
      <c r="CM155" s="89">
        <v>1</v>
      </c>
      <c r="CN155" s="89"/>
      <c r="CO155" s="89"/>
      <c r="CP155" s="89"/>
      <c r="CQ155" s="89"/>
      <c r="CR155" s="89"/>
      <c r="CS155" s="89"/>
      <c r="CT155" s="256"/>
      <c r="CU155" s="79">
        <v>140</v>
      </c>
      <c r="CV155" s="89" t="s">
        <v>3615</v>
      </c>
      <c r="CW155" s="89" t="s">
        <v>3625</v>
      </c>
      <c r="CX155" s="89" t="s">
        <v>702</v>
      </c>
      <c r="CY155" s="89" t="s">
        <v>479</v>
      </c>
      <c r="CZ155" s="593">
        <v>13108</v>
      </c>
      <c r="DA155" s="48">
        <v>1</v>
      </c>
      <c r="DB155" s="48"/>
      <c r="DC155" s="48" t="s">
        <v>4556</v>
      </c>
      <c r="DD155" s="48"/>
      <c r="DE155" s="48"/>
      <c r="DF155" s="48"/>
    </row>
    <row r="156" spans="39:111" ht="13.5" thickBot="1" x14ac:dyDescent="0.25">
      <c r="AX156" s="206">
        <v>1</v>
      </c>
      <c r="AZ156" s="48">
        <v>141</v>
      </c>
      <c r="BA156" s="110" t="s">
        <v>1453</v>
      </c>
      <c r="BB156" s="201" t="s">
        <v>1454</v>
      </c>
      <c r="BC156" s="202" t="s">
        <v>3997</v>
      </c>
      <c r="BD156" s="275" t="s">
        <v>2531</v>
      </c>
      <c r="BE156" s="596">
        <v>14691</v>
      </c>
      <c r="BF156" s="155"/>
      <c r="BG156" s="155"/>
      <c r="BH156" s="155"/>
      <c r="BI156" s="155"/>
      <c r="BJ156" s="155"/>
      <c r="BK156" s="155"/>
      <c r="BL156" s="155"/>
      <c r="BM156" s="155"/>
      <c r="BN156" s="275"/>
      <c r="BO156" s="79"/>
      <c r="BP156" s="275"/>
      <c r="BQ156" s="275"/>
      <c r="BR156" s="275"/>
      <c r="BT156" s="275">
        <v>1</v>
      </c>
      <c r="BV156" s="72">
        <v>141</v>
      </c>
      <c r="BW156" s="110" t="s">
        <v>570</v>
      </c>
      <c r="BX156" s="201" t="s">
        <v>96</v>
      </c>
      <c r="BY156" s="202" t="s">
        <v>702</v>
      </c>
      <c r="BZ156" s="275" t="s">
        <v>2535</v>
      </c>
      <c r="CA156" s="596">
        <v>14285</v>
      </c>
      <c r="CD156" s="48"/>
      <c r="CE156" s="48"/>
      <c r="CF156" s="142"/>
      <c r="CG156" s="142"/>
      <c r="CI156" s="142"/>
      <c r="CJ156" s="142"/>
      <c r="CK156" s="142"/>
      <c r="CM156" s="48"/>
      <c r="CN156" s="48"/>
      <c r="CO156" s="48"/>
      <c r="CP156" s="48"/>
      <c r="CQ156" s="48"/>
      <c r="CR156" s="48"/>
      <c r="CS156" s="48">
        <v>1</v>
      </c>
      <c r="CT156" s="122"/>
      <c r="CU156" s="79">
        <v>141</v>
      </c>
      <c r="CV156" s="110" t="s">
        <v>3616</v>
      </c>
      <c r="CW156" s="201" t="s">
        <v>786</v>
      </c>
      <c r="CX156" s="202" t="s">
        <v>3617</v>
      </c>
      <c r="CY156" s="275" t="s">
        <v>479</v>
      </c>
      <c r="CZ156" s="596">
        <v>14553</v>
      </c>
      <c r="DG156" s="48"/>
    </row>
    <row r="157" spans="39:111" ht="13.5" thickBot="1" x14ac:dyDescent="0.25">
      <c r="AX157" s="206">
        <v>1</v>
      </c>
      <c r="AZ157" s="48">
        <v>142</v>
      </c>
      <c r="BA157" s="110" t="s">
        <v>1459</v>
      </c>
      <c r="BB157" s="201" t="s">
        <v>90</v>
      </c>
      <c r="BC157" s="202" t="s">
        <v>702</v>
      </c>
      <c r="BD157" s="275" t="s">
        <v>2531</v>
      </c>
      <c r="BE157" s="596">
        <v>14553</v>
      </c>
      <c r="BF157" s="155"/>
      <c r="BG157" s="155"/>
      <c r="BH157" s="155"/>
      <c r="BI157" s="155"/>
      <c r="BJ157" s="155"/>
      <c r="BK157" s="155"/>
      <c r="BL157" s="155"/>
      <c r="BM157" s="155"/>
      <c r="BN157" s="275"/>
      <c r="BO157" s="79"/>
      <c r="BP157" s="275"/>
      <c r="BQ157" s="287">
        <v>1</v>
      </c>
      <c r="BR157" s="287"/>
      <c r="BS157" s="70"/>
      <c r="BT157" s="287"/>
      <c r="BU157" s="249"/>
      <c r="BV157" s="48">
        <v>142</v>
      </c>
      <c r="BW157" s="49" t="s">
        <v>3667</v>
      </c>
      <c r="BX157" s="87" t="s">
        <v>905</v>
      </c>
      <c r="BY157" s="87" t="s">
        <v>707</v>
      </c>
      <c r="BZ157" s="87" t="s">
        <v>2535</v>
      </c>
      <c r="CA157" s="591">
        <v>13114</v>
      </c>
      <c r="CB157" s="937">
        <v>1</v>
      </c>
      <c r="CC157" s="844">
        <v>1</v>
      </c>
      <c r="CD157" s="48" t="s">
        <v>4450</v>
      </c>
      <c r="CE157" s="48"/>
      <c r="CF157" s="142"/>
      <c r="CG157" s="142"/>
      <c r="CI157" s="142"/>
      <c r="CJ157" s="142"/>
      <c r="CK157" s="142"/>
      <c r="CM157" s="48"/>
      <c r="CN157" s="48"/>
      <c r="CO157" s="70">
        <v>1</v>
      </c>
      <c r="CP157" s="70"/>
      <c r="CQ157" s="70"/>
      <c r="CR157" s="70"/>
      <c r="CS157" s="70"/>
      <c r="CT157" s="249"/>
      <c r="CU157" s="79">
        <v>142</v>
      </c>
      <c r="CV157" s="70" t="s">
        <v>3009</v>
      </c>
      <c r="CW157" s="70" t="s">
        <v>3286</v>
      </c>
      <c r="CX157" s="70" t="s">
        <v>3010</v>
      </c>
      <c r="CY157" s="87" t="s">
        <v>479</v>
      </c>
      <c r="CZ157" s="591">
        <v>13116</v>
      </c>
      <c r="DA157" s="70">
        <v>1</v>
      </c>
      <c r="DB157" s="70">
        <v>1</v>
      </c>
      <c r="DC157" s="48" t="s">
        <v>4557</v>
      </c>
      <c r="DD157" s="48"/>
      <c r="DE157" s="48"/>
      <c r="DF157" s="48"/>
    </row>
    <row r="158" spans="39:111" ht="13.5" thickBot="1" x14ac:dyDescent="0.25">
      <c r="AX158" s="206">
        <v>1</v>
      </c>
      <c r="AZ158" s="48">
        <v>143</v>
      </c>
      <c r="BA158" s="110" t="s">
        <v>1427</v>
      </c>
      <c r="BB158" s="201" t="s">
        <v>1428</v>
      </c>
      <c r="BC158" s="202" t="s">
        <v>702</v>
      </c>
      <c r="BD158" s="275" t="s">
        <v>2531</v>
      </c>
      <c r="BE158" s="596">
        <v>14285</v>
      </c>
      <c r="BF158" s="155"/>
      <c r="BG158" s="155"/>
      <c r="BH158" s="155"/>
      <c r="BI158" s="155"/>
      <c r="BJ158" s="155"/>
      <c r="BK158" s="155"/>
      <c r="BL158" s="155"/>
      <c r="BM158" s="155"/>
      <c r="BN158" s="275"/>
      <c r="BO158" s="79"/>
      <c r="BP158" s="275"/>
      <c r="BQ158" s="275"/>
      <c r="BR158" s="275"/>
      <c r="BS158" s="437"/>
      <c r="BT158" s="275">
        <v>1</v>
      </c>
      <c r="BU158" s="426"/>
      <c r="BV158" s="72">
        <v>143</v>
      </c>
      <c r="BW158" s="110" t="s">
        <v>902</v>
      </c>
      <c r="BX158" s="201" t="s">
        <v>920</v>
      </c>
      <c r="BY158" s="202" t="s">
        <v>3888</v>
      </c>
      <c r="BZ158" s="275" t="s">
        <v>2535</v>
      </c>
      <c r="CA158" s="596">
        <v>14706</v>
      </c>
      <c r="CD158" s="48"/>
      <c r="CE158" s="48"/>
      <c r="CF158" s="142"/>
      <c r="CG158" s="142"/>
      <c r="CI158" s="142"/>
      <c r="CJ158" s="142"/>
      <c r="CK158" s="142"/>
      <c r="CM158" s="48"/>
      <c r="CN158" s="48"/>
      <c r="CO158" s="48"/>
      <c r="CP158" s="48"/>
      <c r="CQ158" s="48"/>
      <c r="CR158" s="48"/>
      <c r="CS158" s="48">
        <v>1</v>
      </c>
      <c r="CT158" s="122"/>
      <c r="CU158" s="79">
        <v>143</v>
      </c>
      <c r="CV158" s="110" t="s">
        <v>3011</v>
      </c>
      <c r="CW158" s="201" t="s">
        <v>905</v>
      </c>
      <c r="CX158" s="202" t="s">
        <v>710</v>
      </c>
      <c r="CY158" s="275" t="s">
        <v>479</v>
      </c>
      <c r="CZ158" s="596">
        <v>14553</v>
      </c>
      <c r="DG158" s="48"/>
    </row>
    <row r="159" spans="39:111" ht="13.5" thickBot="1" x14ac:dyDescent="0.25">
      <c r="AX159" s="206">
        <v>1</v>
      </c>
      <c r="AZ159" s="48">
        <v>144</v>
      </c>
      <c r="BA159" s="110" t="s">
        <v>1430</v>
      </c>
      <c r="BB159" s="201" t="s">
        <v>3705</v>
      </c>
      <c r="BC159" s="202" t="s">
        <v>1640</v>
      </c>
      <c r="BD159" s="275" t="s">
        <v>2531</v>
      </c>
      <c r="BE159" s="596">
        <v>13933</v>
      </c>
      <c r="BF159" s="155"/>
      <c r="BG159" s="155"/>
      <c r="BH159" s="111"/>
      <c r="BI159" s="111"/>
      <c r="BJ159" s="111"/>
      <c r="BK159" s="111"/>
      <c r="BL159" s="111"/>
      <c r="BM159" s="111"/>
      <c r="BN159" s="275"/>
      <c r="BO159" s="79"/>
      <c r="BP159" s="275"/>
      <c r="BQ159" s="275"/>
      <c r="BR159" s="275"/>
      <c r="BS159" s="142"/>
      <c r="BT159" s="275">
        <v>1</v>
      </c>
      <c r="BU159" s="379"/>
      <c r="BV159" s="48">
        <v>144</v>
      </c>
      <c r="BW159" s="110" t="s">
        <v>902</v>
      </c>
      <c r="BX159" s="201" t="s">
        <v>3705</v>
      </c>
      <c r="BY159" s="202" t="s">
        <v>3888</v>
      </c>
      <c r="BZ159" s="275" t="s">
        <v>2535</v>
      </c>
      <c r="CA159" s="596">
        <v>14735</v>
      </c>
      <c r="CD159" s="48"/>
      <c r="CE159" s="48"/>
      <c r="CF159" s="142"/>
      <c r="CG159" s="142"/>
      <c r="CI159" s="142"/>
      <c r="CJ159" s="142"/>
      <c r="CK159" s="142"/>
      <c r="CM159" s="48"/>
      <c r="CN159" s="48"/>
      <c r="CO159" s="48"/>
      <c r="CP159" s="48"/>
      <c r="CQ159" s="48"/>
      <c r="CR159" s="48"/>
      <c r="CS159" s="48">
        <v>1</v>
      </c>
      <c r="CT159" s="122"/>
      <c r="CU159" s="79">
        <v>144</v>
      </c>
      <c r="CV159" s="110" t="s">
        <v>3012</v>
      </c>
      <c r="CW159" s="201" t="s">
        <v>3013</v>
      </c>
      <c r="CX159" s="202" t="s">
        <v>710</v>
      </c>
      <c r="CY159" s="275" t="s">
        <v>479</v>
      </c>
      <c r="CZ159" s="596">
        <v>14553</v>
      </c>
      <c r="DD159" s="48"/>
      <c r="DE159" s="48"/>
      <c r="DF159" s="48"/>
    </row>
    <row r="160" spans="39:111" ht="13.5" thickBot="1" x14ac:dyDescent="0.25">
      <c r="AM160" s="398"/>
      <c r="AN160" s="157"/>
      <c r="AY160" s="122">
        <v>1</v>
      </c>
      <c r="AZ160" s="48">
        <v>145</v>
      </c>
      <c r="BA160" s="122" t="s">
        <v>1435</v>
      </c>
      <c r="BB160" s="122" t="s">
        <v>3158</v>
      </c>
      <c r="BC160" s="122" t="s">
        <v>94</v>
      </c>
      <c r="BD160" s="122" t="s">
        <v>2531</v>
      </c>
      <c r="BE160" s="592">
        <v>13933</v>
      </c>
      <c r="BF160" s="111"/>
      <c r="BG160" s="111"/>
      <c r="BH160" s="18"/>
      <c r="BI160" s="18"/>
      <c r="BJ160" s="18"/>
      <c r="BK160" s="18"/>
      <c r="BL160" s="18"/>
      <c r="BM160" s="18"/>
      <c r="BN160" s="112"/>
      <c r="BO160" s="89">
        <v>1</v>
      </c>
      <c r="BP160" s="256"/>
      <c r="BQ160" s="256"/>
      <c r="BR160" s="256"/>
      <c r="BS160" s="456"/>
      <c r="BT160" s="358"/>
      <c r="BU160" s="457"/>
      <c r="BV160" s="72">
        <v>145</v>
      </c>
      <c r="BW160" s="431" t="s">
        <v>1037</v>
      </c>
      <c r="BX160" s="89" t="s">
        <v>3286</v>
      </c>
      <c r="BY160" s="89" t="s">
        <v>2628</v>
      </c>
      <c r="BZ160" s="89" t="s">
        <v>2535</v>
      </c>
      <c r="CA160" s="593">
        <v>14588</v>
      </c>
      <c r="CD160" s="72" t="s">
        <v>4796</v>
      </c>
      <c r="CE160" s="48"/>
      <c r="CF160" s="142"/>
      <c r="CG160" s="142"/>
      <c r="CI160" s="142"/>
      <c r="CJ160" s="142"/>
      <c r="CK160" s="142"/>
      <c r="CM160" s="48"/>
      <c r="CN160" s="48"/>
      <c r="CO160" s="48"/>
      <c r="CP160" s="48"/>
      <c r="CQ160" s="48"/>
      <c r="CR160" s="48"/>
      <c r="CS160" s="48">
        <v>1</v>
      </c>
      <c r="CT160" s="122"/>
      <c r="CU160" s="79">
        <v>145</v>
      </c>
      <c r="CV160" s="110" t="s">
        <v>3014</v>
      </c>
      <c r="CW160" s="201" t="s">
        <v>506</v>
      </c>
      <c r="CX160" s="202" t="s">
        <v>710</v>
      </c>
      <c r="CY160" s="275" t="s">
        <v>479</v>
      </c>
      <c r="CZ160" s="596">
        <v>14108</v>
      </c>
      <c r="DG160" s="48"/>
    </row>
    <row r="161" spans="34:111" ht="13.5" thickBot="1" x14ac:dyDescent="0.25">
      <c r="AO161" s="157"/>
      <c r="AP161" s="157"/>
      <c r="AQ161" s="157"/>
      <c r="AV161" s="70">
        <v>1</v>
      </c>
      <c r="AW161" s="70"/>
      <c r="AX161" s="289"/>
      <c r="AY161" s="249"/>
      <c r="AZ161" s="48">
        <v>146</v>
      </c>
      <c r="BA161" s="70" t="s">
        <v>4035</v>
      </c>
      <c r="BB161" s="70" t="s">
        <v>1900</v>
      </c>
      <c r="BC161" s="70" t="s">
        <v>906</v>
      </c>
      <c r="BD161" s="70" t="s">
        <v>2531</v>
      </c>
      <c r="BE161" s="591">
        <v>13108</v>
      </c>
      <c r="BF161" s="393">
        <v>1</v>
      </c>
      <c r="BG161" s="1015">
        <v>1</v>
      </c>
      <c r="BH161" s="48" t="s">
        <v>4336</v>
      </c>
      <c r="BI161" s="111"/>
      <c r="BJ161" s="111"/>
      <c r="BK161" s="111"/>
      <c r="BL161" s="111"/>
      <c r="BM161" s="111"/>
      <c r="BN161" s="79"/>
      <c r="BO161" s="79"/>
      <c r="BP161" s="79"/>
      <c r="BQ161" s="79"/>
      <c r="BR161" s="79"/>
      <c r="BS161" s="439"/>
      <c r="BT161" s="275">
        <v>1</v>
      </c>
      <c r="BU161" s="427"/>
      <c r="BV161" s="48">
        <v>146</v>
      </c>
      <c r="BW161" s="110" t="s">
        <v>1041</v>
      </c>
      <c r="BX161" s="201" t="s">
        <v>3625</v>
      </c>
      <c r="BY161" s="202" t="s">
        <v>490</v>
      </c>
      <c r="BZ161" s="275" t="s">
        <v>2535</v>
      </c>
      <c r="CA161" s="596">
        <v>14610</v>
      </c>
      <c r="CD161" s="48"/>
      <c r="CE161" s="48"/>
      <c r="CF161" s="142"/>
      <c r="CG161" s="142"/>
      <c r="CI161" s="142"/>
      <c r="CJ161" s="142"/>
      <c r="CK161" s="142"/>
      <c r="CM161" s="48"/>
      <c r="CN161" s="48"/>
      <c r="CO161" s="48"/>
      <c r="CP161" s="48"/>
      <c r="CQ161" s="48"/>
      <c r="CR161" s="48"/>
      <c r="CS161" s="48">
        <v>1</v>
      </c>
      <c r="CT161" s="122"/>
      <c r="CU161" s="79">
        <v>146</v>
      </c>
      <c r="CV161" s="110" t="s">
        <v>3015</v>
      </c>
      <c r="CW161" s="201" t="s">
        <v>786</v>
      </c>
      <c r="CX161" s="202" t="s">
        <v>707</v>
      </c>
      <c r="CY161" s="275" t="s">
        <v>479</v>
      </c>
      <c r="CZ161" s="596">
        <v>13181</v>
      </c>
      <c r="DA161" s="72">
        <v>1</v>
      </c>
      <c r="DD161" s="48"/>
      <c r="DE161" s="48"/>
      <c r="DF161" s="48"/>
    </row>
    <row r="162" spans="34:111" ht="13.5" thickBot="1" x14ac:dyDescent="0.25">
      <c r="AH162" s="11"/>
      <c r="AR162" s="398"/>
      <c r="AS162" s="398"/>
      <c r="AT162" s="398"/>
      <c r="AU162" s="398"/>
      <c r="AV162" s="398"/>
      <c r="AW162" s="398"/>
      <c r="AX162" s="399"/>
      <c r="AY162" s="122">
        <v>1</v>
      </c>
      <c r="AZ162" s="857">
        <v>147</v>
      </c>
      <c r="BA162" s="122" t="s">
        <v>54</v>
      </c>
      <c r="BB162" s="122" t="s">
        <v>3145</v>
      </c>
      <c r="BC162" s="122" t="s">
        <v>3636</v>
      </c>
      <c r="BD162" s="122" t="s">
        <v>2531</v>
      </c>
      <c r="BE162" s="592">
        <v>13974</v>
      </c>
      <c r="BF162" s="111"/>
      <c r="BG162" s="111"/>
      <c r="BN162" s="112"/>
      <c r="BO162" s="79"/>
      <c r="BP162" s="112"/>
      <c r="BQ162" s="250">
        <v>1</v>
      </c>
      <c r="BR162" s="250"/>
      <c r="BS162" s="70"/>
      <c r="BT162" s="287"/>
      <c r="BU162" s="249"/>
      <c r="BV162" s="72">
        <v>147</v>
      </c>
      <c r="BW162" s="49" t="s">
        <v>3668</v>
      </c>
      <c r="BX162" s="87" t="s">
        <v>3633</v>
      </c>
      <c r="BY162" s="87" t="s">
        <v>3292</v>
      </c>
      <c r="BZ162" s="87" t="s">
        <v>2535</v>
      </c>
      <c r="CA162" s="591">
        <v>13108</v>
      </c>
      <c r="CB162" s="937">
        <v>1</v>
      </c>
      <c r="CC162" s="844">
        <v>1</v>
      </c>
      <c r="CD162" s="48" t="s">
        <v>4451</v>
      </c>
      <c r="CE162" s="48"/>
      <c r="CF162" s="142"/>
      <c r="CG162" s="142"/>
      <c r="CI162" s="142"/>
      <c r="CJ162" s="142"/>
      <c r="CK162" s="142"/>
      <c r="CL162" s="74">
        <v>1</v>
      </c>
      <c r="CM162" s="74"/>
      <c r="CN162" s="74"/>
      <c r="CO162" s="74"/>
      <c r="CP162" s="74"/>
      <c r="CQ162" s="74"/>
      <c r="CR162" s="74"/>
      <c r="CS162" s="74"/>
      <c r="CT162" s="257"/>
      <c r="CU162" s="79">
        <v>147</v>
      </c>
      <c r="CV162" s="74" t="s">
        <v>3016</v>
      </c>
      <c r="CW162" s="74" t="s">
        <v>96</v>
      </c>
      <c r="CX162" s="74" t="s">
        <v>707</v>
      </c>
      <c r="CY162" s="84" t="s">
        <v>479</v>
      </c>
      <c r="CZ162" s="268">
        <v>14382</v>
      </c>
      <c r="DG162" s="48"/>
    </row>
    <row r="163" spans="34:111" ht="13.5" thickBot="1" x14ac:dyDescent="0.25">
      <c r="AM163" s="376"/>
      <c r="AN163" s="65"/>
      <c r="AZ163" s="142"/>
      <c r="BA163" s="52"/>
      <c r="BB163" s="52"/>
      <c r="BC163" s="52"/>
      <c r="BD163" s="52"/>
      <c r="BE163" s="52"/>
      <c r="BS163" s="79"/>
      <c r="BT163" s="275"/>
      <c r="BU163" s="112">
        <v>1</v>
      </c>
      <c r="BV163" s="48">
        <v>148</v>
      </c>
      <c r="BW163" s="112" t="s">
        <v>3466</v>
      </c>
      <c r="BX163" s="112" t="s">
        <v>103</v>
      </c>
      <c r="BY163" s="112" t="s">
        <v>32</v>
      </c>
      <c r="BZ163" s="112" t="s">
        <v>2535</v>
      </c>
      <c r="CA163" s="592">
        <v>13114</v>
      </c>
      <c r="CB163" s="937">
        <v>1</v>
      </c>
      <c r="CD163" s="48"/>
      <c r="CE163" s="48"/>
      <c r="CF163" s="142"/>
      <c r="CG163" s="142"/>
      <c r="CI163" s="142"/>
      <c r="CJ163" s="142"/>
      <c r="CK163" s="142"/>
      <c r="CL163" s="74">
        <v>1</v>
      </c>
      <c r="CM163" s="74"/>
      <c r="CN163" s="74"/>
      <c r="CO163" s="74"/>
      <c r="CP163" s="74"/>
      <c r="CQ163" s="74"/>
      <c r="CR163" s="74"/>
      <c r="CS163" s="74"/>
      <c r="CT163" s="257"/>
      <c r="CU163" s="79">
        <v>148</v>
      </c>
      <c r="CV163" s="74" t="s">
        <v>4002</v>
      </c>
      <c r="CW163" s="74" t="s">
        <v>3294</v>
      </c>
      <c r="CX163" s="74" t="s">
        <v>4003</v>
      </c>
      <c r="CY163" s="84" t="s">
        <v>479</v>
      </c>
      <c r="CZ163" s="268">
        <v>13116</v>
      </c>
      <c r="DA163" s="72">
        <v>1</v>
      </c>
      <c r="DC163" s="72" t="s">
        <v>4205</v>
      </c>
      <c r="DD163" s="48"/>
      <c r="DE163" s="48"/>
      <c r="DF163" s="48"/>
    </row>
    <row r="164" spans="34:111" ht="13.5" thickBot="1" x14ac:dyDescent="0.25">
      <c r="AM164" s="377"/>
      <c r="AN164" s="395"/>
      <c r="AO164" s="65"/>
      <c r="AP164" s="65"/>
      <c r="AQ164" s="65"/>
      <c r="BA164" s="299" t="s">
        <v>1036</v>
      </c>
      <c r="BB164" s="372">
        <f>AV8+AU9+AT10+AS11</f>
        <v>61</v>
      </c>
      <c r="BC164" s="52" t="s">
        <v>1030</v>
      </c>
      <c r="BF164" s="394">
        <f>SUM(BF16:BF161)</f>
        <v>65</v>
      </c>
      <c r="BG164" s="48" t="s">
        <v>2786</v>
      </c>
      <c r="BQ164" s="70">
        <v>1</v>
      </c>
      <c r="BR164" s="70"/>
      <c r="BS164" s="87"/>
      <c r="BT164" s="287"/>
      <c r="BU164" s="250"/>
      <c r="BV164" s="72">
        <v>149</v>
      </c>
      <c r="BW164" s="49" t="s">
        <v>3669</v>
      </c>
      <c r="BX164" s="87" t="s">
        <v>260</v>
      </c>
      <c r="BY164" s="87" t="s">
        <v>702</v>
      </c>
      <c r="BZ164" s="87" t="s">
        <v>2535</v>
      </c>
      <c r="CA164" s="591">
        <v>13301</v>
      </c>
      <c r="CB164" s="937">
        <v>1</v>
      </c>
      <c r="CC164" s="844">
        <v>1</v>
      </c>
      <c r="CD164" s="48" t="s">
        <v>4452</v>
      </c>
      <c r="CE164" s="48"/>
      <c r="CF164" s="142"/>
      <c r="CG164" s="142"/>
      <c r="CI164" s="142"/>
      <c r="CJ164" s="142"/>
      <c r="CK164" s="142"/>
      <c r="CM164" s="48"/>
      <c r="CN164" s="48"/>
      <c r="CO164" s="48"/>
      <c r="CP164" s="48"/>
      <c r="CQ164" s="48"/>
      <c r="CR164" s="48"/>
      <c r="CS164" s="48">
        <v>1</v>
      </c>
      <c r="CT164" s="122"/>
      <c r="CU164" s="79">
        <v>149</v>
      </c>
      <c r="CV164" s="110" t="s">
        <v>4002</v>
      </c>
      <c r="CW164" s="201" t="s">
        <v>96</v>
      </c>
      <c r="CX164" s="202" t="s">
        <v>4003</v>
      </c>
      <c r="CY164" s="275" t="s">
        <v>479</v>
      </c>
      <c r="CZ164" s="596">
        <v>14553</v>
      </c>
      <c r="DG164" s="48"/>
    </row>
    <row r="165" spans="34:111" ht="16.5" thickBot="1" x14ac:dyDescent="0.3">
      <c r="AM165" s="377"/>
      <c r="AN165" s="395"/>
      <c r="AO165" s="395"/>
      <c r="AP165" s="395"/>
      <c r="AQ165" s="395"/>
      <c r="BD165" s="155"/>
      <c r="BE165" s="155"/>
      <c r="BG165" s="394">
        <f>SUM(BG16:BG162)</f>
        <v>52</v>
      </c>
      <c r="BH165" s="48" t="s">
        <v>3398</v>
      </c>
      <c r="BI165" s="35"/>
      <c r="BJ165" s="35"/>
      <c r="BK165" s="35"/>
      <c r="BL165" s="35"/>
      <c r="BM165" s="341">
        <f>BG165/BF164</f>
        <v>0.8</v>
      </c>
      <c r="BN165" s="437"/>
      <c r="BO165" s="437"/>
      <c r="BP165" s="437"/>
      <c r="BQ165" s="70">
        <v>1</v>
      </c>
      <c r="BR165" s="451"/>
      <c r="BS165" s="446"/>
      <c r="BT165" s="287"/>
      <c r="BU165" s="447"/>
      <c r="BV165" s="48">
        <v>150</v>
      </c>
      <c r="BW165" s="49" t="s">
        <v>722</v>
      </c>
      <c r="BX165" s="87" t="s">
        <v>3624</v>
      </c>
      <c r="BY165" s="87" t="s">
        <v>91</v>
      </c>
      <c r="BZ165" s="87" t="s">
        <v>2535</v>
      </c>
      <c r="CA165" s="591">
        <v>13108</v>
      </c>
      <c r="CB165" s="937">
        <v>1</v>
      </c>
      <c r="CC165" s="844">
        <v>1</v>
      </c>
      <c r="CD165" s="48" t="s">
        <v>4453</v>
      </c>
      <c r="CE165" s="48"/>
      <c r="CF165" s="142"/>
      <c r="CG165" s="142"/>
      <c r="CI165" s="142"/>
      <c r="CJ165" s="142"/>
      <c r="CK165" s="142"/>
      <c r="CM165" s="48"/>
      <c r="CN165" s="48"/>
      <c r="CO165" s="48"/>
      <c r="CP165" s="48"/>
      <c r="CQ165" s="48"/>
      <c r="CR165" s="75">
        <v>1</v>
      </c>
      <c r="CS165" s="75"/>
      <c r="CT165" s="243"/>
      <c r="CU165" s="79">
        <v>150</v>
      </c>
      <c r="CV165" s="75" t="s">
        <v>4002</v>
      </c>
      <c r="CW165" s="75" t="s">
        <v>3705</v>
      </c>
      <c r="CX165" s="75" t="s">
        <v>3888</v>
      </c>
      <c r="CY165" s="75" t="s">
        <v>479</v>
      </c>
      <c r="CZ165" s="589">
        <v>14553</v>
      </c>
      <c r="DC165" s="72" t="s">
        <v>2978</v>
      </c>
      <c r="DD165" s="48"/>
      <c r="DE165" s="48"/>
      <c r="DF165" s="48"/>
    </row>
    <row r="166" spans="34:111" ht="16.5" thickBot="1" x14ac:dyDescent="0.3">
      <c r="AM166" s="377"/>
      <c r="AN166" s="395"/>
      <c r="AO166" s="395"/>
      <c r="AP166" s="395"/>
      <c r="AQ166" s="395"/>
      <c r="BA166" s="366" t="s">
        <v>3533</v>
      </c>
      <c r="BB166" s="351">
        <f>BB164/AZ162</f>
        <v>0.41496598639455784</v>
      </c>
      <c r="BD166" s="35"/>
      <c r="BE166" s="35"/>
      <c r="BF166" s="35"/>
      <c r="BG166" s="35"/>
      <c r="BH166" s="36"/>
      <c r="BI166" s="36"/>
      <c r="BJ166" s="36"/>
      <c r="BK166" s="36"/>
      <c r="BL166" s="36"/>
      <c r="BM166" s="36"/>
      <c r="BN166" s="142"/>
      <c r="BO166" s="142"/>
      <c r="BP166" s="142"/>
      <c r="BQ166" s="142"/>
      <c r="BR166" s="142"/>
      <c r="BS166" s="79"/>
      <c r="BT166" s="275">
        <v>1</v>
      </c>
      <c r="BU166" s="112"/>
      <c r="BV166" s="72">
        <v>151</v>
      </c>
      <c r="BW166" s="110" t="s">
        <v>723</v>
      </c>
      <c r="BX166" s="201" t="s">
        <v>709</v>
      </c>
      <c r="BY166" s="202" t="s">
        <v>94</v>
      </c>
      <c r="BZ166" s="275" t="s">
        <v>2535</v>
      </c>
      <c r="CA166" s="596">
        <v>13933</v>
      </c>
      <c r="CD166" s="48"/>
      <c r="CE166" s="48"/>
      <c r="CF166" s="142"/>
      <c r="CG166" s="142"/>
      <c r="CI166" s="142"/>
      <c r="CJ166" s="142"/>
      <c r="CK166" s="142"/>
      <c r="CM166" s="48"/>
      <c r="CN166" s="48"/>
      <c r="CO166" s="70">
        <v>1</v>
      </c>
      <c r="CP166" s="70"/>
      <c r="CQ166" s="70"/>
      <c r="CR166" s="70"/>
      <c r="CS166" s="70"/>
      <c r="CT166" s="249"/>
      <c r="CU166" s="79">
        <v>151</v>
      </c>
      <c r="CV166" s="70" t="s">
        <v>4004</v>
      </c>
      <c r="CW166" s="70" t="s">
        <v>3624</v>
      </c>
      <c r="CX166" s="70" t="s">
        <v>710</v>
      </c>
      <c r="CY166" s="87" t="s">
        <v>479</v>
      </c>
      <c r="CZ166" s="591">
        <v>13197</v>
      </c>
      <c r="DA166" s="70">
        <v>1</v>
      </c>
      <c r="DB166" s="70">
        <v>1</v>
      </c>
      <c r="DC166" s="48" t="s">
        <v>4558</v>
      </c>
      <c r="DG166" s="48"/>
    </row>
    <row r="167" spans="34:111" ht="16.5" thickBot="1" x14ac:dyDescent="0.3">
      <c r="AM167" s="377"/>
      <c r="AN167" s="395"/>
      <c r="AO167" s="395"/>
      <c r="AP167" s="395"/>
      <c r="AQ167" s="395"/>
      <c r="BA167" s="366" t="s">
        <v>3532</v>
      </c>
      <c r="BB167" s="351">
        <f>BB164/(AZ162-AY5-AX6)</f>
        <v>0.953125</v>
      </c>
      <c r="BD167" s="36"/>
      <c r="BE167" s="36"/>
      <c r="BF167" s="36"/>
      <c r="BG167" s="36"/>
      <c r="BH167" s="37"/>
      <c r="BI167" s="37"/>
      <c r="BJ167" s="37"/>
      <c r="BK167" s="37"/>
      <c r="BL167" s="37"/>
      <c r="BM167" s="37"/>
      <c r="BN167" s="438"/>
      <c r="BO167" s="398"/>
      <c r="BP167" s="438"/>
      <c r="BQ167" s="438"/>
      <c r="BR167" s="438"/>
      <c r="BS167" s="79"/>
      <c r="BT167" s="275">
        <v>1</v>
      </c>
      <c r="BU167" s="112"/>
      <c r="BV167" s="48">
        <v>152</v>
      </c>
      <c r="BW167" s="110" t="s">
        <v>3587</v>
      </c>
      <c r="BX167" s="201" t="s">
        <v>1143</v>
      </c>
      <c r="BY167" s="202" t="s">
        <v>3888</v>
      </c>
      <c r="BZ167" s="275" t="s">
        <v>2535</v>
      </c>
      <c r="CA167" s="596">
        <v>14702</v>
      </c>
      <c r="CD167" s="48"/>
      <c r="CE167" s="48"/>
      <c r="CF167" s="142"/>
      <c r="CG167" s="142"/>
      <c r="CI167" s="142"/>
      <c r="CJ167" s="142"/>
      <c r="CK167" s="142"/>
      <c r="CM167" s="48"/>
      <c r="CN167" s="48"/>
      <c r="CO167" s="48"/>
      <c r="CP167" s="48"/>
      <c r="CQ167" s="48"/>
      <c r="CR167" s="48"/>
      <c r="CS167" s="48">
        <v>1</v>
      </c>
      <c r="CT167" s="122"/>
      <c r="CU167" s="79">
        <v>152</v>
      </c>
      <c r="CV167" s="110" t="s">
        <v>4005</v>
      </c>
      <c r="CW167" s="201" t="s">
        <v>706</v>
      </c>
      <c r="CX167" s="202" t="s">
        <v>3706</v>
      </c>
      <c r="CY167" s="275" t="s">
        <v>479</v>
      </c>
      <c r="CZ167" s="596">
        <v>14702</v>
      </c>
      <c r="DD167" s="48"/>
      <c r="DE167" s="48"/>
      <c r="DF167" s="48"/>
    </row>
    <row r="168" spans="34:111" ht="16.5" thickBot="1" x14ac:dyDescent="0.3">
      <c r="AO168" s="395"/>
      <c r="AP168" s="395"/>
      <c r="AQ168" s="395"/>
      <c r="BD168" s="37"/>
      <c r="BE168" s="37"/>
      <c r="BF168" s="37"/>
      <c r="BG168" s="37"/>
      <c r="BN168" s="439"/>
      <c r="BO168" s="398"/>
      <c r="BP168" s="439"/>
      <c r="BQ168" s="70">
        <v>1</v>
      </c>
      <c r="BR168" s="452"/>
      <c r="BS168" s="87"/>
      <c r="BT168" s="287"/>
      <c r="BU168" s="250"/>
      <c r="BV168" s="72">
        <v>153</v>
      </c>
      <c r="BW168" s="49" t="s">
        <v>724</v>
      </c>
      <c r="BX168" s="87" t="s">
        <v>3624</v>
      </c>
      <c r="BY168" s="87" t="s">
        <v>702</v>
      </c>
      <c r="BZ168" s="87" t="s">
        <v>2535</v>
      </c>
      <c r="CA168" s="591">
        <v>13117</v>
      </c>
      <c r="CB168" s="937">
        <v>1</v>
      </c>
      <c r="CC168" s="844">
        <v>1</v>
      </c>
      <c r="CD168" s="48" t="s">
        <v>4454</v>
      </c>
      <c r="CE168" s="48"/>
      <c r="CF168" s="142"/>
      <c r="CG168" s="142"/>
      <c r="CI168" s="142"/>
      <c r="CJ168" s="142"/>
      <c r="CK168" s="142"/>
      <c r="CM168" s="48"/>
      <c r="CN168" s="71">
        <v>1</v>
      </c>
      <c r="CO168" s="71"/>
      <c r="CP168" s="71"/>
      <c r="CQ168" s="71"/>
      <c r="CR168" s="71"/>
      <c r="CS168" s="71"/>
      <c r="CT168" s="253"/>
      <c r="CU168" s="79">
        <v>153</v>
      </c>
      <c r="CV168" s="71" t="s">
        <v>4006</v>
      </c>
      <c r="CW168" s="71" t="s">
        <v>4007</v>
      </c>
      <c r="CX168" s="71" t="s">
        <v>702</v>
      </c>
      <c r="CY168" s="88" t="s">
        <v>479</v>
      </c>
      <c r="CZ168" s="590">
        <v>13928</v>
      </c>
      <c r="DC168" s="48" t="s">
        <v>4559</v>
      </c>
      <c r="DG168" s="48"/>
    </row>
    <row r="169" spans="34:111" ht="13.5" thickBot="1" x14ac:dyDescent="0.25">
      <c r="BH169" s="18"/>
      <c r="BI169" s="18"/>
      <c r="BJ169" s="18"/>
      <c r="BK169" s="18"/>
      <c r="BL169" s="18"/>
      <c r="BM169" s="18"/>
      <c r="BS169" s="79"/>
      <c r="BT169" s="275">
        <v>1</v>
      </c>
      <c r="BU169" s="112"/>
      <c r="BV169" s="48">
        <v>154</v>
      </c>
      <c r="BW169" s="110" t="s">
        <v>3593</v>
      </c>
      <c r="BX169" s="201" t="s">
        <v>3624</v>
      </c>
      <c r="BY169" s="202" t="s">
        <v>906</v>
      </c>
      <c r="BZ169" s="275" t="s">
        <v>2535</v>
      </c>
      <c r="CA169" s="596">
        <v>14553</v>
      </c>
      <c r="CD169" s="48"/>
      <c r="CE169" s="48"/>
      <c r="CF169" s="142"/>
      <c r="CG169" s="142"/>
      <c r="CI169" s="142"/>
      <c r="CJ169" s="142"/>
      <c r="CK169" s="142"/>
      <c r="CM169" s="48"/>
      <c r="CN169" s="48"/>
      <c r="CO169" s="48"/>
      <c r="CP169" s="48"/>
      <c r="CQ169" s="48"/>
      <c r="CR169" s="75">
        <v>1</v>
      </c>
      <c r="CS169" s="75"/>
      <c r="CT169" s="243"/>
      <c r="CU169" s="79">
        <v>154</v>
      </c>
      <c r="CV169" s="75" t="s">
        <v>1246</v>
      </c>
      <c r="CW169" s="75" t="s">
        <v>905</v>
      </c>
      <c r="CX169" s="75" t="s">
        <v>1247</v>
      </c>
      <c r="CY169" s="75" t="s">
        <v>479</v>
      </c>
      <c r="CZ169" s="589">
        <v>14077</v>
      </c>
      <c r="DC169" s="72" t="s">
        <v>2599</v>
      </c>
      <c r="DD169" s="48"/>
      <c r="DE169" s="48"/>
      <c r="DF169" s="48"/>
    </row>
    <row r="170" spans="34:111" ht="13.5" thickBot="1" x14ac:dyDescent="0.25"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79"/>
      <c r="BO170" s="89">
        <v>1</v>
      </c>
      <c r="BP170" s="89"/>
      <c r="BQ170" s="89"/>
      <c r="BR170" s="89"/>
      <c r="BS170" s="89"/>
      <c r="BT170" s="358"/>
      <c r="BU170" s="256"/>
      <c r="BV170" s="72">
        <v>155</v>
      </c>
      <c r="BW170" s="431" t="s">
        <v>712</v>
      </c>
      <c r="BX170" s="89" t="s">
        <v>3625</v>
      </c>
      <c r="BY170" s="89" t="s">
        <v>906</v>
      </c>
      <c r="BZ170" s="89" t="s">
        <v>2535</v>
      </c>
      <c r="CA170" s="593">
        <v>13114</v>
      </c>
      <c r="CB170" s="937">
        <v>1</v>
      </c>
      <c r="CD170" s="72" t="s">
        <v>4797</v>
      </c>
      <c r="CE170" s="48"/>
      <c r="CF170" s="142"/>
      <c r="CG170" s="142"/>
      <c r="CI170" s="142"/>
      <c r="CJ170" s="142"/>
      <c r="CK170" s="142"/>
      <c r="CM170" s="48"/>
      <c r="CN170" s="48"/>
      <c r="CO170" s="48"/>
      <c r="CP170" s="48"/>
      <c r="CQ170" s="48"/>
      <c r="CR170" s="48"/>
      <c r="CS170" s="48">
        <v>1</v>
      </c>
      <c r="CT170" s="122"/>
      <c r="CU170" s="79">
        <v>155</v>
      </c>
      <c r="CV170" s="110" t="s">
        <v>1248</v>
      </c>
      <c r="CW170" s="201" t="s">
        <v>493</v>
      </c>
      <c r="CX170" s="202" t="s">
        <v>702</v>
      </c>
      <c r="CY170" s="275" t="s">
        <v>479</v>
      </c>
      <c r="CZ170" s="596">
        <v>14293</v>
      </c>
      <c r="DG170" s="48"/>
    </row>
    <row r="171" spans="34:111" ht="14.25" thickBot="1" x14ac:dyDescent="0.25">
      <c r="BD171" s="18"/>
      <c r="BE171" s="18"/>
      <c r="BF171" s="18"/>
      <c r="BG171" s="18"/>
      <c r="BH171" s="386"/>
      <c r="BI171" s="386"/>
      <c r="BJ171" s="386"/>
      <c r="BK171" s="386"/>
      <c r="BL171" s="386"/>
      <c r="BM171" s="386"/>
      <c r="BN171" s="79"/>
      <c r="BO171" s="79"/>
      <c r="BP171" s="79"/>
      <c r="BQ171" s="87">
        <v>1</v>
      </c>
      <c r="BR171" s="87"/>
      <c r="BS171" s="87"/>
      <c r="BT171" s="287"/>
      <c r="BU171" s="250"/>
      <c r="BV171" s="48">
        <v>156</v>
      </c>
      <c r="BW171" s="49" t="s">
        <v>725</v>
      </c>
      <c r="BX171" s="87" t="s">
        <v>3158</v>
      </c>
      <c r="BY171" s="87" t="s">
        <v>3424</v>
      </c>
      <c r="BZ171" s="87" t="s">
        <v>2535</v>
      </c>
      <c r="CA171" s="591">
        <v>13114</v>
      </c>
      <c r="CB171" s="937">
        <v>1</v>
      </c>
      <c r="CC171" s="844">
        <v>1</v>
      </c>
      <c r="CD171" s="48" t="s">
        <v>4455</v>
      </c>
      <c r="CE171" s="48"/>
      <c r="CF171" s="142"/>
      <c r="CG171" s="142"/>
      <c r="CI171" s="142"/>
      <c r="CJ171" s="142"/>
      <c r="CK171" s="142"/>
      <c r="CM171" s="48"/>
      <c r="CN171" s="48"/>
      <c r="CO171" s="48"/>
      <c r="CP171" s="48"/>
      <c r="CQ171" s="48"/>
      <c r="CR171" s="48"/>
      <c r="CS171" s="48">
        <v>1</v>
      </c>
      <c r="CT171" s="122"/>
      <c r="CU171" s="79">
        <v>156</v>
      </c>
      <c r="CV171" s="110" t="s">
        <v>1249</v>
      </c>
      <c r="CW171" s="201" t="s">
        <v>905</v>
      </c>
      <c r="CX171" s="202" t="s">
        <v>1770</v>
      </c>
      <c r="CY171" s="275" t="s">
        <v>479</v>
      </c>
      <c r="CZ171" s="596">
        <v>14553</v>
      </c>
      <c r="DD171" s="48"/>
      <c r="DE171" s="48"/>
      <c r="DF171" s="48"/>
    </row>
    <row r="172" spans="34:111" ht="14.25" thickBot="1" x14ac:dyDescent="0.25">
      <c r="BA172" s="386"/>
      <c r="BB172" s="386"/>
      <c r="BC172" s="386"/>
      <c r="BD172" s="386"/>
      <c r="BE172" s="386"/>
      <c r="BF172" s="386"/>
      <c r="BG172" s="386"/>
      <c r="BH172" s="18"/>
      <c r="BI172" s="18"/>
      <c r="BJ172" s="18"/>
      <c r="BK172" s="18"/>
      <c r="BL172" s="18"/>
      <c r="BM172" s="18"/>
      <c r="BN172" s="440"/>
      <c r="BO172" s="453"/>
      <c r="BP172" s="440"/>
      <c r="BQ172" s="440"/>
      <c r="BR172" s="440"/>
      <c r="BS172" s="79"/>
      <c r="BT172" s="275">
        <v>1</v>
      </c>
      <c r="BU172" s="112"/>
      <c r="BV172" s="72">
        <v>157</v>
      </c>
      <c r="BW172" s="110" t="s">
        <v>625</v>
      </c>
      <c r="BX172" s="201" t="s">
        <v>905</v>
      </c>
      <c r="BY172" s="202" t="s">
        <v>710</v>
      </c>
      <c r="BZ172" s="275" t="s">
        <v>2535</v>
      </c>
      <c r="CA172" s="596">
        <v>14703</v>
      </c>
      <c r="CD172" s="48"/>
      <c r="CE172" s="48"/>
      <c r="CF172" s="142"/>
      <c r="CG172" s="142"/>
      <c r="CI172" s="142"/>
      <c r="CJ172" s="142"/>
      <c r="CK172" s="142"/>
      <c r="CM172" s="48"/>
      <c r="CN172" s="48"/>
      <c r="CO172" s="70">
        <v>1</v>
      </c>
      <c r="CP172" s="70"/>
      <c r="CQ172" s="70"/>
      <c r="CR172" s="70"/>
      <c r="CS172" s="70"/>
      <c r="CT172" s="249"/>
      <c r="CU172" s="79">
        <v>157</v>
      </c>
      <c r="CV172" s="70" t="s">
        <v>1771</v>
      </c>
      <c r="CW172" s="70" t="s">
        <v>709</v>
      </c>
      <c r="CX172" s="70" t="s">
        <v>702</v>
      </c>
      <c r="CY172" s="87" t="s">
        <v>479</v>
      </c>
      <c r="CZ172" s="591">
        <v>13131</v>
      </c>
      <c r="DA172" s="70">
        <v>1</v>
      </c>
      <c r="DB172" s="70">
        <v>1</v>
      </c>
      <c r="DC172" s="48" t="s">
        <v>4560</v>
      </c>
      <c r="DG172" s="48"/>
    </row>
    <row r="173" spans="34:111" ht="13.5" thickBot="1" x14ac:dyDescent="0.25">
      <c r="BD173" s="52"/>
      <c r="BE173" s="585"/>
      <c r="BH173" s="18"/>
      <c r="BI173" s="18"/>
      <c r="BJ173" s="18"/>
      <c r="BK173" s="18"/>
      <c r="BL173" s="18"/>
      <c r="BM173" s="18"/>
      <c r="BN173" s="84">
        <v>1</v>
      </c>
      <c r="BO173" s="84"/>
      <c r="BP173" s="84"/>
      <c r="BQ173" s="84"/>
      <c r="BR173" s="84"/>
      <c r="BS173" s="84"/>
      <c r="BT173" s="296"/>
      <c r="BU173" s="258"/>
      <c r="BV173" s="48">
        <v>158</v>
      </c>
      <c r="BW173" s="84" t="s">
        <v>3536</v>
      </c>
      <c r="BX173" s="84" t="s">
        <v>493</v>
      </c>
      <c r="BY173" s="84" t="s">
        <v>906</v>
      </c>
      <c r="BZ173" s="84" t="s">
        <v>2535</v>
      </c>
      <c r="CA173" s="268">
        <v>13114</v>
      </c>
      <c r="CB173" s="937">
        <v>1</v>
      </c>
      <c r="CD173" s="72" t="s">
        <v>4188</v>
      </c>
      <c r="CE173" s="48"/>
      <c r="CF173" s="142"/>
      <c r="CG173" s="142"/>
      <c r="CI173" s="142"/>
      <c r="CJ173" s="142"/>
      <c r="CK173" s="142"/>
      <c r="CL173" s="74">
        <v>1</v>
      </c>
      <c r="CM173" s="74"/>
      <c r="CN173" s="74"/>
      <c r="CO173" s="74"/>
      <c r="CP173" s="74"/>
      <c r="CQ173" s="74"/>
      <c r="CR173" s="74"/>
      <c r="CS173" s="74"/>
      <c r="CT173" s="257"/>
      <c r="CU173" s="79">
        <v>158</v>
      </c>
      <c r="CV173" s="74" t="s">
        <v>2540</v>
      </c>
      <c r="CW173" s="74" t="s">
        <v>3625</v>
      </c>
      <c r="CX173" s="74" t="s">
        <v>707</v>
      </c>
      <c r="CY173" s="84" t="s">
        <v>479</v>
      </c>
      <c r="CZ173" s="268">
        <v>14293</v>
      </c>
      <c r="DD173" s="48"/>
      <c r="DE173" s="48"/>
      <c r="DF173" s="48"/>
    </row>
    <row r="174" spans="34:111" ht="13.5" thickBot="1" x14ac:dyDescent="0.25">
      <c r="BH174" s="18"/>
      <c r="BI174" s="18"/>
      <c r="BJ174" s="18"/>
      <c r="BK174" s="18"/>
      <c r="BL174" s="18"/>
      <c r="BM174" s="18"/>
      <c r="BN174" s="79"/>
      <c r="BO174" s="79"/>
      <c r="BP174" s="79"/>
      <c r="BQ174" s="79"/>
      <c r="BR174" s="79"/>
      <c r="BS174" s="79"/>
      <c r="BT174" s="275"/>
      <c r="BU174" s="112">
        <v>1</v>
      </c>
      <c r="BV174" s="72">
        <v>159</v>
      </c>
      <c r="BW174" s="112" t="s">
        <v>726</v>
      </c>
      <c r="BX174" s="112" t="s">
        <v>96</v>
      </c>
      <c r="BY174" s="112" t="s">
        <v>787</v>
      </c>
      <c r="BZ174" s="112" t="s">
        <v>2535</v>
      </c>
      <c r="CA174" s="592">
        <v>13197</v>
      </c>
      <c r="CB174" s="937">
        <v>1</v>
      </c>
      <c r="CD174" s="48"/>
      <c r="CE174" s="48"/>
      <c r="CF174" s="142"/>
      <c r="CG174" s="142"/>
      <c r="CI174" s="142"/>
      <c r="CJ174" s="142"/>
      <c r="CK174" s="142"/>
      <c r="CM174" s="48"/>
      <c r="CN174" s="48"/>
      <c r="CO174" s="48"/>
      <c r="CP174" s="48"/>
      <c r="CQ174" s="48"/>
      <c r="CR174" s="48"/>
      <c r="CS174" s="48">
        <v>1</v>
      </c>
      <c r="CT174" s="122"/>
      <c r="CU174" s="79">
        <v>159</v>
      </c>
      <c r="CV174" s="110" t="s">
        <v>2541</v>
      </c>
      <c r="CW174" s="201" t="s">
        <v>3624</v>
      </c>
      <c r="CX174" s="202" t="s">
        <v>2542</v>
      </c>
      <c r="CY174" s="275" t="s">
        <v>479</v>
      </c>
      <c r="CZ174" s="596">
        <v>13185</v>
      </c>
      <c r="DA174" s="72">
        <v>1</v>
      </c>
      <c r="DG174" s="48"/>
    </row>
    <row r="175" spans="34:111" ht="13.5" thickBot="1" x14ac:dyDescent="0.25">
      <c r="BE175" s="366"/>
      <c r="BH175" s="18"/>
      <c r="BI175" s="18"/>
      <c r="BJ175" s="18"/>
      <c r="BK175" s="18"/>
      <c r="BL175" s="18"/>
      <c r="BM175" s="18"/>
      <c r="BN175" s="79"/>
      <c r="BO175" s="79"/>
      <c r="BP175" s="79"/>
      <c r="BQ175" s="79"/>
      <c r="BR175" s="79"/>
      <c r="BS175" s="79"/>
      <c r="BT175" s="275">
        <v>1</v>
      </c>
      <c r="BU175" s="112"/>
      <c r="BV175" s="48">
        <v>160</v>
      </c>
      <c r="BW175" s="110" t="s">
        <v>3718</v>
      </c>
      <c r="BX175" s="201" t="s">
        <v>4000</v>
      </c>
      <c r="BY175" s="202" t="s">
        <v>552</v>
      </c>
      <c r="BZ175" s="275" t="s">
        <v>2535</v>
      </c>
      <c r="CA175" s="596">
        <v>14492</v>
      </c>
      <c r="CD175" s="48"/>
      <c r="CE175" s="48"/>
      <c r="CF175" s="142"/>
      <c r="CG175" s="142"/>
      <c r="CI175" s="142"/>
      <c r="CJ175" s="142"/>
      <c r="CK175" s="142"/>
      <c r="CL175" s="74">
        <v>1</v>
      </c>
      <c r="CM175" s="74"/>
      <c r="CN175" s="74"/>
      <c r="CO175" s="74"/>
      <c r="CP175" s="74"/>
      <c r="CQ175" s="74"/>
      <c r="CR175" s="74"/>
      <c r="CS175" s="74"/>
      <c r="CT175" s="257"/>
      <c r="CU175" s="79">
        <v>160</v>
      </c>
      <c r="CV175" s="74" t="s">
        <v>2543</v>
      </c>
      <c r="CW175" s="74" t="s">
        <v>3624</v>
      </c>
      <c r="CX175" s="74" t="s">
        <v>106</v>
      </c>
      <c r="CY175" s="84" t="s">
        <v>479</v>
      </c>
      <c r="CZ175" s="268">
        <v>13933</v>
      </c>
      <c r="DD175" s="48"/>
      <c r="DE175" s="48"/>
      <c r="DF175" s="48"/>
    </row>
    <row r="176" spans="34:111" ht="13.5" thickBot="1" x14ac:dyDescent="0.25">
      <c r="BE176" s="366"/>
      <c r="BH176" s="18"/>
      <c r="BI176" s="18"/>
      <c r="BJ176" s="18"/>
      <c r="BK176" s="18"/>
      <c r="BL176" s="18"/>
      <c r="BM176" s="18"/>
      <c r="BN176" s="79"/>
      <c r="BO176" s="79"/>
      <c r="BP176" s="79"/>
      <c r="BQ176" s="87">
        <v>1</v>
      </c>
      <c r="BR176" s="87"/>
      <c r="BS176" s="87"/>
      <c r="BT176" s="287"/>
      <c r="BU176" s="250"/>
      <c r="BV176" s="72">
        <v>161</v>
      </c>
      <c r="BW176" s="49" t="s">
        <v>727</v>
      </c>
      <c r="BX176" s="87" t="s">
        <v>2886</v>
      </c>
      <c r="BY176" s="87" t="s">
        <v>1582</v>
      </c>
      <c r="BZ176" s="87" t="s">
        <v>2535</v>
      </c>
      <c r="CA176" s="591">
        <v>13108</v>
      </c>
      <c r="CB176" s="937">
        <v>1</v>
      </c>
      <c r="CC176" s="844">
        <v>1</v>
      </c>
      <c r="CD176" s="48" t="s">
        <v>4456</v>
      </c>
      <c r="CE176" s="48"/>
      <c r="CF176" s="142"/>
      <c r="CG176" s="142"/>
      <c r="CI176" s="142"/>
      <c r="CJ176" s="142"/>
      <c r="CK176" s="142"/>
      <c r="CS176" s="79">
        <v>1</v>
      </c>
      <c r="CU176" s="79">
        <v>161</v>
      </c>
      <c r="CV176" s="110" t="s">
        <v>1869</v>
      </c>
      <c r="CW176" s="201" t="s">
        <v>1870</v>
      </c>
      <c r="CX176" s="202" t="s">
        <v>1640</v>
      </c>
      <c r="CY176" s="275" t="s">
        <v>479</v>
      </c>
      <c r="CZ176" s="596">
        <v>14281</v>
      </c>
      <c r="DG176" s="48"/>
    </row>
    <row r="177" spans="53:111" ht="13.5" thickBot="1" x14ac:dyDescent="0.25">
      <c r="BA177" s="14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79"/>
      <c r="BO177" s="79"/>
      <c r="BP177" s="79"/>
      <c r="BQ177" s="87">
        <v>1</v>
      </c>
      <c r="BR177" s="87"/>
      <c r="BS177" s="87"/>
      <c r="BT177" s="287"/>
      <c r="BU177" s="250"/>
      <c r="BV177" s="48">
        <v>162</v>
      </c>
      <c r="BW177" s="49" t="s">
        <v>728</v>
      </c>
      <c r="BX177" s="87" t="s">
        <v>3286</v>
      </c>
      <c r="BY177" s="87" t="s">
        <v>787</v>
      </c>
      <c r="BZ177" s="87" t="s">
        <v>2535</v>
      </c>
      <c r="CA177" s="591">
        <v>13114</v>
      </c>
      <c r="CB177" s="937">
        <v>1</v>
      </c>
      <c r="CC177" s="844">
        <v>1</v>
      </c>
      <c r="CD177" s="48" t="s">
        <v>4457</v>
      </c>
      <c r="CE177" s="48"/>
      <c r="CF177" s="142"/>
      <c r="CG177" s="142"/>
      <c r="CI177" s="142"/>
      <c r="CJ177" s="142"/>
      <c r="CK177" s="142"/>
      <c r="CM177" s="48"/>
      <c r="CN177" s="48"/>
      <c r="CO177" s="48"/>
      <c r="CP177" s="48"/>
      <c r="CQ177" s="48"/>
      <c r="CR177" s="48"/>
      <c r="CS177" s="48">
        <v>1</v>
      </c>
      <c r="CT177" s="122"/>
      <c r="CU177" s="79">
        <v>162</v>
      </c>
      <c r="CV177" s="110" t="s">
        <v>1141</v>
      </c>
      <c r="CW177" s="201" t="s">
        <v>3705</v>
      </c>
      <c r="CX177" s="202" t="s">
        <v>710</v>
      </c>
      <c r="CY177" s="275" t="s">
        <v>479</v>
      </c>
      <c r="CZ177" s="596">
        <v>14445</v>
      </c>
      <c r="DD177" s="48"/>
      <c r="DE177" s="48"/>
      <c r="DF177" s="48"/>
    </row>
    <row r="178" spans="53:111" ht="13.5" thickBot="1" x14ac:dyDescent="0.25"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79"/>
      <c r="BO178" s="79"/>
      <c r="BP178" s="79"/>
      <c r="BQ178" s="79"/>
      <c r="BR178" s="79"/>
      <c r="BS178" s="79"/>
      <c r="BT178" s="275">
        <v>1</v>
      </c>
      <c r="BU178" s="112"/>
      <c r="BV178" s="72">
        <v>163</v>
      </c>
      <c r="BW178" s="110" t="s">
        <v>1275</v>
      </c>
      <c r="BX178" s="201" t="s">
        <v>786</v>
      </c>
      <c r="BY178" s="202" t="s">
        <v>488</v>
      </c>
      <c r="BZ178" s="275" t="s">
        <v>2535</v>
      </c>
      <c r="CA178" s="596">
        <v>14293</v>
      </c>
      <c r="CD178" s="48"/>
      <c r="CE178" s="48"/>
      <c r="CF178" s="142"/>
      <c r="CG178" s="142"/>
      <c r="CI178" s="142"/>
      <c r="CJ178" s="142"/>
      <c r="CK178" s="142"/>
      <c r="CM178" s="48"/>
      <c r="CN178" s="48"/>
      <c r="CO178" s="48"/>
      <c r="CP178" s="48"/>
      <c r="CQ178" s="48"/>
      <c r="CR178" s="48"/>
      <c r="CS178" s="48"/>
      <c r="CT178" s="122">
        <v>1</v>
      </c>
      <c r="CU178" s="79">
        <v>163</v>
      </c>
      <c r="CV178" s="122" t="s">
        <v>1142</v>
      </c>
      <c r="CW178" s="122" t="s">
        <v>1143</v>
      </c>
      <c r="CX178" s="122" t="s">
        <v>702</v>
      </c>
      <c r="CY178" s="112" t="s">
        <v>479</v>
      </c>
      <c r="CZ178" s="592">
        <v>13259</v>
      </c>
      <c r="DA178" s="72">
        <v>1</v>
      </c>
      <c r="DG178" s="48"/>
    </row>
    <row r="179" spans="53:111" ht="13.5" thickBot="1" x14ac:dyDescent="0.25">
      <c r="BA179" s="14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79"/>
      <c r="BO179" s="79"/>
      <c r="BP179" s="79"/>
      <c r="BQ179" s="79"/>
      <c r="BR179" s="79"/>
      <c r="BS179" s="79"/>
      <c r="BT179" s="275">
        <v>1</v>
      </c>
      <c r="BU179" s="112"/>
      <c r="BV179" s="48">
        <v>164</v>
      </c>
      <c r="BW179" s="110" t="s">
        <v>1277</v>
      </c>
      <c r="BX179" s="201" t="s">
        <v>786</v>
      </c>
      <c r="BY179" s="202" t="s">
        <v>787</v>
      </c>
      <c r="BZ179" s="275" t="s">
        <v>2535</v>
      </c>
      <c r="CA179" s="596">
        <v>14296</v>
      </c>
      <c r="CD179" s="48"/>
      <c r="CE179" s="48"/>
      <c r="CF179" s="142"/>
      <c r="CG179" s="142"/>
      <c r="CI179" s="142"/>
      <c r="CJ179" s="142"/>
      <c r="CK179" s="142"/>
      <c r="CM179" s="48"/>
      <c r="CN179" s="48"/>
      <c r="CO179" s="48"/>
      <c r="CP179" s="48"/>
      <c r="CQ179" s="48"/>
      <c r="CR179" s="48"/>
      <c r="CS179" s="48">
        <v>1</v>
      </c>
      <c r="CT179" s="122"/>
      <c r="CU179" s="79">
        <v>164</v>
      </c>
      <c r="CV179" s="110" t="s">
        <v>1144</v>
      </c>
      <c r="CW179" s="201" t="s">
        <v>1145</v>
      </c>
      <c r="CX179" s="202" t="s">
        <v>94</v>
      </c>
      <c r="CY179" s="275" t="s">
        <v>479</v>
      </c>
      <c r="CZ179" s="596">
        <v>13924</v>
      </c>
      <c r="DD179" s="48"/>
      <c r="DE179" s="48"/>
      <c r="DF179" s="48"/>
    </row>
    <row r="180" spans="53:111" ht="13.5" thickBot="1" x14ac:dyDescent="0.25">
      <c r="BA180" s="14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79"/>
      <c r="BO180" s="79"/>
      <c r="BP180" s="79"/>
      <c r="BQ180" s="79"/>
      <c r="BR180" s="79"/>
      <c r="BS180" s="79"/>
      <c r="BT180" s="275">
        <v>1</v>
      </c>
      <c r="BU180" s="112"/>
      <c r="BV180" s="72">
        <v>165</v>
      </c>
      <c r="BW180" s="110" t="s">
        <v>1278</v>
      </c>
      <c r="BX180" s="201" t="s">
        <v>920</v>
      </c>
      <c r="BY180" s="202" t="s">
        <v>205</v>
      </c>
      <c r="BZ180" s="275" t="s">
        <v>2535</v>
      </c>
      <c r="CA180" s="596">
        <v>14296</v>
      </c>
      <c r="CD180" s="48"/>
      <c r="CE180" s="48"/>
      <c r="CF180" s="142"/>
      <c r="CG180" s="142"/>
      <c r="CI180" s="142"/>
      <c r="CJ180" s="142"/>
      <c r="CK180" s="142"/>
      <c r="CM180" s="48"/>
      <c r="CN180" s="48"/>
      <c r="CO180" s="70">
        <v>1</v>
      </c>
      <c r="CP180" s="70"/>
      <c r="CQ180" s="70"/>
      <c r="CR180" s="70"/>
      <c r="CS180" s="70"/>
      <c r="CT180" s="249"/>
      <c r="CU180" s="79">
        <v>165</v>
      </c>
      <c r="CV180" s="70" t="s">
        <v>1146</v>
      </c>
      <c r="CW180" s="70" t="s">
        <v>3624</v>
      </c>
      <c r="CX180" s="70" t="s">
        <v>3636</v>
      </c>
      <c r="CY180" s="87" t="s">
        <v>479</v>
      </c>
      <c r="CZ180" s="591">
        <v>13197</v>
      </c>
      <c r="DA180" s="70">
        <v>1</v>
      </c>
      <c r="DB180" s="70">
        <v>1</v>
      </c>
      <c r="DC180" s="48" t="s">
        <v>4561</v>
      </c>
      <c r="DG180" s="48"/>
    </row>
    <row r="181" spans="53:111" ht="13.5" thickBot="1" x14ac:dyDescent="0.25">
      <c r="BA181" s="14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79"/>
      <c r="BO181" s="79"/>
      <c r="BP181" s="79"/>
      <c r="BQ181" s="79"/>
      <c r="BR181" s="79"/>
      <c r="BS181" s="79"/>
      <c r="BT181" s="275">
        <v>1</v>
      </c>
      <c r="BU181" s="112"/>
      <c r="BV181" s="48">
        <v>166</v>
      </c>
      <c r="BW181" s="110" t="s">
        <v>1279</v>
      </c>
      <c r="BX181" s="201" t="s">
        <v>3625</v>
      </c>
      <c r="BY181" s="202" t="s">
        <v>906</v>
      </c>
      <c r="BZ181" s="275" t="s">
        <v>2535</v>
      </c>
      <c r="CA181" s="596">
        <v>14553</v>
      </c>
      <c r="CD181" s="48"/>
      <c r="CE181" s="48"/>
      <c r="CF181" s="142"/>
      <c r="CG181" s="142"/>
      <c r="CI181" s="142"/>
      <c r="CJ181" s="142"/>
      <c r="CK181" s="142"/>
      <c r="CM181" s="48"/>
      <c r="CN181" s="48"/>
      <c r="CO181" s="48"/>
      <c r="CP181" s="48"/>
      <c r="CQ181" s="48"/>
      <c r="CR181" s="48"/>
      <c r="CS181" s="48">
        <v>1</v>
      </c>
      <c r="CT181" s="122"/>
      <c r="CU181" s="79">
        <v>166</v>
      </c>
      <c r="CV181" s="110" t="s">
        <v>1147</v>
      </c>
      <c r="CW181" s="201" t="s">
        <v>90</v>
      </c>
      <c r="CX181" s="202" t="s">
        <v>1148</v>
      </c>
      <c r="CY181" s="275" t="s">
        <v>479</v>
      </c>
      <c r="CZ181" s="596">
        <v>14547</v>
      </c>
      <c r="DD181" s="48"/>
      <c r="DE181" s="48"/>
      <c r="DF181" s="48"/>
    </row>
    <row r="182" spans="53:111" ht="13.5" thickBot="1" x14ac:dyDescent="0.25">
      <c r="BA182" s="14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79"/>
      <c r="BO182" s="79"/>
      <c r="BP182" s="79"/>
      <c r="BQ182" s="79"/>
      <c r="BR182" s="79"/>
      <c r="BS182" s="79"/>
      <c r="BT182" s="275">
        <v>1</v>
      </c>
      <c r="BU182" s="112"/>
      <c r="BV182" s="72">
        <v>167</v>
      </c>
      <c r="BW182" s="110" t="s">
        <v>1280</v>
      </c>
      <c r="BX182" s="201" t="s">
        <v>786</v>
      </c>
      <c r="BY182" s="202" t="s">
        <v>702</v>
      </c>
      <c r="BZ182" s="275" t="s">
        <v>2535</v>
      </c>
      <c r="CA182" s="596">
        <v>14285</v>
      </c>
      <c r="CD182" s="48"/>
      <c r="CE182" s="48"/>
      <c r="CF182" s="142"/>
      <c r="CG182" s="142"/>
      <c r="CI182" s="142"/>
      <c r="CJ182" s="142"/>
      <c r="CK182" s="142"/>
      <c r="CL182" s="74">
        <v>1</v>
      </c>
      <c r="CM182" s="74"/>
      <c r="CN182" s="74"/>
      <c r="CO182" s="74"/>
      <c r="CP182" s="74"/>
      <c r="CQ182" s="74"/>
      <c r="CR182" s="74"/>
      <c r="CS182" s="74"/>
      <c r="CT182" s="257"/>
      <c r="CU182" s="79">
        <v>167</v>
      </c>
      <c r="CV182" s="74" t="s">
        <v>1149</v>
      </c>
      <c r="CW182" s="74" t="s">
        <v>706</v>
      </c>
      <c r="CX182" s="74" t="s">
        <v>242</v>
      </c>
      <c r="CY182" s="84" t="s">
        <v>479</v>
      </c>
      <c r="CZ182" s="268">
        <v>14701</v>
      </c>
      <c r="DG182" s="48"/>
    </row>
    <row r="183" spans="53:111" ht="13.5" thickBot="1" x14ac:dyDescent="0.25">
      <c r="BA183" s="14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84">
        <v>1</v>
      </c>
      <c r="BO183" s="84"/>
      <c r="BP183" s="84"/>
      <c r="BQ183" s="84"/>
      <c r="BR183" s="84"/>
      <c r="BS183" s="84"/>
      <c r="BT183" s="296"/>
      <c r="BU183" s="258"/>
      <c r="BV183" s="48">
        <v>168</v>
      </c>
      <c r="BW183" s="119" t="s">
        <v>2833</v>
      </c>
      <c r="BX183" s="84" t="s">
        <v>90</v>
      </c>
      <c r="BY183" s="84" t="s">
        <v>515</v>
      </c>
      <c r="BZ183" s="84" t="s">
        <v>2535</v>
      </c>
      <c r="CA183" s="268">
        <v>14281</v>
      </c>
      <c r="CD183" s="48"/>
      <c r="CE183" s="48"/>
      <c r="CF183" s="142"/>
      <c r="CG183" s="142"/>
      <c r="CI183" s="142"/>
      <c r="CJ183" s="142"/>
      <c r="CK183" s="142"/>
      <c r="CM183" s="48"/>
      <c r="CN183" s="48"/>
      <c r="CO183" s="70">
        <v>1</v>
      </c>
      <c r="CP183" s="70"/>
      <c r="CQ183" s="70"/>
      <c r="CR183" s="70"/>
      <c r="CS183" s="70"/>
      <c r="CT183" s="249"/>
      <c r="CU183" s="79">
        <v>168</v>
      </c>
      <c r="CV183" s="70" t="s">
        <v>1150</v>
      </c>
      <c r="CW183" s="70" t="s">
        <v>1151</v>
      </c>
      <c r="CX183" s="70" t="s">
        <v>707</v>
      </c>
      <c r="CY183" s="87" t="s">
        <v>479</v>
      </c>
      <c r="CZ183" s="591">
        <v>13197</v>
      </c>
      <c r="DA183" s="70">
        <v>1</v>
      </c>
      <c r="DB183" s="70">
        <v>1</v>
      </c>
      <c r="DC183" s="48" t="s">
        <v>4562</v>
      </c>
      <c r="DD183" s="48"/>
      <c r="DE183" s="48"/>
      <c r="DF183" s="48"/>
    </row>
    <row r="184" spans="53:111" ht="13.5" thickBot="1" x14ac:dyDescent="0.25">
      <c r="BA184" s="14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79"/>
      <c r="BO184" s="79"/>
      <c r="BP184" s="79"/>
      <c r="BQ184" s="79"/>
      <c r="BR184" s="79"/>
      <c r="BS184" s="79"/>
      <c r="BT184" s="275">
        <v>1</v>
      </c>
      <c r="BU184" s="112"/>
      <c r="BV184" s="72">
        <v>169</v>
      </c>
      <c r="BW184" s="110" t="s">
        <v>2834</v>
      </c>
      <c r="BX184" s="201" t="s">
        <v>3705</v>
      </c>
      <c r="BY184" s="202" t="s">
        <v>1640</v>
      </c>
      <c r="BZ184" s="275" t="s">
        <v>2535</v>
      </c>
      <c r="CA184" s="596">
        <v>14076</v>
      </c>
      <c r="CD184" s="48"/>
      <c r="CE184" s="48"/>
      <c r="CF184" s="142"/>
      <c r="CG184" s="142"/>
      <c r="CI184" s="142"/>
      <c r="CJ184" s="142"/>
      <c r="CK184" s="142"/>
      <c r="CM184" s="48"/>
      <c r="CN184" s="48"/>
      <c r="CO184" s="70">
        <v>1</v>
      </c>
      <c r="CP184" s="70"/>
      <c r="CQ184" s="70"/>
      <c r="CR184" s="70"/>
      <c r="CS184" s="70"/>
      <c r="CT184" s="249"/>
      <c r="CU184" s="79">
        <v>169</v>
      </c>
      <c r="CV184" s="70" t="s">
        <v>1152</v>
      </c>
      <c r="CW184" s="70" t="s">
        <v>709</v>
      </c>
      <c r="CX184" s="70" t="s">
        <v>1153</v>
      </c>
      <c r="CY184" s="87" t="s">
        <v>479</v>
      </c>
      <c r="CZ184" s="591">
        <v>13114</v>
      </c>
      <c r="DA184" s="70">
        <v>1</v>
      </c>
      <c r="DB184" s="70">
        <v>1</v>
      </c>
      <c r="DC184" s="48" t="s">
        <v>4563</v>
      </c>
      <c r="DG184" s="48"/>
    </row>
    <row r="185" spans="53:111" ht="13.5" thickBot="1" x14ac:dyDescent="0.25">
      <c r="BA185" s="14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79"/>
      <c r="BO185" s="79"/>
      <c r="BP185" s="88">
        <v>1</v>
      </c>
      <c r="BQ185" s="161"/>
      <c r="BR185" s="161"/>
      <c r="BS185" s="161"/>
      <c r="BT185" s="161"/>
      <c r="BU185" s="161"/>
      <c r="BV185" s="48">
        <v>170</v>
      </c>
      <c r="BW185" s="88" t="s">
        <v>729</v>
      </c>
      <c r="BX185" s="88" t="s">
        <v>730</v>
      </c>
      <c r="BY185" s="88" t="s">
        <v>40</v>
      </c>
      <c r="BZ185" s="88" t="s">
        <v>2535</v>
      </c>
      <c r="CA185" s="608">
        <v>13197</v>
      </c>
      <c r="CB185" s="937">
        <v>1</v>
      </c>
      <c r="CC185" s="88">
        <v>1</v>
      </c>
      <c r="CD185" s="48" t="s">
        <v>5405</v>
      </c>
      <c r="CE185" s="48"/>
      <c r="CF185" s="142"/>
      <c r="CG185" s="142"/>
      <c r="CI185" s="142"/>
      <c r="CJ185" s="142"/>
      <c r="CK185" s="142"/>
      <c r="CM185" s="48"/>
      <c r="CN185" s="48"/>
      <c r="CO185" s="70">
        <v>1</v>
      </c>
      <c r="CP185" s="70"/>
      <c r="CQ185" s="70"/>
      <c r="CR185" s="70"/>
      <c r="CS185" s="70"/>
      <c r="CT185" s="249"/>
      <c r="CU185" s="79">
        <v>170</v>
      </c>
      <c r="CV185" s="70" t="s">
        <v>3167</v>
      </c>
      <c r="CW185" s="70" t="s">
        <v>3168</v>
      </c>
      <c r="CX185" s="70" t="s">
        <v>3169</v>
      </c>
      <c r="CY185" s="87" t="s">
        <v>479</v>
      </c>
      <c r="CZ185" s="591">
        <v>13197</v>
      </c>
      <c r="DA185" s="70">
        <v>1</v>
      </c>
      <c r="DB185" s="70">
        <v>1</v>
      </c>
      <c r="DC185" s="48" t="s">
        <v>4564</v>
      </c>
      <c r="DD185" s="48"/>
      <c r="DE185" s="48"/>
      <c r="DF185" s="48"/>
    </row>
    <row r="186" spans="53:111" ht="13.5" thickBot="1" x14ac:dyDescent="0.25">
      <c r="BA186" s="14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79"/>
      <c r="BO186" s="79"/>
      <c r="BP186" s="79"/>
      <c r="BQ186" s="79"/>
      <c r="BR186" s="79"/>
      <c r="BS186" s="79"/>
      <c r="BT186" s="275">
        <v>1</v>
      </c>
      <c r="BU186" s="112"/>
      <c r="BV186" s="72">
        <v>171</v>
      </c>
      <c r="BW186" s="110" t="s">
        <v>2838</v>
      </c>
      <c r="BX186" s="201" t="s">
        <v>96</v>
      </c>
      <c r="BY186" s="202" t="s">
        <v>1770</v>
      </c>
      <c r="BZ186" s="275" t="s">
        <v>2535</v>
      </c>
      <c r="CA186" s="596">
        <v>13933</v>
      </c>
      <c r="CD186" s="48"/>
      <c r="CE186" s="48"/>
      <c r="CF186" s="142"/>
      <c r="CG186" s="142"/>
      <c r="CI186" s="142"/>
      <c r="CJ186" s="142"/>
      <c r="CK186" s="142"/>
      <c r="CM186" s="48"/>
      <c r="CN186" s="48"/>
      <c r="CO186" s="48"/>
      <c r="CP186" s="48"/>
      <c r="CQ186" s="48"/>
      <c r="CR186" s="48"/>
      <c r="CS186" s="48">
        <v>1</v>
      </c>
      <c r="CT186" s="122"/>
      <c r="CU186" s="79">
        <v>171</v>
      </c>
      <c r="CV186" s="110" t="s">
        <v>3170</v>
      </c>
      <c r="CW186" s="201" t="s">
        <v>3624</v>
      </c>
      <c r="CX186" s="202" t="s">
        <v>702</v>
      </c>
      <c r="CY186" s="275" t="s">
        <v>479</v>
      </c>
      <c r="CZ186" s="596">
        <v>13928</v>
      </c>
      <c r="DG186" s="48"/>
    </row>
    <row r="187" spans="53:111" x14ac:dyDescent="0.2">
      <c r="BA187" s="14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79"/>
      <c r="BO187" s="79"/>
      <c r="BP187" s="79"/>
      <c r="BQ187" s="79"/>
      <c r="BR187" s="79"/>
      <c r="BS187" s="79"/>
      <c r="BT187" s="275"/>
      <c r="BU187" s="112">
        <v>1</v>
      </c>
      <c r="BV187" s="48">
        <v>172</v>
      </c>
      <c r="BW187" s="112" t="s">
        <v>731</v>
      </c>
      <c r="BX187" s="112" t="s">
        <v>786</v>
      </c>
      <c r="BY187" s="112" t="s">
        <v>488</v>
      </c>
      <c r="BZ187" s="112" t="s">
        <v>2535</v>
      </c>
      <c r="CA187" s="592">
        <v>13261</v>
      </c>
      <c r="CB187" s="937">
        <v>1</v>
      </c>
      <c r="CD187" s="48"/>
      <c r="CE187" s="48"/>
      <c r="CF187" s="142"/>
      <c r="CG187" s="142"/>
      <c r="CI187" s="142"/>
      <c r="CJ187" s="142"/>
      <c r="CK187" s="142"/>
      <c r="CM187" s="48"/>
      <c r="CN187" s="48"/>
      <c r="CO187" s="70">
        <v>1</v>
      </c>
      <c r="CP187" s="70"/>
      <c r="CQ187" s="70"/>
      <c r="CR187" s="70"/>
      <c r="CS187" s="70"/>
      <c r="CT187" s="249"/>
      <c r="CU187" s="79">
        <v>172</v>
      </c>
      <c r="CV187" s="70" t="s">
        <v>3170</v>
      </c>
      <c r="CW187" s="70" t="s">
        <v>786</v>
      </c>
      <c r="CX187" s="70" t="s">
        <v>1770</v>
      </c>
      <c r="CY187" s="87" t="s">
        <v>479</v>
      </c>
      <c r="CZ187" s="591">
        <v>13123</v>
      </c>
      <c r="DA187" s="70">
        <v>1</v>
      </c>
      <c r="DB187" s="70">
        <v>1</v>
      </c>
      <c r="DC187" s="48" t="s">
        <v>4565</v>
      </c>
      <c r="DD187" s="48"/>
      <c r="DE187" s="48"/>
      <c r="DF187" s="48"/>
    </row>
    <row r="188" spans="53:111" ht="13.5" thickBot="1" x14ac:dyDescent="0.25">
      <c r="BA188" s="14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79"/>
      <c r="BO188" s="79"/>
      <c r="BP188" s="79"/>
      <c r="BQ188" s="87">
        <v>1</v>
      </c>
      <c r="BR188" s="87"/>
      <c r="BS188" s="87"/>
      <c r="BT188" s="287"/>
      <c r="BU188" s="250"/>
      <c r="BV188" s="72">
        <v>173</v>
      </c>
      <c r="BW188" s="49" t="s">
        <v>732</v>
      </c>
      <c r="BX188" s="87" t="s">
        <v>2160</v>
      </c>
      <c r="BY188" s="87" t="s">
        <v>3617</v>
      </c>
      <c r="BZ188" s="87" t="s">
        <v>2535</v>
      </c>
      <c r="CA188" s="591">
        <v>13108</v>
      </c>
      <c r="CB188" s="937">
        <v>1</v>
      </c>
      <c r="CC188" s="844">
        <v>1</v>
      </c>
      <c r="CD188" s="48" t="s">
        <v>4458</v>
      </c>
      <c r="CE188" s="48"/>
      <c r="CF188" s="142"/>
      <c r="CG188" s="142"/>
      <c r="CI188" s="142"/>
      <c r="CJ188" s="142"/>
      <c r="CK188" s="142"/>
      <c r="CM188" s="48"/>
      <c r="CN188" s="48"/>
      <c r="CO188" s="48"/>
      <c r="CP188" s="48"/>
      <c r="CQ188" s="48"/>
      <c r="CR188" s="48"/>
      <c r="CS188" s="48"/>
      <c r="CT188" s="122">
        <v>1</v>
      </c>
      <c r="CU188" s="79">
        <v>173</v>
      </c>
      <c r="CV188" s="122" t="s">
        <v>3171</v>
      </c>
      <c r="CW188" s="122" t="s">
        <v>3172</v>
      </c>
      <c r="CX188" s="122" t="s">
        <v>3173</v>
      </c>
      <c r="CY188" s="112" t="s">
        <v>479</v>
      </c>
      <c r="CZ188" s="592">
        <v>13114</v>
      </c>
      <c r="DA188" s="72">
        <v>1</v>
      </c>
      <c r="DG188" s="48"/>
    </row>
    <row r="189" spans="53:111" ht="13.5" thickBot="1" x14ac:dyDescent="0.25">
      <c r="BA189" s="14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79"/>
      <c r="BO189" s="79"/>
      <c r="BP189" s="79"/>
      <c r="BQ189" s="79"/>
      <c r="BR189" s="79"/>
      <c r="BS189" s="79"/>
      <c r="BT189" s="275">
        <v>1</v>
      </c>
      <c r="BU189" s="112"/>
      <c r="BV189" s="48">
        <v>174</v>
      </c>
      <c r="BW189" s="110" t="s">
        <v>3862</v>
      </c>
      <c r="BX189" s="201" t="s">
        <v>93</v>
      </c>
      <c r="BY189" s="202" t="s">
        <v>4076</v>
      </c>
      <c r="BZ189" s="275" t="s">
        <v>2535</v>
      </c>
      <c r="CA189" s="596">
        <v>13116</v>
      </c>
      <c r="CB189" s="937">
        <v>1</v>
      </c>
      <c r="CD189" s="48"/>
      <c r="CE189" s="48"/>
      <c r="CF189" s="142"/>
      <c r="CG189" s="142"/>
      <c r="CI189" s="142"/>
      <c r="CJ189" s="142"/>
      <c r="CK189" s="142"/>
      <c r="CM189" s="48"/>
      <c r="CN189" s="48"/>
      <c r="CO189" s="48"/>
      <c r="CP189" s="48"/>
      <c r="CQ189" s="48"/>
      <c r="CR189" s="48"/>
      <c r="CS189" s="48"/>
      <c r="CT189" s="122">
        <v>1</v>
      </c>
      <c r="CU189" s="79">
        <v>174</v>
      </c>
      <c r="CV189" s="122" t="s">
        <v>3174</v>
      </c>
      <c r="CW189" s="122" t="s">
        <v>905</v>
      </c>
      <c r="CX189" s="122" t="s">
        <v>94</v>
      </c>
      <c r="CY189" s="112" t="s">
        <v>479</v>
      </c>
      <c r="CZ189" s="592">
        <v>14108</v>
      </c>
      <c r="DD189" s="48"/>
      <c r="DE189" s="48"/>
      <c r="DF189" s="48"/>
    </row>
    <row r="190" spans="53:111" ht="13.5" thickBot="1" x14ac:dyDescent="0.25">
      <c r="BA190" s="14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79"/>
      <c r="BO190" s="79"/>
      <c r="BP190" s="79"/>
      <c r="BQ190" s="79"/>
      <c r="BR190" s="79"/>
      <c r="BS190" s="79"/>
      <c r="BT190" s="275">
        <v>1</v>
      </c>
      <c r="BU190" s="112"/>
      <c r="BV190" s="72">
        <v>175</v>
      </c>
      <c r="BW190" s="110" t="s">
        <v>733</v>
      </c>
      <c r="BX190" s="201" t="s">
        <v>90</v>
      </c>
      <c r="BY190" s="202" t="s">
        <v>702</v>
      </c>
      <c r="BZ190" s="275" t="s">
        <v>2535</v>
      </c>
      <c r="CA190" s="596">
        <v>13114</v>
      </c>
      <c r="CB190" s="937">
        <v>1</v>
      </c>
      <c r="CD190" s="48"/>
      <c r="CE190" s="48"/>
      <c r="CF190" s="142"/>
      <c r="CG190" s="142"/>
      <c r="CI190" s="142"/>
      <c r="CJ190" s="142"/>
      <c r="CK190" s="142"/>
      <c r="CM190" s="48"/>
      <c r="CN190" s="48"/>
      <c r="CO190" s="48"/>
      <c r="CP190" s="48"/>
      <c r="CQ190" s="48"/>
      <c r="CR190" s="48"/>
      <c r="CS190" s="48"/>
      <c r="CT190" s="122">
        <v>1</v>
      </c>
      <c r="CU190" s="79">
        <v>175</v>
      </c>
      <c r="CV190" s="122" t="s">
        <v>1861</v>
      </c>
      <c r="CW190" s="122" t="s">
        <v>90</v>
      </c>
      <c r="CX190" s="122" t="s">
        <v>906</v>
      </c>
      <c r="CY190" s="112" t="s">
        <v>479</v>
      </c>
      <c r="CZ190" s="592">
        <v>14045</v>
      </c>
      <c r="DG190" s="48"/>
    </row>
    <row r="191" spans="53:111" ht="13.5" thickBot="1" x14ac:dyDescent="0.25">
      <c r="BA191" s="14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79"/>
      <c r="BO191" s="79"/>
      <c r="BP191" s="79"/>
      <c r="BQ191" s="87">
        <v>1</v>
      </c>
      <c r="BR191" s="87"/>
      <c r="BS191" s="87"/>
      <c r="BT191" s="287"/>
      <c r="BU191" s="250"/>
      <c r="BV191" s="48">
        <v>176</v>
      </c>
      <c r="BW191" s="49" t="s">
        <v>734</v>
      </c>
      <c r="BX191" s="87" t="s">
        <v>698</v>
      </c>
      <c r="BY191" s="87" t="s">
        <v>1770</v>
      </c>
      <c r="BZ191" s="87" t="s">
        <v>2535</v>
      </c>
      <c r="CA191" s="591">
        <v>13114</v>
      </c>
      <c r="CB191" s="937">
        <v>1</v>
      </c>
      <c r="CC191" s="844">
        <v>1</v>
      </c>
      <c r="CD191" s="48" t="s">
        <v>4459</v>
      </c>
      <c r="CE191" s="48"/>
      <c r="CF191" s="142"/>
      <c r="CG191" s="142"/>
      <c r="CI191" s="142"/>
      <c r="CJ191" s="142"/>
      <c r="CK191" s="142"/>
      <c r="CM191" s="48"/>
      <c r="CN191" s="48"/>
      <c r="CO191" s="48"/>
      <c r="CP191" s="48"/>
      <c r="CQ191" s="48"/>
      <c r="CR191" s="48"/>
      <c r="CS191" s="48">
        <v>1</v>
      </c>
      <c r="CT191" s="122"/>
      <c r="CU191" s="79">
        <v>176</v>
      </c>
      <c r="CV191" s="110" t="s">
        <v>1861</v>
      </c>
      <c r="CW191" s="201" t="s">
        <v>3624</v>
      </c>
      <c r="CX191" s="202" t="s">
        <v>710</v>
      </c>
      <c r="CY191" s="275" t="s">
        <v>479</v>
      </c>
      <c r="CZ191" s="596">
        <v>14602</v>
      </c>
      <c r="DD191" s="48"/>
      <c r="DE191" s="48"/>
      <c r="DF191" s="48"/>
    </row>
    <row r="192" spans="53:111" ht="13.5" thickBot="1" x14ac:dyDescent="0.25">
      <c r="BA192" s="14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79"/>
      <c r="BO192" s="79"/>
      <c r="BP192" s="79"/>
      <c r="BQ192" s="79"/>
      <c r="BR192" s="79"/>
      <c r="BS192" s="79"/>
      <c r="BT192" s="275">
        <v>1</v>
      </c>
      <c r="BU192" s="112"/>
      <c r="BV192" s="72">
        <v>177</v>
      </c>
      <c r="BW192" s="110" t="s">
        <v>262</v>
      </c>
      <c r="BX192" s="201" t="s">
        <v>698</v>
      </c>
      <c r="BY192" s="202" t="s">
        <v>3631</v>
      </c>
      <c r="BZ192" s="275" t="s">
        <v>2535</v>
      </c>
      <c r="CA192" s="596">
        <v>14285</v>
      </c>
      <c r="CD192" s="48"/>
      <c r="CE192" s="48"/>
      <c r="CF192" s="142"/>
      <c r="CG192" s="142"/>
      <c r="CI192" s="142"/>
      <c r="CJ192" s="142"/>
      <c r="CK192" s="142"/>
      <c r="CM192" s="48"/>
      <c r="CN192" s="48"/>
      <c r="CO192" s="48"/>
      <c r="CP192" s="48"/>
      <c r="CQ192" s="48"/>
      <c r="CR192" s="48"/>
      <c r="CS192" s="48">
        <v>1</v>
      </c>
      <c r="CT192" s="122"/>
      <c r="CU192" s="79">
        <v>177</v>
      </c>
      <c r="CV192" s="110" t="s">
        <v>1861</v>
      </c>
      <c r="CW192" s="201" t="s">
        <v>3705</v>
      </c>
      <c r="CX192" s="202" t="s">
        <v>94</v>
      </c>
      <c r="CY192" s="275" t="s">
        <v>479</v>
      </c>
      <c r="CZ192" s="596">
        <v>14578</v>
      </c>
      <c r="DC192" s="72" t="s">
        <v>3652</v>
      </c>
      <c r="DG192" s="48"/>
    </row>
    <row r="193" spans="53:111" x14ac:dyDescent="0.2">
      <c r="BA193" s="14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79"/>
      <c r="BO193" s="79"/>
      <c r="BP193" s="79"/>
      <c r="BQ193" s="79"/>
      <c r="BR193" s="79"/>
      <c r="BS193" s="81">
        <v>1</v>
      </c>
      <c r="BT193" s="432"/>
      <c r="BU193" s="433"/>
      <c r="BV193" s="48">
        <v>178</v>
      </c>
      <c r="BW193" s="64" t="s">
        <v>264</v>
      </c>
      <c r="BX193" s="81" t="s">
        <v>905</v>
      </c>
      <c r="BY193" s="81" t="s">
        <v>3617</v>
      </c>
      <c r="BZ193" s="81" t="s">
        <v>2535</v>
      </c>
      <c r="CA193" s="589">
        <v>13894</v>
      </c>
      <c r="CD193" s="72" t="s">
        <v>4404</v>
      </c>
      <c r="CE193" s="48"/>
      <c r="CF193" s="142"/>
      <c r="CG193" s="142"/>
      <c r="CI193" s="142"/>
      <c r="CJ193" s="142"/>
      <c r="CK193" s="142"/>
      <c r="CM193" s="48"/>
      <c r="CN193" s="48"/>
      <c r="CO193" s="48"/>
      <c r="CP193" s="48"/>
      <c r="CQ193" s="48"/>
      <c r="CR193" s="48"/>
      <c r="CS193" s="48"/>
      <c r="CT193" s="122">
        <v>1</v>
      </c>
      <c r="CU193" s="79">
        <v>178</v>
      </c>
      <c r="CV193" s="122" t="s">
        <v>1862</v>
      </c>
      <c r="CW193" s="122" t="s">
        <v>786</v>
      </c>
      <c r="CX193" s="122" t="s">
        <v>106</v>
      </c>
      <c r="CY193" s="112" t="s">
        <v>479</v>
      </c>
      <c r="CZ193" s="592">
        <v>13114</v>
      </c>
      <c r="DA193" s="72">
        <v>1</v>
      </c>
      <c r="DD193" s="48"/>
      <c r="DE193" s="48"/>
      <c r="DF193" s="48"/>
    </row>
    <row r="194" spans="53:111" ht="13.5" thickBot="1" x14ac:dyDescent="0.25">
      <c r="BA194" s="14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79"/>
      <c r="BO194" s="79"/>
      <c r="BP194" s="79"/>
      <c r="BQ194" s="79"/>
      <c r="BR194" s="79"/>
      <c r="BS194" s="79"/>
      <c r="BT194" s="275"/>
      <c r="BU194" s="112">
        <v>1</v>
      </c>
      <c r="BV194" s="72">
        <v>179</v>
      </c>
      <c r="BW194" s="112" t="s">
        <v>264</v>
      </c>
      <c r="BX194" s="112" t="s">
        <v>3625</v>
      </c>
      <c r="BY194" s="112" t="s">
        <v>3631</v>
      </c>
      <c r="BZ194" s="112" t="s">
        <v>2535</v>
      </c>
      <c r="CA194" s="592">
        <v>13108</v>
      </c>
      <c r="CB194" s="937">
        <v>1</v>
      </c>
      <c r="CD194" s="48"/>
      <c r="CE194" s="48"/>
      <c r="CF194" s="142"/>
      <c r="CG194" s="142"/>
      <c r="CI194" s="142"/>
      <c r="CJ194" s="142"/>
      <c r="CK194" s="142"/>
      <c r="CT194" s="112">
        <v>1</v>
      </c>
      <c r="CU194" s="79">
        <v>179</v>
      </c>
      <c r="CV194" s="122" t="s">
        <v>1863</v>
      </c>
      <c r="CW194" s="122" t="s">
        <v>786</v>
      </c>
      <c r="CX194" s="122" t="s">
        <v>3636</v>
      </c>
      <c r="CY194" s="112" t="s">
        <v>479</v>
      </c>
      <c r="CZ194" s="592">
        <v>13928</v>
      </c>
      <c r="DG194" s="48"/>
    </row>
    <row r="195" spans="53:111" ht="13.5" thickBot="1" x14ac:dyDescent="0.25">
      <c r="BA195" s="14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79"/>
      <c r="BO195" s="79"/>
      <c r="BP195" s="79"/>
      <c r="BQ195" s="87">
        <v>1</v>
      </c>
      <c r="BR195" s="87"/>
      <c r="BS195" s="87"/>
      <c r="BT195" s="287"/>
      <c r="BU195" s="250"/>
      <c r="BV195" s="48">
        <v>180</v>
      </c>
      <c r="BW195" s="49" t="s">
        <v>3868</v>
      </c>
      <c r="BX195" s="87" t="s">
        <v>905</v>
      </c>
      <c r="BY195" s="87" t="s">
        <v>2542</v>
      </c>
      <c r="BZ195" s="87" t="s">
        <v>2535</v>
      </c>
      <c r="CA195" s="591">
        <v>13108</v>
      </c>
      <c r="CB195" s="937">
        <v>1</v>
      </c>
      <c r="CC195" s="844">
        <v>1</v>
      </c>
      <c r="CD195" s="48" t="s">
        <v>4460</v>
      </c>
      <c r="CE195" s="48"/>
      <c r="CF195" s="142"/>
      <c r="CG195" s="142"/>
      <c r="CI195" s="142"/>
      <c r="CJ195" s="142"/>
      <c r="CK195" s="142"/>
      <c r="CM195" s="48"/>
      <c r="CN195" s="48"/>
      <c r="CO195" s="48"/>
      <c r="CP195" s="48"/>
      <c r="CQ195" s="48"/>
      <c r="CR195" s="48"/>
      <c r="CS195" s="48">
        <v>1</v>
      </c>
      <c r="CT195" s="122"/>
      <c r="CU195" s="79">
        <v>180</v>
      </c>
      <c r="CV195" s="110" t="s">
        <v>1864</v>
      </c>
      <c r="CW195" s="201" t="s">
        <v>96</v>
      </c>
      <c r="CX195" s="202" t="s">
        <v>4001</v>
      </c>
      <c r="CY195" s="275" t="s">
        <v>479</v>
      </c>
      <c r="CZ195" s="596">
        <v>13114</v>
      </c>
      <c r="DA195" s="72">
        <v>1</v>
      </c>
      <c r="DD195" s="48"/>
      <c r="DE195" s="48"/>
      <c r="DF195" s="48"/>
    </row>
    <row r="196" spans="53:111" ht="13.5" thickBot="1" x14ac:dyDescent="0.25">
      <c r="BA196" s="14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79"/>
      <c r="BO196" s="79"/>
      <c r="BP196" s="79"/>
      <c r="BQ196" s="79"/>
      <c r="BR196" s="79"/>
      <c r="BS196" s="79"/>
      <c r="BT196" s="275">
        <v>1</v>
      </c>
      <c r="BU196" s="112"/>
      <c r="BV196" s="72">
        <v>181</v>
      </c>
      <c r="BW196" s="110" t="s">
        <v>271</v>
      </c>
      <c r="BX196" s="201" t="s">
        <v>2718</v>
      </c>
      <c r="BY196" s="202" t="s">
        <v>909</v>
      </c>
      <c r="BZ196" s="275" t="s">
        <v>2535</v>
      </c>
      <c r="CA196" s="596">
        <v>14727</v>
      </c>
      <c r="CD196" s="48"/>
      <c r="CE196" s="48"/>
      <c r="CF196" s="142"/>
      <c r="CG196" s="142"/>
      <c r="CI196" s="142"/>
      <c r="CJ196" s="142"/>
      <c r="CK196" s="142"/>
      <c r="CM196" s="48"/>
      <c r="CN196" s="48"/>
      <c r="CO196" s="48"/>
      <c r="CP196" s="48"/>
      <c r="CQ196" s="48"/>
      <c r="CR196" s="48"/>
      <c r="CS196" s="48">
        <v>1</v>
      </c>
      <c r="CT196" s="122"/>
      <c r="CU196" s="79">
        <v>181</v>
      </c>
      <c r="CV196" s="110" t="s">
        <v>2629</v>
      </c>
      <c r="CW196" s="201" t="s">
        <v>786</v>
      </c>
      <c r="CX196" s="202" t="s">
        <v>2630</v>
      </c>
      <c r="CY196" s="275" t="s">
        <v>479</v>
      </c>
      <c r="CZ196" s="596">
        <v>13928</v>
      </c>
      <c r="DG196" s="48"/>
    </row>
    <row r="197" spans="53:111" ht="13.5" thickBot="1" x14ac:dyDescent="0.25">
      <c r="BA197" s="14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79"/>
      <c r="BO197" s="79"/>
      <c r="BP197" s="79"/>
      <c r="BQ197" s="87">
        <v>1</v>
      </c>
      <c r="BR197" s="87"/>
      <c r="BS197" s="87"/>
      <c r="BT197" s="287"/>
      <c r="BU197" s="250"/>
      <c r="BV197" s="48">
        <v>182</v>
      </c>
      <c r="BW197" s="49" t="s">
        <v>735</v>
      </c>
      <c r="BX197" s="87" t="s">
        <v>905</v>
      </c>
      <c r="BY197" s="87" t="s">
        <v>91</v>
      </c>
      <c r="BZ197" s="87" t="s">
        <v>2535</v>
      </c>
      <c r="CA197" s="591">
        <v>13114</v>
      </c>
      <c r="CB197" s="937">
        <v>1</v>
      </c>
      <c r="CC197" s="844">
        <v>1</v>
      </c>
      <c r="CD197" s="48" t="s">
        <v>4461</v>
      </c>
      <c r="CE197" s="48"/>
      <c r="CF197" s="142"/>
      <c r="CG197" s="142"/>
      <c r="CI197" s="142"/>
      <c r="CJ197" s="142"/>
      <c r="CK197" s="142"/>
      <c r="CM197" s="48"/>
      <c r="CN197" s="48"/>
      <c r="CO197" s="48"/>
      <c r="CP197" s="48"/>
      <c r="CQ197" s="48"/>
      <c r="CR197" s="75">
        <v>1</v>
      </c>
      <c r="CS197" s="75"/>
      <c r="CT197" s="243"/>
      <c r="CU197" s="79">
        <v>182</v>
      </c>
      <c r="CV197" s="75" t="s">
        <v>2631</v>
      </c>
      <c r="CW197" s="75" t="s">
        <v>3624</v>
      </c>
      <c r="CX197" s="75" t="s">
        <v>106</v>
      </c>
      <c r="CY197" s="75" t="s">
        <v>479</v>
      </c>
      <c r="CZ197" s="589">
        <v>13140</v>
      </c>
      <c r="DA197" s="72">
        <v>1</v>
      </c>
      <c r="DC197" s="228" t="s">
        <v>586</v>
      </c>
      <c r="DD197" s="48"/>
      <c r="DE197" s="48"/>
      <c r="DF197" s="48"/>
    </row>
    <row r="198" spans="53:111" ht="13.5" thickBot="1" x14ac:dyDescent="0.25">
      <c r="BA198" s="14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79"/>
      <c r="BO198" s="79"/>
      <c r="BP198" s="79"/>
      <c r="BQ198" s="79"/>
      <c r="BR198" s="79"/>
      <c r="BS198" s="79"/>
      <c r="BT198" s="275"/>
      <c r="BU198" s="112">
        <v>1</v>
      </c>
      <c r="BV198" s="72">
        <v>183</v>
      </c>
      <c r="BW198" s="112" t="s">
        <v>275</v>
      </c>
      <c r="BX198" s="112" t="s">
        <v>709</v>
      </c>
      <c r="BY198" s="112" t="s">
        <v>2542</v>
      </c>
      <c r="BZ198" s="112" t="s">
        <v>2535</v>
      </c>
      <c r="CA198" s="592">
        <v>13114</v>
      </c>
      <c r="CB198" s="937">
        <v>1</v>
      </c>
      <c r="CD198" s="48"/>
      <c r="CE198" s="48"/>
      <c r="CF198" s="142"/>
      <c r="CG198" s="142"/>
      <c r="CI198" s="142"/>
      <c r="CJ198" s="142"/>
      <c r="CK198" s="142"/>
      <c r="CM198" s="48"/>
      <c r="CN198" s="48"/>
      <c r="CO198" s="48"/>
      <c r="CP198" s="48"/>
      <c r="CQ198" s="48"/>
      <c r="CR198" s="48"/>
      <c r="CS198" s="48">
        <v>1</v>
      </c>
      <c r="CT198" s="122"/>
      <c r="CU198" s="79">
        <v>183</v>
      </c>
      <c r="CV198" s="110" t="s">
        <v>2632</v>
      </c>
      <c r="CW198" s="201" t="s">
        <v>701</v>
      </c>
      <c r="CX198" s="202" t="s">
        <v>205</v>
      </c>
      <c r="CY198" s="275" t="s">
        <v>479</v>
      </c>
      <c r="CZ198" s="596">
        <v>14553</v>
      </c>
      <c r="DG198" s="48"/>
    </row>
    <row r="199" spans="53:111" ht="13.5" thickBot="1" x14ac:dyDescent="0.25">
      <c r="BA199" s="14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79"/>
      <c r="BO199" s="79"/>
      <c r="BP199" s="79"/>
      <c r="BQ199" s="79"/>
      <c r="BR199" s="79"/>
      <c r="BS199" s="79"/>
      <c r="BT199" s="275">
        <v>1</v>
      </c>
      <c r="BU199" s="112"/>
      <c r="BV199" s="48">
        <v>184</v>
      </c>
      <c r="BW199" s="110" t="s">
        <v>280</v>
      </c>
      <c r="BX199" s="201" t="s">
        <v>202</v>
      </c>
      <c r="BY199" s="202" t="s">
        <v>3634</v>
      </c>
      <c r="BZ199" s="275" t="s">
        <v>2535</v>
      </c>
      <c r="CA199" s="596">
        <v>14266</v>
      </c>
      <c r="CD199" s="48"/>
      <c r="CE199" s="48"/>
      <c r="CF199" s="142"/>
      <c r="CG199" s="142"/>
      <c r="CI199" s="142"/>
      <c r="CJ199" s="142"/>
      <c r="CK199" s="142"/>
      <c r="CM199" s="48"/>
      <c r="CN199" s="48"/>
      <c r="CO199" s="844">
        <v>1</v>
      </c>
      <c r="CP199" s="844"/>
      <c r="CQ199" s="844"/>
      <c r="CR199" s="844"/>
      <c r="CS199" s="844"/>
      <c r="CT199" s="869"/>
      <c r="CU199" s="79">
        <v>184</v>
      </c>
      <c r="CV199" s="70" t="s">
        <v>4156</v>
      </c>
      <c r="CW199" s="846" t="s">
        <v>525</v>
      </c>
      <c r="CX199" s="846" t="s">
        <v>702</v>
      </c>
      <c r="CY199" s="846" t="s">
        <v>479</v>
      </c>
      <c r="CZ199" s="845" t="s">
        <v>4155</v>
      </c>
      <c r="DA199" s="844">
        <v>1</v>
      </c>
      <c r="DB199" s="844">
        <v>1</v>
      </c>
      <c r="DC199" s="48" t="s">
        <v>4566</v>
      </c>
    </row>
    <row r="200" spans="53:111" ht="13.5" thickBot="1" x14ac:dyDescent="0.25">
      <c r="BA200" s="14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79"/>
      <c r="BO200" s="79"/>
      <c r="BP200" s="79"/>
      <c r="BQ200" s="79"/>
      <c r="BR200" s="79"/>
      <c r="BS200" s="79"/>
      <c r="BT200" s="275">
        <v>1</v>
      </c>
      <c r="BU200" s="112"/>
      <c r="BV200" s="72">
        <v>185</v>
      </c>
      <c r="BW200" s="110" t="s">
        <v>282</v>
      </c>
      <c r="BX200" s="201" t="s">
        <v>905</v>
      </c>
      <c r="BY200" s="202" t="s">
        <v>3173</v>
      </c>
      <c r="BZ200" s="275" t="s">
        <v>2535</v>
      </c>
      <c r="CA200" s="596">
        <v>14281</v>
      </c>
      <c r="CD200" s="48"/>
      <c r="CE200" s="48"/>
      <c r="CF200" s="142"/>
      <c r="CG200" s="142"/>
      <c r="CI200" s="142"/>
      <c r="CJ200" s="142"/>
      <c r="CK200" s="142"/>
      <c r="CM200" s="48"/>
      <c r="CN200" s="48"/>
      <c r="CO200" s="70">
        <v>1</v>
      </c>
      <c r="CP200" s="70"/>
      <c r="CQ200" s="70"/>
      <c r="CR200" s="70"/>
      <c r="CS200" s="70"/>
      <c r="CT200" s="249"/>
      <c r="CU200" s="79">
        <v>185</v>
      </c>
      <c r="CV200" s="70" t="s">
        <v>2633</v>
      </c>
      <c r="CW200" s="70" t="s">
        <v>905</v>
      </c>
      <c r="CX200" s="70" t="s">
        <v>702</v>
      </c>
      <c r="CY200" s="87" t="s">
        <v>479</v>
      </c>
      <c r="CZ200" s="591">
        <v>13197</v>
      </c>
      <c r="DA200" s="70">
        <v>1</v>
      </c>
      <c r="DB200" s="70">
        <v>1</v>
      </c>
      <c r="DC200" s="48" t="s">
        <v>4567</v>
      </c>
      <c r="DD200" s="48"/>
      <c r="DE200" s="48"/>
      <c r="DF200" s="48"/>
      <c r="DG200" s="48"/>
    </row>
    <row r="201" spans="53:111" ht="13.5" thickBot="1" x14ac:dyDescent="0.25">
      <c r="BA201" s="14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79"/>
      <c r="BO201" s="79"/>
      <c r="BP201" s="79"/>
      <c r="BQ201" s="79"/>
      <c r="BR201" s="79"/>
      <c r="BS201" s="79"/>
      <c r="BT201" s="275">
        <v>1</v>
      </c>
      <c r="BU201" s="112"/>
      <c r="BV201" s="48">
        <v>186</v>
      </c>
      <c r="BW201" s="110" t="s">
        <v>2574</v>
      </c>
      <c r="BX201" s="201" t="s">
        <v>96</v>
      </c>
      <c r="BY201" s="202" t="s">
        <v>787</v>
      </c>
      <c r="BZ201" s="275" t="s">
        <v>2535</v>
      </c>
      <c r="CA201" s="596">
        <v>13947</v>
      </c>
      <c r="CD201" s="48"/>
      <c r="CE201" s="48"/>
      <c r="CF201" s="142"/>
      <c r="CG201" s="142"/>
      <c r="CI201" s="142"/>
      <c r="CJ201" s="142"/>
      <c r="CK201" s="142"/>
      <c r="CO201" s="87">
        <v>1</v>
      </c>
      <c r="CP201" s="87"/>
      <c r="CQ201" s="87"/>
      <c r="CR201" s="87"/>
      <c r="CS201" s="87"/>
      <c r="CT201" s="250"/>
      <c r="CU201" s="79">
        <v>186</v>
      </c>
      <c r="CV201" s="70" t="s">
        <v>2633</v>
      </c>
      <c r="CW201" s="70" t="s">
        <v>3291</v>
      </c>
      <c r="CX201" s="70" t="s">
        <v>2634</v>
      </c>
      <c r="CY201" s="87" t="s">
        <v>479</v>
      </c>
      <c r="CZ201" s="591">
        <v>13559</v>
      </c>
      <c r="DC201" s="48" t="s">
        <v>4568</v>
      </c>
    </row>
    <row r="202" spans="53:111" ht="13.5" thickBot="1" x14ac:dyDescent="0.25">
      <c r="BA202" s="14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79"/>
      <c r="BO202" s="79"/>
      <c r="BP202" s="79"/>
      <c r="BQ202" s="79"/>
      <c r="BR202" s="79"/>
      <c r="BS202" s="79"/>
      <c r="BT202" s="275">
        <v>1</v>
      </c>
      <c r="BU202" s="112"/>
      <c r="BV202" s="72">
        <v>187</v>
      </c>
      <c r="BW202" s="110" t="s">
        <v>3518</v>
      </c>
      <c r="BX202" s="201" t="s">
        <v>3519</v>
      </c>
      <c r="BY202" s="202" t="s">
        <v>3173</v>
      </c>
      <c r="BZ202" s="275" t="s">
        <v>2535</v>
      </c>
      <c r="CA202" s="596">
        <v>13531</v>
      </c>
      <c r="CD202" s="48"/>
      <c r="CE202" s="48"/>
      <c r="CF202" s="142"/>
      <c r="CG202" s="142"/>
      <c r="CI202" s="142"/>
      <c r="CJ202" s="142"/>
      <c r="CK202" s="142"/>
      <c r="CM202" s="48"/>
      <c r="CN202" s="48"/>
      <c r="CO202" s="48"/>
      <c r="CP202" s="48"/>
      <c r="CQ202" s="48"/>
      <c r="CR202" s="48"/>
      <c r="CS202" s="48"/>
      <c r="CT202" s="122">
        <v>1</v>
      </c>
      <c r="CU202" s="79">
        <v>187</v>
      </c>
      <c r="CV202" s="122" t="s">
        <v>2635</v>
      </c>
      <c r="CW202" s="122" t="s">
        <v>3291</v>
      </c>
      <c r="CX202" s="122" t="s">
        <v>242</v>
      </c>
      <c r="CY202" s="112" t="s">
        <v>479</v>
      </c>
      <c r="CZ202" s="592">
        <v>13816</v>
      </c>
      <c r="DC202" s="72" t="s">
        <v>3652</v>
      </c>
      <c r="DD202" s="48"/>
      <c r="DE202" s="48"/>
      <c r="DF202" s="48"/>
      <c r="DG202" s="48"/>
    </row>
    <row r="203" spans="53:111" ht="13.5" thickBot="1" x14ac:dyDescent="0.25">
      <c r="BA203" s="14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79"/>
      <c r="BO203" s="79"/>
      <c r="BP203" s="79"/>
      <c r="BQ203" s="79"/>
      <c r="BR203" s="79"/>
      <c r="BS203" s="79"/>
      <c r="BT203" s="275">
        <v>1</v>
      </c>
      <c r="BU203" s="112"/>
      <c r="BV203" s="48">
        <v>188</v>
      </c>
      <c r="BW203" s="110" t="s">
        <v>3523</v>
      </c>
      <c r="BX203" s="201" t="s">
        <v>3291</v>
      </c>
      <c r="BY203" s="202" t="s">
        <v>106</v>
      </c>
      <c r="BZ203" s="275" t="s">
        <v>2535</v>
      </c>
      <c r="CA203" s="596">
        <v>13185</v>
      </c>
      <c r="CB203" s="937">
        <v>1</v>
      </c>
      <c r="CD203" s="48"/>
      <c r="CE203" s="48"/>
      <c r="CF203" s="142"/>
      <c r="CG203" s="142"/>
      <c r="CI203" s="142"/>
      <c r="CJ203" s="142"/>
      <c r="CK203" s="142"/>
      <c r="CL203" s="74">
        <v>1</v>
      </c>
      <c r="CM203" s="74"/>
      <c r="CN203" s="74"/>
      <c r="CO203" s="74"/>
      <c r="CP203" s="74"/>
      <c r="CQ203" s="74"/>
      <c r="CR203" s="74"/>
      <c r="CS203" s="74"/>
      <c r="CT203" s="257"/>
      <c r="CU203" s="79">
        <v>188</v>
      </c>
      <c r="CV203" s="74" t="s">
        <v>2635</v>
      </c>
      <c r="CW203" s="74" t="s">
        <v>701</v>
      </c>
      <c r="CX203" s="74" t="s">
        <v>787</v>
      </c>
      <c r="CY203" s="84" t="s">
        <v>479</v>
      </c>
      <c r="CZ203" s="268">
        <v>14123</v>
      </c>
    </row>
    <row r="204" spans="53:111" ht="13.5" thickBot="1" x14ac:dyDescent="0.25">
      <c r="BA204" s="14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79"/>
      <c r="BO204" s="79"/>
      <c r="BP204" s="79"/>
      <c r="BQ204" s="79"/>
      <c r="BR204" s="79"/>
      <c r="BS204" s="79"/>
      <c r="BT204" s="275">
        <v>1</v>
      </c>
      <c r="BU204" s="112"/>
      <c r="BV204" s="72">
        <v>189</v>
      </c>
      <c r="BW204" s="110" t="s">
        <v>3527</v>
      </c>
      <c r="BX204" s="201" t="s">
        <v>506</v>
      </c>
      <c r="BY204" s="202" t="s">
        <v>94</v>
      </c>
      <c r="BZ204" s="275" t="s">
        <v>2535</v>
      </c>
      <c r="CA204" s="596">
        <v>14702</v>
      </c>
      <c r="CD204" s="48"/>
      <c r="CE204" s="48"/>
      <c r="CF204" s="142"/>
      <c r="CG204" s="142"/>
      <c r="CI204" s="142"/>
      <c r="CJ204" s="142"/>
      <c r="CK204" s="142"/>
      <c r="CM204" s="48"/>
      <c r="CN204" s="48"/>
      <c r="CO204" s="48"/>
      <c r="CP204" s="48"/>
      <c r="CQ204" s="48"/>
      <c r="CR204" s="48"/>
      <c r="CS204" s="48">
        <v>1</v>
      </c>
      <c r="CT204" s="122"/>
      <c r="CU204" s="79">
        <v>189</v>
      </c>
      <c r="CV204" s="110" t="s">
        <v>3595</v>
      </c>
      <c r="CW204" s="201" t="s">
        <v>3705</v>
      </c>
      <c r="CX204" s="202" t="s">
        <v>3596</v>
      </c>
      <c r="CY204" s="275" t="s">
        <v>479</v>
      </c>
      <c r="CZ204" s="596">
        <v>13933</v>
      </c>
      <c r="DD204" s="48"/>
      <c r="DE204" s="48"/>
      <c r="DF204" s="48"/>
      <c r="DG204" s="48"/>
    </row>
    <row r="205" spans="53:111" ht="13.5" thickBot="1" x14ac:dyDescent="0.25">
      <c r="BA205" s="14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79"/>
      <c r="BO205" s="79"/>
      <c r="BP205" s="79"/>
      <c r="BQ205" s="79"/>
      <c r="BR205" s="79"/>
      <c r="BS205" s="79"/>
      <c r="BT205" s="275"/>
      <c r="BU205" s="112">
        <v>1</v>
      </c>
      <c r="BV205" s="48">
        <v>190</v>
      </c>
      <c r="BW205" s="112" t="s">
        <v>736</v>
      </c>
      <c r="BX205" s="112" t="s">
        <v>3624</v>
      </c>
      <c r="BY205" s="112" t="s">
        <v>3634</v>
      </c>
      <c r="BZ205" s="112" t="s">
        <v>2535</v>
      </c>
      <c r="CA205" s="592">
        <v>13114</v>
      </c>
      <c r="CB205" s="937">
        <v>1</v>
      </c>
      <c r="CD205" s="48"/>
      <c r="CE205" s="48"/>
      <c r="CF205" s="142"/>
      <c r="CG205" s="142"/>
      <c r="CI205" s="142"/>
      <c r="CJ205" s="142"/>
      <c r="CK205" s="142"/>
      <c r="CM205" s="48"/>
      <c r="CN205" s="48"/>
      <c r="CO205" s="48"/>
      <c r="CP205" s="48"/>
      <c r="CQ205" s="48"/>
      <c r="CR205" s="75">
        <v>1</v>
      </c>
      <c r="CS205" s="75"/>
      <c r="CT205" s="243"/>
      <c r="CU205" s="79">
        <v>190</v>
      </c>
      <c r="CV205" s="75" t="s">
        <v>3597</v>
      </c>
      <c r="CW205" s="75" t="s">
        <v>3705</v>
      </c>
      <c r="CX205" s="75" t="s">
        <v>1866</v>
      </c>
      <c r="CY205" s="75" t="s">
        <v>479</v>
      </c>
      <c r="CZ205" s="589">
        <v>14553</v>
      </c>
      <c r="DC205" s="72" t="s">
        <v>2978</v>
      </c>
    </row>
    <row r="206" spans="53:111" ht="13.5" thickBot="1" x14ac:dyDescent="0.25">
      <c r="BA206" s="14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79"/>
      <c r="BO206" s="79"/>
      <c r="BP206" s="79"/>
      <c r="BQ206" s="79"/>
      <c r="BR206" s="79"/>
      <c r="BS206" s="79"/>
      <c r="BT206" s="275">
        <v>1</v>
      </c>
      <c r="BU206" s="112"/>
      <c r="BV206" s="72">
        <v>191</v>
      </c>
      <c r="BW206" s="110" t="s">
        <v>2363</v>
      </c>
      <c r="BX206" s="201" t="s">
        <v>3624</v>
      </c>
      <c r="BY206" s="202" t="s">
        <v>702</v>
      </c>
      <c r="BZ206" s="275" t="s">
        <v>2535</v>
      </c>
      <c r="CA206" s="596">
        <v>14701</v>
      </c>
      <c r="CD206" s="48"/>
      <c r="CE206" s="48"/>
      <c r="CF206" s="142"/>
      <c r="CG206" s="142"/>
      <c r="CI206" s="142"/>
      <c r="CJ206" s="142"/>
      <c r="CK206" s="142"/>
      <c r="CM206" s="48"/>
      <c r="CN206" s="48"/>
      <c r="CO206" s="48"/>
      <c r="CP206" s="48"/>
      <c r="CQ206" s="48"/>
      <c r="CR206" s="48"/>
      <c r="CS206" s="48">
        <v>1</v>
      </c>
      <c r="CT206" s="122"/>
      <c r="CU206" s="79">
        <v>191</v>
      </c>
      <c r="CV206" s="110" t="s">
        <v>1867</v>
      </c>
      <c r="CW206" s="201" t="s">
        <v>101</v>
      </c>
      <c r="CX206" s="202" t="s">
        <v>3622</v>
      </c>
      <c r="CY206" s="275" t="s">
        <v>479</v>
      </c>
      <c r="CZ206" s="596">
        <v>14553</v>
      </c>
      <c r="DD206" s="48"/>
      <c r="DE206" s="48"/>
      <c r="DF206" s="48"/>
      <c r="DG206" s="48"/>
    </row>
    <row r="207" spans="53:111" ht="13.5" thickBot="1" x14ac:dyDescent="0.25">
      <c r="BA207" s="14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79"/>
      <c r="BO207" s="79"/>
      <c r="BP207" s="79"/>
      <c r="BQ207" s="79"/>
      <c r="BR207" s="79"/>
      <c r="BS207" s="79"/>
      <c r="BT207" s="275">
        <v>1</v>
      </c>
      <c r="BU207" s="112"/>
      <c r="BV207" s="48">
        <v>192</v>
      </c>
      <c r="BW207" s="110" t="s">
        <v>2368</v>
      </c>
      <c r="BX207" s="201" t="s">
        <v>786</v>
      </c>
      <c r="BY207" s="202" t="s">
        <v>710</v>
      </c>
      <c r="BZ207" s="275" t="s">
        <v>2535</v>
      </c>
      <c r="CA207" s="596">
        <v>14691</v>
      </c>
      <c r="CD207" s="48"/>
      <c r="CE207" s="48"/>
      <c r="CF207" s="142"/>
      <c r="CG207" s="142"/>
      <c r="CI207" s="142"/>
      <c r="CJ207" s="142"/>
      <c r="CK207" s="142"/>
      <c r="CL207" s="74">
        <v>1</v>
      </c>
      <c r="CM207" s="74"/>
      <c r="CN207" s="74"/>
      <c r="CO207" s="74"/>
      <c r="CP207" s="74"/>
      <c r="CQ207" s="74"/>
      <c r="CR207" s="74"/>
      <c r="CS207" s="74"/>
      <c r="CT207" s="257"/>
      <c r="CU207" s="79">
        <v>192</v>
      </c>
      <c r="CV207" s="74" t="s">
        <v>1868</v>
      </c>
      <c r="CW207" s="74" t="s">
        <v>90</v>
      </c>
      <c r="CX207" s="74" t="s">
        <v>1640</v>
      </c>
      <c r="CY207" s="84" t="s">
        <v>479</v>
      </c>
      <c r="CZ207" s="268">
        <v>14382</v>
      </c>
    </row>
    <row r="208" spans="53:111" ht="13.5" thickBot="1" x14ac:dyDescent="0.25">
      <c r="BA208" s="14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79"/>
      <c r="BO208" s="79"/>
      <c r="BP208" s="79"/>
      <c r="BQ208" s="79"/>
      <c r="BR208" s="79"/>
      <c r="BS208" s="79"/>
      <c r="BT208" s="275">
        <v>1</v>
      </c>
      <c r="BU208" s="112"/>
      <c r="BV208" s="72">
        <v>193</v>
      </c>
      <c r="BW208" s="110" t="s">
        <v>2371</v>
      </c>
      <c r="BX208" s="201" t="s">
        <v>905</v>
      </c>
      <c r="BY208" s="202" t="s">
        <v>3890</v>
      </c>
      <c r="BZ208" s="275" t="s">
        <v>2535</v>
      </c>
      <c r="CA208" s="596">
        <v>14513</v>
      </c>
      <c r="CD208" s="48"/>
      <c r="CE208" s="48"/>
      <c r="CF208" s="142"/>
      <c r="CG208" s="142"/>
      <c r="CI208" s="142"/>
      <c r="CJ208" s="142"/>
      <c r="CK208" s="142"/>
      <c r="CL208" s="74">
        <v>1</v>
      </c>
      <c r="CM208" s="74"/>
      <c r="CN208" s="74"/>
      <c r="CO208" s="74"/>
      <c r="CP208" s="74"/>
      <c r="CQ208" s="74"/>
      <c r="CR208" s="74"/>
      <c r="CS208" s="74"/>
      <c r="CT208" s="257"/>
      <c r="CU208" s="79">
        <v>193</v>
      </c>
      <c r="CV208" s="74" t="s">
        <v>1868</v>
      </c>
      <c r="CW208" s="74" t="s">
        <v>3624</v>
      </c>
      <c r="CX208" s="74" t="s">
        <v>94</v>
      </c>
      <c r="CY208" s="84" t="s">
        <v>479</v>
      </c>
      <c r="CZ208" s="268">
        <v>14553</v>
      </c>
      <c r="DD208" s="48"/>
      <c r="DE208" s="48"/>
      <c r="DF208" s="48"/>
      <c r="DG208" s="48"/>
    </row>
    <row r="209" spans="53:111" ht="13.5" thickBot="1" x14ac:dyDescent="0.25">
      <c r="BA209" s="14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79"/>
      <c r="BO209" s="79"/>
      <c r="BP209" s="79"/>
      <c r="BQ209" s="79"/>
      <c r="BR209" s="79"/>
      <c r="BS209" s="79"/>
      <c r="BT209" s="275">
        <v>1</v>
      </c>
      <c r="BU209" s="112"/>
      <c r="BV209" s="48">
        <v>194</v>
      </c>
      <c r="BW209" s="110" t="s">
        <v>2371</v>
      </c>
      <c r="BX209" s="201" t="s">
        <v>493</v>
      </c>
      <c r="BY209" s="202" t="s">
        <v>515</v>
      </c>
      <c r="BZ209" s="275" t="s">
        <v>2535</v>
      </c>
      <c r="CA209" s="596">
        <v>14302</v>
      </c>
      <c r="CD209" s="48"/>
      <c r="CE209" s="48"/>
      <c r="CF209" s="142"/>
      <c r="CG209" s="142"/>
      <c r="CI209" s="142"/>
      <c r="CJ209" s="142"/>
      <c r="CK209" s="142"/>
      <c r="CM209" s="48"/>
      <c r="CN209" s="48"/>
      <c r="CO209" s="48"/>
      <c r="CP209" s="48"/>
      <c r="CQ209" s="48"/>
      <c r="CR209" s="48"/>
      <c r="CS209" s="48">
        <v>1</v>
      </c>
      <c r="CT209" s="122"/>
      <c r="CU209" s="79">
        <v>194</v>
      </c>
      <c r="CV209" s="110" t="s">
        <v>3567</v>
      </c>
      <c r="CW209" s="201" t="s">
        <v>3624</v>
      </c>
      <c r="CX209" s="202" t="s">
        <v>906</v>
      </c>
      <c r="CY209" s="275" t="s">
        <v>479</v>
      </c>
      <c r="CZ209" s="596">
        <v>14578</v>
      </c>
    </row>
    <row r="210" spans="53:111" x14ac:dyDescent="0.2">
      <c r="BA210" s="14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84">
        <v>1</v>
      </c>
      <c r="BO210" s="84"/>
      <c r="BP210" s="84"/>
      <c r="BQ210" s="84"/>
      <c r="BR210" s="84"/>
      <c r="BS210" s="84"/>
      <c r="BT210" s="296"/>
      <c r="BU210" s="258"/>
      <c r="BV210" s="72">
        <v>195</v>
      </c>
      <c r="BW210" s="119" t="s">
        <v>2373</v>
      </c>
      <c r="BX210" s="84" t="s">
        <v>3624</v>
      </c>
      <c r="BY210" s="84" t="s">
        <v>1006</v>
      </c>
      <c r="BZ210" s="84" t="s">
        <v>2535</v>
      </c>
      <c r="CA210" s="268">
        <v>13933</v>
      </c>
      <c r="CD210" s="48"/>
      <c r="CE210" s="48"/>
      <c r="CF210" s="142"/>
      <c r="CG210" s="142"/>
      <c r="CI210" s="142"/>
      <c r="CJ210" s="142"/>
      <c r="CK210" s="142"/>
      <c r="CM210" s="48"/>
      <c r="CN210" s="48"/>
      <c r="CO210" s="70">
        <v>1</v>
      </c>
      <c r="CP210" s="70"/>
      <c r="CQ210" s="70"/>
      <c r="CR210" s="70"/>
      <c r="CS210" s="70"/>
      <c r="CT210" s="249"/>
      <c r="CU210" s="79">
        <v>195</v>
      </c>
      <c r="CV210" s="70" t="s">
        <v>3568</v>
      </c>
      <c r="CW210" s="70" t="s">
        <v>920</v>
      </c>
      <c r="CX210" s="70" t="s">
        <v>702</v>
      </c>
      <c r="CY210" s="87" t="s">
        <v>479</v>
      </c>
      <c r="CZ210" s="591">
        <v>14276</v>
      </c>
      <c r="DC210" s="48" t="s">
        <v>3275</v>
      </c>
      <c r="DD210" s="48"/>
      <c r="DE210" s="48"/>
      <c r="DF210" s="48"/>
      <c r="DG210" s="48"/>
    </row>
    <row r="211" spans="53:111" ht="13.5" thickBot="1" x14ac:dyDescent="0.25">
      <c r="BA211" s="14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79"/>
      <c r="BO211" s="79"/>
      <c r="BP211" s="79"/>
      <c r="BQ211" s="87">
        <v>1</v>
      </c>
      <c r="BR211" s="87"/>
      <c r="BS211" s="87"/>
      <c r="BT211" s="287"/>
      <c r="BU211" s="250"/>
      <c r="BV211" s="48">
        <v>196</v>
      </c>
      <c r="BW211" s="49" t="s">
        <v>2374</v>
      </c>
      <c r="BX211" s="87" t="s">
        <v>709</v>
      </c>
      <c r="BY211" s="87" t="s">
        <v>40</v>
      </c>
      <c r="BZ211" s="87" t="s">
        <v>2535</v>
      </c>
      <c r="CA211" s="591">
        <v>13114</v>
      </c>
      <c r="CB211" s="937">
        <v>1</v>
      </c>
      <c r="CC211" s="844">
        <v>1</v>
      </c>
      <c r="CD211" s="48" t="s">
        <v>4462</v>
      </c>
      <c r="CE211" s="48"/>
      <c r="CF211" s="142"/>
      <c r="CG211" s="142"/>
      <c r="CI211" s="142"/>
      <c r="CJ211" s="142"/>
      <c r="CK211" s="142"/>
      <c r="CT211" s="112">
        <v>1</v>
      </c>
      <c r="CU211" s="79">
        <v>196</v>
      </c>
      <c r="CV211" s="122" t="s">
        <v>3568</v>
      </c>
      <c r="CW211" s="122" t="s">
        <v>90</v>
      </c>
      <c r="CX211" s="122" t="s">
        <v>702</v>
      </c>
      <c r="CY211" s="112" t="s">
        <v>479</v>
      </c>
      <c r="CZ211" s="592">
        <v>13114</v>
      </c>
      <c r="DA211" s="72">
        <v>1</v>
      </c>
    </row>
    <row r="212" spans="53:111" ht="13.5" thickBot="1" x14ac:dyDescent="0.25">
      <c r="BA212" s="14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79"/>
      <c r="BO212" s="79"/>
      <c r="BP212" s="79"/>
      <c r="BQ212" s="79"/>
      <c r="BR212" s="79"/>
      <c r="BS212" s="79"/>
      <c r="BT212" s="275">
        <v>1</v>
      </c>
      <c r="BU212" s="112"/>
      <c r="BV212" s="72">
        <v>197</v>
      </c>
      <c r="BW212" s="110" t="s">
        <v>2379</v>
      </c>
      <c r="BX212" s="201" t="s">
        <v>698</v>
      </c>
      <c r="BY212" s="202" t="s">
        <v>3622</v>
      </c>
      <c r="BZ212" s="275" t="s">
        <v>2535</v>
      </c>
      <c r="CA212" s="596">
        <v>14553</v>
      </c>
      <c r="CD212" s="48"/>
      <c r="CE212" s="48"/>
      <c r="CF212" s="142"/>
      <c r="CG212" s="142"/>
      <c r="CI212" s="142"/>
      <c r="CJ212" s="142"/>
      <c r="CK212" s="142"/>
      <c r="CS212" s="79">
        <v>1</v>
      </c>
      <c r="CU212" s="79">
        <v>197</v>
      </c>
      <c r="CV212" s="110" t="s">
        <v>3569</v>
      </c>
      <c r="CW212" s="201" t="s">
        <v>701</v>
      </c>
      <c r="CX212" s="202" t="s">
        <v>205</v>
      </c>
      <c r="CY212" s="275" t="s">
        <v>479</v>
      </c>
      <c r="CZ212" s="596">
        <v>14703</v>
      </c>
      <c r="DD212" s="48"/>
      <c r="DE212" s="48"/>
      <c r="DF212" s="48"/>
      <c r="DG212" s="48"/>
    </row>
    <row r="213" spans="53:111" ht="13.5" thickBot="1" x14ac:dyDescent="0.25">
      <c r="BA213" s="14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79"/>
      <c r="BO213" s="79"/>
      <c r="BP213" s="79"/>
      <c r="BQ213" s="79"/>
      <c r="BR213" s="79"/>
      <c r="BS213" s="79"/>
      <c r="BT213" s="275">
        <v>1</v>
      </c>
      <c r="BU213" s="112"/>
      <c r="BV213" s="48">
        <v>198</v>
      </c>
      <c r="BW213" s="110" t="s">
        <v>2380</v>
      </c>
      <c r="BX213" s="201" t="s">
        <v>786</v>
      </c>
      <c r="BY213" s="202" t="s">
        <v>242</v>
      </c>
      <c r="BZ213" s="275" t="s">
        <v>2535</v>
      </c>
      <c r="CA213" s="596">
        <v>14281</v>
      </c>
      <c r="CD213" s="48"/>
      <c r="CE213" s="48"/>
      <c r="CF213" s="142"/>
      <c r="CG213" s="142"/>
      <c r="CI213" s="142"/>
      <c r="CJ213" s="142"/>
      <c r="CK213" s="142"/>
      <c r="CM213" s="48"/>
      <c r="CN213" s="48"/>
      <c r="CO213" s="70">
        <v>1</v>
      </c>
      <c r="CP213" s="70"/>
      <c r="CQ213" s="70"/>
      <c r="CR213" s="70"/>
      <c r="CS213" s="70"/>
      <c r="CT213" s="249"/>
      <c r="CU213" s="79">
        <v>198</v>
      </c>
      <c r="CV213" s="70" t="s">
        <v>3570</v>
      </c>
      <c r="CW213" s="70" t="s">
        <v>96</v>
      </c>
      <c r="CX213" s="70" t="s">
        <v>707</v>
      </c>
      <c r="CY213" s="87" t="s">
        <v>479</v>
      </c>
      <c r="CZ213" s="591">
        <v>13114</v>
      </c>
      <c r="DA213" s="70">
        <v>1</v>
      </c>
      <c r="DB213" s="70">
        <v>1</v>
      </c>
      <c r="DC213" s="48" t="s">
        <v>4569</v>
      </c>
    </row>
    <row r="214" spans="53:111" ht="13.5" thickBot="1" x14ac:dyDescent="0.25">
      <c r="BA214" s="14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79"/>
      <c r="BO214" s="79"/>
      <c r="BP214" s="79"/>
      <c r="BQ214" s="79"/>
      <c r="BR214" s="79"/>
      <c r="BS214" s="79"/>
      <c r="BT214" s="275">
        <v>1</v>
      </c>
      <c r="BU214" s="112"/>
      <c r="BV214" s="72">
        <v>199</v>
      </c>
      <c r="BW214" s="110" t="s">
        <v>1652</v>
      </c>
      <c r="BX214" s="201" t="s">
        <v>3705</v>
      </c>
      <c r="BY214" s="202" t="s">
        <v>3173</v>
      </c>
      <c r="BZ214" s="275" t="s">
        <v>2535</v>
      </c>
      <c r="CA214" s="596">
        <v>14553</v>
      </c>
      <c r="CD214" s="48"/>
      <c r="CE214" s="48"/>
      <c r="CF214" s="142"/>
      <c r="CG214" s="142"/>
      <c r="CI214" s="142"/>
      <c r="CJ214" s="142"/>
      <c r="CK214" s="142"/>
      <c r="CM214" s="48"/>
      <c r="CN214" s="48"/>
      <c r="CO214" s="48"/>
      <c r="CP214" s="48"/>
      <c r="CQ214" s="48"/>
      <c r="CR214" s="48"/>
      <c r="CS214" s="48">
        <v>1</v>
      </c>
      <c r="CT214" s="122"/>
      <c r="CU214" s="79">
        <v>199</v>
      </c>
      <c r="CV214" s="203" t="s">
        <v>3571</v>
      </c>
      <c r="CW214" s="204" t="s">
        <v>3572</v>
      </c>
      <c r="CX214" s="205" t="s">
        <v>205</v>
      </c>
      <c r="CY214" s="275" t="s">
        <v>479</v>
      </c>
      <c r="CZ214" s="596">
        <v>14547</v>
      </c>
      <c r="DD214" s="48"/>
      <c r="DE214" s="48"/>
      <c r="DF214" s="48"/>
      <c r="DG214" s="48"/>
    </row>
    <row r="215" spans="53:111" ht="13.5" thickBot="1" x14ac:dyDescent="0.25">
      <c r="BA215" s="14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79"/>
      <c r="BO215" s="79"/>
      <c r="BP215" s="79"/>
      <c r="BQ215" s="79"/>
      <c r="BR215" s="79"/>
      <c r="BS215" s="79"/>
      <c r="BT215" s="275">
        <v>1</v>
      </c>
      <c r="BU215" s="112"/>
      <c r="BV215" s="48">
        <v>200</v>
      </c>
      <c r="BW215" s="110" t="s">
        <v>2140</v>
      </c>
      <c r="BX215" s="201" t="s">
        <v>493</v>
      </c>
      <c r="BY215" s="202" t="s">
        <v>787</v>
      </c>
      <c r="BZ215" s="275" t="s">
        <v>2535</v>
      </c>
      <c r="CA215" s="596">
        <v>14285</v>
      </c>
      <c r="CD215" s="48"/>
      <c r="CE215" s="48"/>
      <c r="CF215" s="142"/>
      <c r="CG215" s="142"/>
      <c r="CI215" s="142"/>
      <c r="CJ215" s="142"/>
      <c r="CK215" s="142"/>
      <c r="CM215" s="48"/>
      <c r="CN215" s="48"/>
      <c r="CO215" s="48"/>
      <c r="CP215" s="48"/>
      <c r="CQ215" s="48"/>
      <c r="CR215" s="48"/>
      <c r="CS215" s="48">
        <v>1</v>
      </c>
      <c r="CT215" s="122"/>
      <c r="CU215" s="79">
        <v>200</v>
      </c>
      <c r="CV215" s="110" t="s">
        <v>3573</v>
      </c>
      <c r="CW215" s="201" t="s">
        <v>914</v>
      </c>
      <c r="CX215" s="202" t="s">
        <v>3890</v>
      </c>
      <c r="CY215" s="275" t="s">
        <v>479</v>
      </c>
      <c r="CZ215" s="596">
        <v>14661</v>
      </c>
    </row>
    <row r="216" spans="53:111" ht="13.5" thickBot="1" x14ac:dyDescent="0.25">
      <c r="BA216" s="14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79"/>
      <c r="BO216" s="79"/>
      <c r="BP216" s="79"/>
      <c r="BQ216" s="79"/>
      <c r="BR216" s="79"/>
      <c r="BS216" s="79"/>
      <c r="BT216" s="275">
        <v>1</v>
      </c>
      <c r="BU216" s="112"/>
      <c r="BV216" s="72">
        <v>201</v>
      </c>
      <c r="BW216" s="110" t="s">
        <v>2141</v>
      </c>
      <c r="BX216" s="201" t="s">
        <v>101</v>
      </c>
      <c r="BY216" s="202" t="s">
        <v>710</v>
      </c>
      <c r="BZ216" s="275" t="s">
        <v>2535</v>
      </c>
      <c r="CA216" s="596">
        <v>14296</v>
      </c>
      <c r="CD216" s="48"/>
      <c r="CE216" s="48"/>
      <c r="CF216" s="142"/>
      <c r="CG216" s="142"/>
      <c r="CI216" s="142"/>
      <c r="CJ216" s="142"/>
      <c r="CK216" s="142"/>
      <c r="CS216" s="48">
        <v>1</v>
      </c>
      <c r="CU216" s="79">
        <v>201</v>
      </c>
      <c r="CV216" s="110" t="s">
        <v>3573</v>
      </c>
      <c r="CW216" s="201" t="s">
        <v>96</v>
      </c>
      <c r="CX216" s="202" t="s">
        <v>106</v>
      </c>
      <c r="CY216" s="275" t="s">
        <v>479</v>
      </c>
      <c r="CZ216" s="596">
        <v>13933</v>
      </c>
      <c r="DD216" s="48"/>
      <c r="DE216" s="48"/>
      <c r="DF216" s="48"/>
      <c r="DG216" s="48"/>
    </row>
    <row r="217" spans="53:111" ht="13.5" thickBot="1" x14ac:dyDescent="0.25">
      <c r="BA217" s="14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79"/>
      <c r="BO217" s="79"/>
      <c r="BP217" s="79"/>
      <c r="BQ217" s="87">
        <v>1</v>
      </c>
      <c r="BR217" s="87"/>
      <c r="BS217" s="87"/>
      <c r="BT217" s="287"/>
      <c r="BU217" s="250"/>
      <c r="BV217" s="48">
        <v>202</v>
      </c>
      <c r="BW217" s="49" t="s">
        <v>2144</v>
      </c>
      <c r="BX217" s="87" t="s">
        <v>786</v>
      </c>
      <c r="BY217" s="87" t="s">
        <v>787</v>
      </c>
      <c r="BZ217" s="87" t="s">
        <v>2535</v>
      </c>
      <c r="CA217" s="591">
        <v>13114</v>
      </c>
      <c r="CB217" s="937">
        <v>1</v>
      </c>
      <c r="CC217" s="844">
        <v>1</v>
      </c>
      <c r="CD217" s="48" t="s">
        <v>4463</v>
      </c>
      <c r="CE217" s="48"/>
      <c r="CF217" s="142"/>
      <c r="CG217" s="142"/>
      <c r="CI217" s="142"/>
      <c r="CJ217" s="142"/>
      <c r="CK217" s="142"/>
      <c r="CM217" s="48"/>
      <c r="CN217" s="48"/>
      <c r="CO217" s="48"/>
      <c r="CP217" s="48"/>
      <c r="CQ217" s="48"/>
      <c r="CR217" s="48"/>
      <c r="CS217" s="48">
        <v>1</v>
      </c>
      <c r="CT217" s="122"/>
      <c r="CU217" s="79">
        <v>202</v>
      </c>
      <c r="CV217" s="110" t="s">
        <v>3573</v>
      </c>
      <c r="CW217" s="201" t="s">
        <v>3574</v>
      </c>
      <c r="CX217" s="202" t="s">
        <v>3575</v>
      </c>
      <c r="CY217" s="275" t="s">
        <v>479</v>
      </c>
      <c r="CZ217" s="596">
        <v>14610</v>
      </c>
    </row>
    <row r="218" spans="53:111" ht="13.5" thickBot="1" x14ac:dyDescent="0.25">
      <c r="BA218" s="14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79"/>
      <c r="BO218" s="79"/>
      <c r="BP218" s="79"/>
      <c r="BQ218" s="79"/>
      <c r="BR218" s="79"/>
      <c r="BS218" s="79"/>
      <c r="BT218" s="275">
        <v>1</v>
      </c>
      <c r="BU218" s="112"/>
      <c r="BV218" s="72">
        <v>203</v>
      </c>
      <c r="BW218" s="110" t="s">
        <v>2144</v>
      </c>
      <c r="BX218" s="201" t="s">
        <v>3705</v>
      </c>
      <c r="BY218" s="202" t="s">
        <v>710</v>
      </c>
      <c r="BZ218" s="275" t="s">
        <v>2535</v>
      </c>
      <c r="CA218" s="596">
        <v>14296</v>
      </c>
      <c r="CD218" s="48"/>
      <c r="CE218" s="48"/>
      <c r="CF218" s="142"/>
      <c r="CG218" s="142"/>
      <c r="CI218" s="142"/>
      <c r="CJ218" s="142"/>
      <c r="CK218" s="142"/>
      <c r="CM218" s="48"/>
      <c r="CN218" s="48"/>
      <c r="CO218" s="48"/>
      <c r="CP218" s="48"/>
      <c r="CQ218" s="48"/>
      <c r="CR218" s="48"/>
      <c r="CS218" s="48">
        <v>1</v>
      </c>
      <c r="CT218" s="122"/>
      <c r="CU218" s="79">
        <v>203</v>
      </c>
      <c r="CV218" s="110" t="s">
        <v>3576</v>
      </c>
      <c r="CW218" s="201" t="s">
        <v>93</v>
      </c>
      <c r="CX218" s="202" t="s">
        <v>710</v>
      </c>
      <c r="CY218" s="275" t="s">
        <v>479</v>
      </c>
      <c r="CZ218" s="596">
        <v>13197</v>
      </c>
      <c r="DA218" s="72">
        <v>1</v>
      </c>
      <c r="DD218" s="48"/>
      <c r="DE218" s="48"/>
      <c r="DF218" s="48"/>
      <c r="DG218" s="48"/>
    </row>
    <row r="219" spans="53:111" ht="13.5" thickBot="1" x14ac:dyDescent="0.25">
      <c r="BA219" s="14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79"/>
      <c r="BO219" s="79"/>
      <c r="BP219" s="79"/>
      <c r="BQ219" s="87">
        <v>1</v>
      </c>
      <c r="BR219" s="87"/>
      <c r="BS219" s="87"/>
      <c r="BT219" s="287"/>
      <c r="BU219" s="250"/>
      <c r="BV219" s="48">
        <v>204</v>
      </c>
      <c r="BW219" s="49" t="s">
        <v>737</v>
      </c>
      <c r="BX219" s="87" t="s">
        <v>3172</v>
      </c>
      <c r="BY219" s="87" t="s">
        <v>3824</v>
      </c>
      <c r="BZ219" s="87" t="s">
        <v>2535</v>
      </c>
      <c r="CA219" s="591">
        <v>13116</v>
      </c>
      <c r="CB219" s="937">
        <v>1</v>
      </c>
      <c r="CC219" s="844">
        <v>1</v>
      </c>
      <c r="CD219" s="48" t="s">
        <v>4464</v>
      </c>
      <c r="CE219" s="48"/>
      <c r="CF219" s="142"/>
      <c r="CG219" s="142"/>
      <c r="CI219" s="142"/>
      <c r="CJ219" s="142"/>
      <c r="CK219" s="142"/>
      <c r="CM219" s="48"/>
      <c r="CN219" s="48"/>
      <c r="CO219" s="70">
        <v>1</v>
      </c>
      <c r="CP219" s="70"/>
      <c r="CQ219" s="70"/>
      <c r="CR219" s="70"/>
      <c r="CS219" s="70"/>
      <c r="CT219" s="249"/>
      <c r="CU219" s="79">
        <v>204</v>
      </c>
      <c r="CV219" s="70" t="s">
        <v>3577</v>
      </c>
      <c r="CW219" s="70" t="s">
        <v>90</v>
      </c>
      <c r="CX219" s="70" t="s">
        <v>3636</v>
      </c>
      <c r="CY219" s="87" t="s">
        <v>479</v>
      </c>
      <c r="CZ219" s="591">
        <v>13184</v>
      </c>
      <c r="DA219" s="70">
        <v>1</v>
      </c>
      <c r="DB219" s="70">
        <v>1</v>
      </c>
      <c r="DC219" s="48" t="s">
        <v>4570</v>
      </c>
    </row>
    <row r="220" spans="53:111" ht="13.5" thickBot="1" x14ac:dyDescent="0.25">
      <c r="BA220" s="14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79"/>
      <c r="BO220" s="79"/>
      <c r="BP220" s="79"/>
      <c r="BQ220" s="79"/>
      <c r="BR220" s="79"/>
      <c r="BS220" s="79"/>
      <c r="BT220" s="275">
        <v>1</v>
      </c>
      <c r="BU220" s="112"/>
      <c r="BV220" s="72">
        <v>205</v>
      </c>
      <c r="BW220" s="110" t="s">
        <v>556</v>
      </c>
      <c r="BX220" s="201" t="s">
        <v>3158</v>
      </c>
      <c r="BY220" s="202" t="s">
        <v>557</v>
      </c>
      <c r="BZ220" s="275" t="s">
        <v>2535</v>
      </c>
      <c r="CA220" s="596">
        <v>14712</v>
      </c>
      <c r="CD220" s="48"/>
      <c r="CE220" s="48"/>
      <c r="CF220" s="142"/>
      <c r="CG220" s="142"/>
      <c r="CI220" s="142"/>
      <c r="CJ220" s="142"/>
      <c r="CK220" s="142"/>
      <c r="CL220" s="74">
        <v>1</v>
      </c>
      <c r="CM220" s="74"/>
      <c r="CN220" s="74"/>
      <c r="CO220" s="74"/>
      <c r="CP220" s="74"/>
      <c r="CQ220" s="74"/>
      <c r="CR220" s="74"/>
      <c r="CS220" s="74"/>
      <c r="CT220" s="257"/>
      <c r="CU220" s="79">
        <v>205</v>
      </c>
      <c r="CV220" s="74" t="s">
        <v>3577</v>
      </c>
      <c r="CW220" s="74" t="s">
        <v>3625</v>
      </c>
      <c r="CX220" s="74" t="s">
        <v>710</v>
      </c>
      <c r="CY220" s="84" t="s">
        <v>479</v>
      </c>
      <c r="CZ220" s="268">
        <v>14643</v>
      </c>
      <c r="DD220" s="48"/>
      <c r="DE220" s="48"/>
      <c r="DF220" s="48"/>
      <c r="DG220" s="48"/>
    </row>
    <row r="221" spans="53:111" ht="13.5" thickBot="1" x14ac:dyDescent="0.25">
      <c r="BA221" s="14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79"/>
      <c r="BO221" s="79"/>
      <c r="BP221" s="79"/>
      <c r="BQ221" s="87">
        <v>1</v>
      </c>
      <c r="BR221" s="87"/>
      <c r="BS221" s="87"/>
      <c r="BT221" s="287"/>
      <c r="BU221" s="250"/>
      <c r="BV221" s="48">
        <v>206</v>
      </c>
      <c r="BW221" s="49" t="s">
        <v>738</v>
      </c>
      <c r="BX221" s="87" t="s">
        <v>2502</v>
      </c>
      <c r="BY221" s="87" t="s">
        <v>521</v>
      </c>
      <c r="BZ221" s="87" t="s">
        <v>2535</v>
      </c>
      <c r="CA221" s="591">
        <v>13141</v>
      </c>
      <c r="CB221" s="937">
        <v>1</v>
      </c>
      <c r="CC221" s="844">
        <v>1</v>
      </c>
      <c r="CD221" s="48" t="s">
        <v>4465</v>
      </c>
      <c r="CE221" s="48"/>
      <c r="CF221" s="142"/>
      <c r="CG221" s="142"/>
      <c r="CI221" s="142"/>
      <c r="CJ221" s="142"/>
      <c r="CK221" s="142"/>
      <c r="CM221" s="48"/>
      <c r="CN221" s="48"/>
      <c r="CO221" s="70">
        <v>1</v>
      </c>
      <c r="CP221" s="70"/>
      <c r="CQ221" s="70"/>
      <c r="CR221" s="70"/>
      <c r="CS221" s="70"/>
      <c r="CT221" s="249"/>
      <c r="CU221" s="79">
        <v>206</v>
      </c>
      <c r="CV221" s="70" t="s">
        <v>2268</v>
      </c>
      <c r="CW221" s="70" t="s">
        <v>3625</v>
      </c>
      <c r="CX221" s="70" t="s">
        <v>3173</v>
      </c>
      <c r="CY221" s="87" t="s">
        <v>479</v>
      </c>
      <c r="CZ221" s="591">
        <v>13947</v>
      </c>
      <c r="DC221" s="48" t="s">
        <v>4571</v>
      </c>
    </row>
    <row r="222" spans="53:111" ht="13.5" thickBot="1" x14ac:dyDescent="0.25">
      <c r="BA222" s="14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79"/>
      <c r="BO222" s="79"/>
      <c r="BP222" s="79"/>
      <c r="BQ222" s="79"/>
      <c r="BR222" s="79"/>
      <c r="BS222" s="79"/>
      <c r="BT222" s="275"/>
      <c r="BU222" s="112">
        <v>1</v>
      </c>
      <c r="BV222" s="72">
        <v>207</v>
      </c>
      <c r="BW222" s="422" t="s">
        <v>2911</v>
      </c>
      <c r="BX222" s="112" t="s">
        <v>245</v>
      </c>
      <c r="BY222" s="112" t="s">
        <v>906</v>
      </c>
      <c r="BZ222" s="112" t="s">
        <v>2535</v>
      </c>
      <c r="CA222" s="592">
        <v>13880</v>
      </c>
      <c r="CD222" s="48"/>
      <c r="CE222" s="48"/>
      <c r="CF222" s="142"/>
      <c r="CG222" s="142"/>
      <c r="CI222" s="142"/>
      <c r="CJ222" s="142"/>
      <c r="CK222" s="142"/>
      <c r="CM222" s="77">
        <v>1</v>
      </c>
      <c r="CN222" s="77"/>
      <c r="CO222" s="77"/>
      <c r="CP222" s="77"/>
      <c r="CQ222" s="77"/>
      <c r="CR222" s="77"/>
      <c r="CS222" s="77"/>
      <c r="CT222" s="255"/>
      <c r="CU222" s="79">
        <v>207</v>
      </c>
      <c r="CV222" s="77" t="s">
        <v>3578</v>
      </c>
      <c r="CW222" s="77" t="s">
        <v>698</v>
      </c>
      <c r="CX222" s="77" t="s">
        <v>106</v>
      </c>
      <c r="CY222" s="89" t="s">
        <v>479</v>
      </c>
      <c r="CZ222" s="593">
        <v>13931</v>
      </c>
      <c r="DC222" s="48" t="s">
        <v>4605</v>
      </c>
      <c r="DD222" s="48"/>
      <c r="DE222" s="48"/>
      <c r="DF222" s="48"/>
      <c r="DG222" s="48"/>
    </row>
    <row r="223" spans="53:111" ht="13.5" thickBot="1" x14ac:dyDescent="0.25">
      <c r="BA223" s="14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79"/>
      <c r="BO223" s="79"/>
      <c r="BP223" s="79"/>
      <c r="BQ223" s="87">
        <v>1</v>
      </c>
      <c r="BR223" s="87"/>
      <c r="BS223" s="87"/>
      <c r="BT223" s="287"/>
      <c r="BU223" s="250"/>
      <c r="BV223" s="48">
        <v>208</v>
      </c>
      <c r="BW223" s="49" t="s">
        <v>739</v>
      </c>
      <c r="BX223" s="87" t="s">
        <v>786</v>
      </c>
      <c r="BY223" s="87" t="s">
        <v>488</v>
      </c>
      <c r="BZ223" s="87" t="s">
        <v>2535</v>
      </c>
      <c r="CA223" s="591">
        <v>13135</v>
      </c>
      <c r="CB223" s="937">
        <v>1</v>
      </c>
      <c r="CC223" s="844">
        <v>1</v>
      </c>
      <c r="CD223" s="48" t="s">
        <v>4466</v>
      </c>
      <c r="CE223" s="48"/>
      <c r="CF223" s="142"/>
      <c r="CG223" s="142"/>
      <c r="CI223" s="142"/>
      <c r="CJ223" s="142"/>
      <c r="CK223" s="142"/>
      <c r="CM223" s="48"/>
      <c r="CN223" s="48"/>
      <c r="CO223" s="48"/>
      <c r="CP223" s="48"/>
      <c r="CQ223" s="48"/>
      <c r="CR223" s="48"/>
      <c r="CS223" s="48">
        <v>1</v>
      </c>
      <c r="CT223" s="122"/>
      <c r="CU223" s="79">
        <v>208</v>
      </c>
      <c r="CV223" s="110" t="s">
        <v>3579</v>
      </c>
      <c r="CW223" s="201" t="s">
        <v>103</v>
      </c>
      <c r="CX223" s="202" t="s">
        <v>3580</v>
      </c>
      <c r="CY223" s="275" t="s">
        <v>479</v>
      </c>
      <c r="CZ223" s="596">
        <v>14703</v>
      </c>
    </row>
    <row r="224" spans="53:111" ht="13.5" thickBot="1" x14ac:dyDescent="0.25">
      <c r="BA224" s="14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79"/>
      <c r="BO224" s="79"/>
      <c r="BP224" s="79"/>
      <c r="BQ224" s="79"/>
      <c r="BR224" s="79"/>
      <c r="BS224" s="79"/>
      <c r="BT224" s="275">
        <v>1</v>
      </c>
      <c r="BU224" s="112"/>
      <c r="BV224" s="72">
        <v>209</v>
      </c>
      <c r="BW224" s="110" t="s">
        <v>2190</v>
      </c>
      <c r="BX224" s="201" t="s">
        <v>3638</v>
      </c>
      <c r="BY224" s="202" t="s">
        <v>787</v>
      </c>
      <c r="BZ224" s="275" t="s">
        <v>2535</v>
      </c>
      <c r="CA224" s="596">
        <v>14554</v>
      </c>
      <c r="CD224" s="48"/>
      <c r="CE224" s="48"/>
      <c r="CF224" s="142"/>
      <c r="CG224" s="142"/>
      <c r="CI224" s="142"/>
      <c r="CJ224" s="142"/>
      <c r="CK224" s="142"/>
      <c r="CL224" s="74">
        <v>1</v>
      </c>
      <c r="CM224" s="74"/>
      <c r="CN224" s="74"/>
      <c r="CO224" s="74"/>
      <c r="CP224" s="74"/>
      <c r="CQ224" s="74"/>
      <c r="CR224" s="74"/>
      <c r="CS224" s="74"/>
      <c r="CT224" s="257"/>
      <c r="CU224" s="79">
        <v>209</v>
      </c>
      <c r="CV224" s="74" t="s">
        <v>3581</v>
      </c>
      <c r="CW224" s="74" t="s">
        <v>3582</v>
      </c>
      <c r="CX224" s="74" t="s">
        <v>205</v>
      </c>
      <c r="CY224" s="84" t="s">
        <v>479</v>
      </c>
      <c r="CZ224" s="268">
        <v>14703</v>
      </c>
      <c r="DD224" s="48"/>
      <c r="DE224" s="48"/>
      <c r="DF224" s="48"/>
      <c r="DG224" s="48"/>
    </row>
    <row r="225" spans="53:111" ht="13.5" thickBot="1" x14ac:dyDescent="0.25">
      <c r="BA225" s="14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79"/>
      <c r="BO225" s="79"/>
      <c r="BP225" s="79"/>
      <c r="BQ225" s="79"/>
      <c r="BR225" s="79"/>
      <c r="BS225" s="79"/>
      <c r="BT225" s="275">
        <v>1</v>
      </c>
      <c r="BU225" s="112"/>
      <c r="BV225" s="48">
        <v>210</v>
      </c>
      <c r="BW225" s="110" t="s">
        <v>2191</v>
      </c>
      <c r="BX225" s="201" t="s">
        <v>90</v>
      </c>
      <c r="BY225" s="202" t="s">
        <v>91</v>
      </c>
      <c r="BZ225" s="275" t="s">
        <v>2535</v>
      </c>
      <c r="CA225" s="596">
        <v>14553</v>
      </c>
      <c r="CD225" s="48"/>
      <c r="CE225" s="48"/>
      <c r="CF225" s="142"/>
      <c r="CG225" s="142"/>
      <c r="CI225" s="142"/>
      <c r="CJ225" s="142"/>
      <c r="CK225" s="142"/>
      <c r="CM225" s="48"/>
      <c r="CN225" s="48"/>
      <c r="CO225" s="70">
        <v>1</v>
      </c>
      <c r="CP225" s="70"/>
      <c r="CQ225" s="70"/>
      <c r="CR225" s="70"/>
      <c r="CS225" s="70"/>
      <c r="CT225" s="249"/>
      <c r="CU225" s="79">
        <v>210</v>
      </c>
      <c r="CV225" s="70" t="s">
        <v>3581</v>
      </c>
      <c r="CW225" s="70" t="s">
        <v>3286</v>
      </c>
      <c r="CX225" s="70" t="s">
        <v>91</v>
      </c>
      <c r="CY225" s="87" t="s">
        <v>479</v>
      </c>
      <c r="CZ225" s="591">
        <v>13114</v>
      </c>
      <c r="DA225" s="70">
        <v>1</v>
      </c>
      <c r="DB225" s="70">
        <v>1</v>
      </c>
      <c r="DC225" s="48" t="s">
        <v>4572</v>
      </c>
    </row>
    <row r="226" spans="53:111" ht="13.5" thickBot="1" x14ac:dyDescent="0.25">
      <c r="BA226" s="14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79"/>
      <c r="BO226" s="79"/>
      <c r="BP226" s="79"/>
      <c r="BQ226" s="79"/>
      <c r="BR226" s="79"/>
      <c r="BS226" s="79"/>
      <c r="BT226" s="275">
        <v>1</v>
      </c>
      <c r="BU226" s="112"/>
      <c r="BV226" s="72">
        <v>211</v>
      </c>
      <c r="BW226" s="110" t="s">
        <v>1484</v>
      </c>
      <c r="BX226" s="201" t="s">
        <v>905</v>
      </c>
      <c r="BY226" s="202" t="s">
        <v>3292</v>
      </c>
      <c r="BZ226" s="275" t="s">
        <v>2535</v>
      </c>
      <c r="CA226" s="596">
        <v>14296</v>
      </c>
      <c r="CD226" s="48"/>
      <c r="CE226" s="48"/>
      <c r="CF226" s="142"/>
      <c r="CG226" s="142"/>
      <c r="CI226" s="142"/>
      <c r="CJ226" s="142"/>
      <c r="CK226" s="142"/>
      <c r="CS226" s="79">
        <v>1</v>
      </c>
      <c r="CU226" s="79">
        <v>211</v>
      </c>
      <c r="CV226" s="110" t="s">
        <v>1644</v>
      </c>
      <c r="CW226" s="201" t="s">
        <v>3624</v>
      </c>
      <c r="CX226" s="202" t="s">
        <v>702</v>
      </c>
      <c r="CY226" s="275" t="s">
        <v>479</v>
      </c>
      <c r="CZ226" s="596">
        <v>14547</v>
      </c>
      <c r="DD226" s="48"/>
      <c r="DE226" s="48"/>
      <c r="DF226" s="48"/>
      <c r="DG226" s="48"/>
    </row>
    <row r="227" spans="53:111" ht="13.5" thickBot="1" x14ac:dyDescent="0.25">
      <c r="BA227" s="14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79"/>
      <c r="BO227" s="79"/>
      <c r="BP227" s="79"/>
      <c r="BQ227" s="79"/>
      <c r="BR227" s="79"/>
      <c r="BS227" s="79"/>
      <c r="BT227" s="275">
        <v>1</v>
      </c>
      <c r="BU227" s="112"/>
      <c r="BV227" s="48">
        <v>212</v>
      </c>
      <c r="BW227" s="110" t="s">
        <v>2578</v>
      </c>
      <c r="BX227" s="201" t="s">
        <v>3291</v>
      </c>
      <c r="BY227" s="202" t="s">
        <v>3285</v>
      </c>
      <c r="BZ227" s="275" t="s">
        <v>2535</v>
      </c>
      <c r="CA227" s="596">
        <v>13123</v>
      </c>
      <c r="CB227" s="937">
        <v>1</v>
      </c>
      <c r="CD227" s="48"/>
      <c r="CE227" s="48"/>
      <c r="CF227" s="142"/>
      <c r="CG227" s="142"/>
      <c r="CI227" s="142"/>
      <c r="CJ227" s="142"/>
      <c r="CK227" s="142"/>
      <c r="CM227" s="48"/>
      <c r="CN227" s="48"/>
      <c r="CO227" s="48"/>
      <c r="CP227" s="48"/>
      <c r="CQ227" s="48"/>
      <c r="CR227" s="48"/>
      <c r="CS227" s="79">
        <v>1</v>
      </c>
      <c r="CT227" s="122"/>
      <c r="CU227" s="79">
        <v>212</v>
      </c>
      <c r="CV227" s="203" t="s">
        <v>1645</v>
      </c>
      <c r="CW227" s="204" t="s">
        <v>698</v>
      </c>
      <c r="CX227" s="205" t="s">
        <v>1640</v>
      </c>
      <c r="CY227" s="275" t="s">
        <v>479</v>
      </c>
      <c r="CZ227" s="596">
        <v>14295</v>
      </c>
    </row>
    <row r="228" spans="53:111" ht="13.5" thickBot="1" x14ac:dyDescent="0.25">
      <c r="BA228" s="14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79"/>
      <c r="BO228" s="79"/>
      <c r="BP228" s="79"/>
      <c r="BQ228" s="79"/>
      <c r="BR228" s="79"/>
      <c r="BS228" s="79"/>
      <c r="BT228" s="275"/>
      <c r="BU228" s="112">
        <v>1</v>
      </c>
      <c r="BV228" s="72">
        <v>213</v>
      </c>
      <c r="BW228" s="112" t="s">
        <v>2578</v>
      </c>
      <c r="BX228" s="112" t="s">
        <v>90</v>
      </c>
      <c r="BY228" s="112" t="s">
        <v>702</v>
      </c>
      <c r="BZ228" s="112" t="s">
        <v>2535</v>
      </c>
      <c r="CA228" s="592">
        <v>13962</v>
      </c>
      <c r="CD228" s="48"/>
      <c r="CE228" s="48"/>
      <c r="CF228" s="142"/>
      <c r="CG228" s="142"/>
      <c r="CI228" s="142"/>
      <c r="CJ228" s="142"/>
      <c r="CK228" s="142"/>
      <c r="CM228" s="48"/>
      <c r="CN228" s="48"/>
      <c r="CO228" s="48"/>
      <c r="CP228" s="48"/>
      <c r="CQ228" s="48"/>
      <c r="CR228" s="48"/>
      <c r="CS228" s="79">
        <v>1</v>
      </c>
      <c r="CT228" s="122"/>
      <c r="CU228" s="79">
        <v>213</v>
      </c>
      <c r="CV228" s="110" t="s">
        <v>1646</v>
      </c>
      <c r="CW228" s="201" t="s">
        <v>3705</v>
      </c>
      <c r="CX228" s="202" t="s">
        <v>710</v>
      </c>
      <c r="CY228" s="275" t="s">
        <v>479</v>
      </c>
      <c r="CZ228" s="596">
        <v>14293</v>
      </c>
      <c r="DD228" s="48"/>
      <c r="DE228" s="48"/>
      <c r="DF228" s="48"/>
      <c r="DG228" s="48"/>
    </row>
    <row r="229" spans="53:111" ht="13.5" thickBot="1" x14ac:dyDescent="0.25">
      <c r="BA229" s="14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79"/>
      <c r="BO229" s="79"/>
      <c r="BP229" s="79"/>
      <c r="BQ229" s="79"/>
      <c r="BR229" s="79"/>
      <c r="BS229" s="79"/>
      <c r="BT229" s="275"/>
      <c r="BU229" s="112">
        <v>1</v>
      </c>
      <c r="BV229" s="48">
        <v>214</v>
      </c>
      <c r="BW229" s="112" t="s">
        <v>2578</v>
      </c>
      <c r="BX229" s="112" t="s">
        <v>493</v>
      </c>
      <c r="BY229" s="112" t="s">
        <v>1273</v>
      </c>
      <c r="BZ229" s="112" t="s">
        <v>2535</v>
      </c>
      <c r="CA229" s="592">
        <v>14076</v>
      </c>
      <c r="CD229" s="48"/>
      <c r="CE229" s="48"/>
      <c r="CF229" s="142"/>
      <c r="CG229" s="142"/>
      <c r="CI229" s="142"/>
      <c r="CJ229" s="142"/>
      <c r="CK229" s="142"/>
      <c r="CM229" s="48"/>
      <c r="CN229" s="48"/>
      <c r="CO229" s="48"/>
      <c r="CP229" s="48"/>
      <c r="CQ229" s="48"/>
      <c r="CR229" s="48"/>
      <c r="CS229" s="79">
        <v>1</v>
      </c>
      <c r="CT229" s="122"/>
      <c r="CU229" s="79">
        <v>214</v>
      </c>
      <c r="CV229" s="203" t="s">
        <v>1647</v>
      </c>
      <c r="CW229" s="204" t="s">
        <v>905</v>
      </c>
      <c r="CX229" s="205" t="s">
        <v>2542</v>
      </c>
      <c r="CY229" s="275" t="s">
        <v>479</v>
      </c>
      <c r="CZ229" s="596">
        <v>14703</v>
      </c>
    </row>
    <row r="230" spans="53:111" ht="13.5" thickBot="1" x14ac:dyDescent="0.25">
      <c r="BA230" s="14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79"/>
      <c r="BO230" s="79"/>
      <c r="BP230" s="79"/>
      <c r="BQ230" s="79"/>
      <c r="BR230" s="79"/>
      <c r="BS230" s="79"/>
      <c r="BT230" s="275">
        <v>1</v>
      </c>
      <c r="BU230" s="112"/>
      <c r="BV230" s="72">
        <v>215</v>
      </c>
      <c r="BW230" s="110" t="s">
        <v>740</v>
      </c>
      <c r="BX230" s="201" t="s">
        <v>905</v>
      </c>
      <c r="BY230" s="202" t="s">
        <v>1824</v>
      </c>
      <c r="BZ230" s="275" t="s">
        <v>2535</v>
      </c>
      <c r="CA230" s="596">
        <v>13114</v>
      </c>
      <c r="CB230" s="937">
        <v>1</v>
      </c>
      <c r="CD230" s="72" t="s">
        <v>4189</v>
      </c>
      <c r="CE230" s="48"/>
      <c r="CF230" s="142"/>
      <c r="CG230" s="142"/>
      <c r="CI230" s="142"/>
      <c r="CJ230" s="142"/>
      <c r="CK230" s="142"/>
      <c r="CM230" s="48"/>
      <c r="CN230" s="48"/>
      <c r="CO230" s="48"/>
      <c r="CP230" s="48"/>
      <c r="CQ230" s="48"/>
      <c r="CR230" s="48"/>
      <c r="CS230" s="79">
        <v>1</v>
      </c>
      <c r="CT230" s="122"/>
      <c r="CU230" s="79">
        <v>215</v>
      </c>
      <c r="CV230" s="110" t="s">
        <v>3054</v>
      </c>
      <c r="CW230" s="201" t="s">
        <v>90</v>
      </c>
      <c r="CX230" s="202" t="s">
        <v>2542</v>
      </c>
      <c r="CY230" s="275" t="s">
        <v>479</v>
      </c>
      <c r="CZ230" s="596">
        <v>13166</v>
      </c>
      <c r="DA230" s="72">
        <v>1</v>
      </c>
      <c r="DD230" s="48"/>
      <c r="DE230" s="48"/>
      <c r="DF230" s="48"/>
      <c r="DG230" s="48"/>
    </row>
    <row r="231" spans="53:111" ht="13.5" thickBot="1" x14ac:dyDescent="0.25">
      <c r="BA231" s="14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79"/>
      <c r="BO231" s="79"/>
      <c r="BP231" s="79"/>
      <c r="BQ231" s="79"/>
      <c r="BR231" s="79"/>
      <c r="BS231" s="79"/>
      <c r="BT231" s="275">
        <v>1</v>
      </c>
      <c r="BU231" s="112"/>
      <c r="BV231" s="48">
        <v>216</v>
      </c>
      <c r="BW231" s="110" t="s">
        <v>2818</v>
      </c>
      <c r="BX231" s="201" t="s">
        <v>698</v>
      </c>
      <c r="BY231" s="202" t="s">
        <v>1640</v>
      </c>
      <c r="BZ231" s="275" t="s">
        <v>2535</v>
      </c>
      <c r="CA231" s="596">
        <v>14266</v>
      </c>
      <c r="CD231" s="48"/>
      <c r="CE231" s="48"/>
      <c r="CF231" s="142"/>
      <c r="CG231" s="142"/>
      <c r="CI231" s="142"/>
      <c r="CJ231" s="142"/>
      <c r="CK231" s="142"/>
      <c r="CM231" s="48"/>
      <c r="CN231" s="48"/>
      <c r="CO231" s="48"/>
      <c r="CP231" s="48"/>
      <c r="CQ231" s="48"/>
      <c r="CR231" s="48"/>
      <c r="CS231" s="79">
        <v>1</v>
      </c>
      <c r="CT231" s="122"/>
      <c r="CU231" s="79">
        <v>216</v>
      </c>
      <c r="CV231" s="203" t="s">
        <v>3055</v>
      </c>
      <c r="CW231" s="204" t="s">
        <v>905</v>
      </c>
      <c r="CX231" s="205" t="s">
        <v>3622</v>
      </c>
      <c r="CY231" s="275" t="s">
        <v>479</v>
      </c>
      <c r="CZ231" s="596">
        <v>14553</v>
      </c>
    </row>
    <row r="232" spans="53:111" ht="13.5" thickBot="1" x14ac:dyDescent="0.25">
      <c r="BA232" s="14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79"/>
      <c r="BO232" s="79"/>
      <c r="BP232" s="79"/>
      <c r="BQ232" s="79"/>
      <c r="BR232" s="79"/>
      <c r="BS232" s="79"/>
      <c r="BT232" s="275"/>
      <c r="BU232" s="112">
        <v>1</v>
      </c>
      <c r="BV232" s="72">
        <v>217</v>
      </c>
      <c r="BW232" s="112" t="s">
        <v>741</v>
      </c>
      <c r="BX232" s="112" t="s">
        <v>96</v>
      </c>
      <c r="BY232" s="112" t="s">
        <v>106</v>
      </c>
      <c r="BZ232" s="112" t="s">
        <v>2535</v>
      </c>
      <c r="CA232" s="592">
        <v>13108</v>
      </c>
      <c r="CB232" s="937">
        <v>1</v>
      </c>
      <c r="CD232" s="48"/>
      <c r="CE232" s="48"/>
      <c r="CF232" s="142"/>
      <c r="CG232" s="142"/>
      <c r="CI232" s="142"/>
      <c r="CJ232" s="142"/>
      <c r="CK232" s="142"/>
      <c r="CM232" s="48"/>
      <c r="CN232" s="48"/>
      <c r="CO232" s="48"/>
      <c r="CP232" s="48"/>
      <c r="CQ232" s="48"/>
      <c r="CR232" s="48"/>
      <c r="CS232" s="79">
        <v>1</v>
      </c>
      <c r="CT232" s="122"/>
      <c r="CU232" s="79">
        <v>217</v>
      </c>
      <c r="CV232" s="110" t="s">
        <v>3056</v>
      </c>
      <c r="CW232" s="201" t="s">
        <v>90</v>
      </c>
      <c r="CX232" s="202" t="s">
        <v>3057</v>
      </c>
      <c r="CY232" s="275" t="s">
        <v>479</v>
      </c>
      <c r="CZ232" s="596">
        <v>14703</v>
      </c>
      <c r="DD232" s="48"/>
      <c r="DE232" s="48"/>
      <c r="DF232" s="48"/>
      <c r="DG232" s="48"/>
    </row>
    <row r="233" spans="53:111" ht="13.5" thickBot="1" x14ac:dyDescent="0.25">
      <c r="BA233" s="14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79"/>
      <c r="BO233" s="79"/>
      <c r="BP233" s="79"/>
      <c r="BQ233" s="79"/>
      <c r="BR233" s="79"/>
      <c r="BS233" s="79"/>
      <c r="BT233" s="275">
        <v>1</v>
      </c>
      <c r="BU233" s="112"/>
      <c r="BV233" s="48">
        <v>218</v>
      </c>
      <c r="BW233" s="110" t="s">
        <v>2063</v>
      </c>
      <c r="BX233" s="201" t="s">
        <v>698</v>
      </c>
      <c r="BY233" s="202" t="s">
        <v>3622</v>
      </c>
      <c r="BZ233" s="275" t="s">
        <v>2535</v>
      </c>
      <c r="CA233" s="596">
        <v>14553</v>
      </c>
      <c r="CD233" s="48"/>
      <c r="CE233" s="48"/>
      <c r="CF233" s="142"/>
      <c r="CG233" s="142"/>
      <c r="CI233" s="142"/>
      <c r="CJ233" s="142"/>
      <c r="CK233" s="142"/>
      <c r="CM233" s="48"/>
      <c r="CN233" s="48"/>
      <c r="CO233" s="48"/>
      <c r="CP233" s="48"/>
      <c r="CQ233" s="48"/>
      <c r="CR233" s="48"/>
      <c r="CS233" s="79">
        <v>1</v>
      </c>
      <c r="CT233" s="122"/>
      <c r="CU233" s="79">
        <v>218</v>
      </c>
      <c r="CV233" s="110" t="s">
        <v>3056</v>
      </c>
      <c r="CW233" s="201" t="s">
        <v>3625</v>
      </c>
      <c r="CX233" s="202" t="s">
        <v>906</v>
      </c>
      <c r="CY233" s="275" t="s">
        <v>479</v>
      </c>
      <c r="CZ233" s="596">
        <v>14578</v>
      </c>
    </row>
    <row r="234" spans="53:111" ht="13.5" thickBot="1" x14ac:dyDescent="0.25">
      <c r="BA234" s="14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79"/>
      <c r="BO234" s="79"/>
      <c r="BP234" s="79"/>
      <c r="BQ234" s="87">
        <v>1</v>
      </c>
      <c r="BR234" s="87"/>
      <c r="BS234" s="87"/>
      <c r="BT234" s="287"/>
      <c r="BU234" s="250"/>
      <c r="BV234" s="72">
        <v>219</v>
      </c>
      <c r="BW234" s="49" t="s">
        <v>742</v>
      </c>
      <c r="BX234" s="87" t="s">
        <v>3286</v>
      </c>
      <c r="BY234" s="87" t="s">
        <v>106</v>
      </c>
      <c r="BZ234" s="87" t="s">
        <v>2535</v>
      </c>
      <c r="CA234" s="591">
        <v>13108</v>
      </c>
      <c r="CB234" s="937">
        <v>1</v>
      </c>
      <c r="CC234" s="844">
        <v>1</v>
      </c>
      <c r="CD234" s="48" t="s">
        <v>4467</v>
      </c>
      <c r="CE234" s="48"/>
      <c r="CF234" s="142"/>
      <c r="CG234" s="142"/>
      <c r="CI234" s="142"/>
      <c r="CJ234" s="142"/>
      <c r="CK234" s="142"/>
      <c r="CM234" s="48"/>
      <c r="CN234" s="48"/>
      <c r="CO234" s="48"/>
      <c r="CP234" s="48"/>
      <c r="CQ234" s="48"/>
      <c r="CR234" s="48"/>
      <c r="CS234" s="48"/>
      <c r="CT234" s="122">
        <v>1</v>
      </c>
      <c r="CU234" s="79">
        <v>219</v>
      </c>
      <c r="CV234" s="122" t="s">
        <v>3056</v>
      </c>
      <c r="CW234" s="122" t="s">
        <v>698</v>
      </c>
      <c r="CX234" s="122" t="s">
        <v>702</v>
      </c>
      <c r="CY234" s="112" t="s">
        <v>479</v>
      </c>
      <c r="CZ234" s="592">
        <v>13681</v>
      </c>
      <c r="DD234" s="48"/>
      <c r="DE234" s="48"/>
      <c r="DF234" s="48"/>
      <c r="DG234" s="48"/>
    </row>
    <row r="235" spans="53:111" ht="13.5" thickBot="1" x14ac:dyDescent="0.25">
      <c r="BA235" s="14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79"/>
      <c r="BO235" s="79"/>
      <c r="BP235" s="79"/>
      <c r="BQ235" s="87">
        <v>1</v>
      </c>
      <c r="BR235" s="87"/>
      <c r="BS235" s="87"/>
      <c r="BT235" s="287"/>
      <c r="BU235" s="250"/>
      <c r="BV235" s="48">
        <v>220</v>
      </c>
      <c r="BW235" s="49" t="s">
        <v>743</v>
      </c>
      <c r="BX235" s="87" t="s">
        <v>709</v>
      </c>
      <c r="BY235" s="87" t="s">
        <v>707</v>
      </c>
      <c r="BZ235" s="87" t="s">
        <v>2535</v>
      </c>
      <c r="CA235" s="591">
        <v>13108</v>
      </c>
      <c r="CB235" s="937">
        <v>1</v>
      </c>
      <c r="CC235" s="844">
        <v>1</v>
      </c>
      <c r="CD235" s="48" t="s">
        <v>4468</v>
      </c>
      <c r="CE235" s="48"/>
      <c r="CF235" s="142"/>
      <c r="CG235" s="142"/>
      <c r="CI235" s="142"/>
      <c r="CJ235" s="142"/>
      <c r="CK235" s="142"/>
      <c r="CM235" s="48"/>
      <c r="CN235" s="48"/>
      <c r="CO235" s="48"/>
      <c r="CP235" s="48"/>
      <c r="CQ235" s="48"/>
      <c r="CR235" s="48"/>
      <c r="CS235" s="48">
        <v>1</v>
      </c>
      <c r="CT235" s="122"/>
      <c r="CU235" s="79">
        <v>220</v>
      </c>
      <c r="CV235" s="110" t="s">
        <v>3056</v>
      </c>
      <c r="CW235" s="201" t="s">
        <v>3705</v>
      </c>
      <c r="CX235" s="202" t="s">
        <v>906</v>
      </c>
      <c r="CY235" s="275" t="s">
        <v>479</v>
      </c>
      <c r="CZ235" s="596">
        <v>14162</v>
      </c>
    </row>
    <row r="236" spans="53:111" ht="13.5" thickBot="1" x14ac:dyDescent="0.25">
      <c r="BA236" s="14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79"/>
      <c r="BO236" s="79"/>
      <c r="BP236" s="79"/>
      <c r="BQ236" s="87">
        <v>1</v>
      </c>
      <c r="BR236" s="87"/>
      <c r="BS236" s="87"/>
      <c r="BT236" s="287"/>
      <c r="BU236" s="250"/>
      <c r="BV236" s="72">
        <v>221</v>
      </c>
      <c r="BW236" s="49" t="s">
        <v>1175</v>
      </c>
      <c r="BX236" s="87" t="s">
        <v>96</v>
      </c>
      <c r="BY236" s="87" t="s">
        <v>122</v>
      </c>
      <c r="BZ236" s="87" t="s">
        <v>2535</v>
      </c>
      <c r="CA236" s="591">
        <v>13111</v>
      </c>
      <c r="CB236" s="937">
        <v>1</v>
      </c>
      <c r="CC236" s="844">
        <v>1</v>
      </c>
      <c r="CD236" s="48" t="s">
        <v>4469</v>
      </c>
      <c r="CE236" s="48"/>
      <c r="CF236" s="142"/>
      <c r="CG236" s="142"/>
      <c r="CI236" s="142"/>
      <c r="CJ236" s="142"/>
      <c r="CK236" s="142"/>
      <c r="CM236" s="48"/>
      <c r="CN236" s="48"/>
      <c r="CO236" s="48"/>
      <c r="CP236" s="48"/>
      <c r="CQ236" s="48"/>
      <c r="CR236" s="48"/>
      <c r="CS236" s="48"/>
      <c r="CT236" s="122">
        <v>1</v>
      </c>
      <c r="CU236" s="79">
        <v>221</v>
      </c>
      <c r="CV236" s="122" t="s">
        <v>3056</v>
      </c>
      <c r="CW236" s="122" t="s">
        <v>701</v>
      </c>
      <c r="CX236" s="122" t="s">
        <v>490</v>
      </c>
      <c r="CY236" s="112" t="s">
        <v>479</v>
      </c>
      <c r="CZ236" s="592">
        <v>13114</v>
      </c>
      <c r="DA236" s="72">
        <v>1</v>
      </c>
      <c r="DD236" s="48"/>
      <c r="DE236" s="48"/>
      <c r="DF236" s="48"/>
      <c r="DG236" s="48"/>
    </row>
    <row r="237" spans="53:111" ht="13.5" thickBot="1" x14ac:dyDescent="0.25">
      <c r="BA237" s="14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79"/>
      <c r="BO237" s="79"/>
      <c r="BP237" s="79"/>
      <c r="BQ237" s="79"/>
      <c r="BR237" s="79"/>
      <c r="BS237" s="79"/>
      <c r="BT237" s="275">
        <v>1</v>
      </c>
      <c r="BU237" s="112"/>
      <c r="BV237" s="48">
        <v>222</v>
      </c>
      <c r="BW237" s="110" t="s">
        <v>1179</v>
      </c>
      <c r="BX237" s="201" t="s">
        <v>3624</v>
      </c>
      <c r="BY237" s="202" t="s">
        <v>3622</v>
      </c>
      <c r="BZ237" s="275" t="s">
        <v>2535</v>
      </c>
      <c r="CA237" s="596">
        <v>14712</v>
      </c>
      <c r="CD237" s="48"/>
      <c r="CE237" s="48"/>
      <c r="CF237" s="142"/>
      <c r="CG237" s="142"/>
      <c r="CI237" s="142"/>
      <c r="CJ237" s="142"/>
      <c r="CK237" s="142"/>
      <c r="CO237" s="87">
        <v>1</v>
      </c>
      <c r="CP237" s="87"/>
      <c r="CQ237" s="87"/>
      <c r="CR237" s="87"/>
      <c r="CS237" s="87"/>
      <c r="CT237" s="250"/>
      <c r="CU237" s="79">
        <v>222</v>
      </c>
      <c r="CV237" s="70" t="s">
        <v>3058</v>
      </c>
      <c r="CW237" s="70" t="s">
        <v>101</v>
      </c>
      <c r="CX237" s="70" t="s">
        <v>94</v>
      </c>
      <c r="CY237" s="87" t="s">
        <v>479</v>
      </c>
      <c r="CZ237" s="591">
        <v>13108</v>
      </c>
      <c r="DA237" s="70">
        <v>1</v>
      </c>
      <c r="DB237" s="70">
        <v>1</v>
      </c>
      <c r="DC237" s="48" t="s">
        <v>4573</v>
      </c>
    </row>
    <row r="238" spans="53:111" ht="13.5" thickBot="1" x14ac:dyDescent="0.25">
      <c r="BA238" s="14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79"/>
      <c r="BO238" s="79"/>
      <c r="BP238" s="79"/>
      <c r="BQ238" s="87">
        <v>1</v>
      </c>
      <c r="BR238" s="87"/>
      <c r="BS238" s="87"/>
      <c r="BT238" s="287"/>
      <c r="BU238" s="250"/>
      <c r="BV238" s="72">
        <v>223</v>
      </c>
      <c r="BW238" s="49" t="s">
        <v>744</v>
      </c>
      <c r="BX238" s="87" t="s">
        <v>2929</v>
      </c>
      <c r="BY238" s="87" t="s">
        <v>702</v>
      </c>
      <c r="BZ238" s="87" t="s">
        <v>2535</v>
      </c>
      <c r="CA238" s="591">
        <v>13114</v>
      </c>
      <c r="CB238" s="937">
        <v>1</v>
      </c>
      <c r="CC238" s="844">
        <v>1</v>
      </c>
      <c r="CD238" s="48" t="s">
        <v>4470</v>
      </c>
      <c r="CE238" s="48"/>
      <c r="CF238" s="142"/>
      <c r="CG238" s="142"/>
      <c r="CI238" s="142"/>
      <c r="CJ238" s="142"/>
      <c r="CK238" s="142"/>
      <c r="CM238" s="48"/>
      <c r="CN238" s="48"/>
      <c r="CO238" s="48"/>
      <c r="CP238" s="48"/>
      <c r="CQ238" s="48"/>
      <c r="CR238" s="48"/>
      <c r="CS238" s="48"/>
      <c r="CT238" s="122">
        <v>1</v>
      </c>
      <c r="CU238" s="79">
        <v>223</v>
      </c>
      <c r="CV238" s="122" t="s">
        <v>3059</v>
      </c>
      <c r="CW238" s="122" t="s">
        <v>786</v>
      </c>
      <c r="CX238" s="122" t="s">
        <v>106</v>
      </c>
      <c r="CY238" s="112" t="s">
        <v>479</v>
      </c>
      <c r="CZ238" s="592">
        <v>13114</v>
      </c>
      <c r="DA238" s="72">
        <v>1</v>
      </c>
      <c r="DD238" s="48"/>
      <c r="DE238" s="48"/>
      <c r="DF238" s="48"/>
      <c r="DG238" s="48"/>
    </row>
    <row r="239" spans="53:111" ht="13.5" thickBot="1" x14ac:dyDescent="0.25">
      <c r="BA239" s="14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79"/>
      <c r="BO239" s="79"/>
      <c r="BP239" s="79"/>
      <c r="BQ239" s="79"/>
      <c r="BR239" s="79"/>
      <c r="BS239" s="79"/>
      <c r="BT239" s="275">
        <v>1</v>
      </c>
      <c r="BU239" s="112"/>
      <c r="BV239" s="48">
        <v>224</v>
      </c>
      <c r="BW239" s="110" t="s">
        <v>1189</v>
      </c>
      <c r="BX239" s="201" t="s">
        <v>701</v>
      </c>
      <c r="BY239" s="202" t="s">
        <v>707</v>
      </c>
      <c r="BZ239" s="275" t="s">
        <v>2535</v>
      </c>
      <c r="CA239" s="596">
        <v>14547</v>
      </c>
      <c r="CD239" s="48"/>
      <c r="CE239" s="48"/>
      <c r="CF239" s="142"/>
      <c r="CG239" s="142"/>
      <c r="CI239" s="142"/>
      <c r="CJ239" s="142"/>
      <c r="CK239" s="142"/>
      <c r="CT239" s="112">
        <v>1</v>
      </c>
      <c r="CU239" s="79">
        <v>224</v>
      </c>
      <c r="CV239" s="122" t="s">
        <v>3060</v>
      </c>
      <c r="CW239" s="122" t="s">
        <v>90</v>
      </c>
      <c r="CX239" s="122" t="s">
        <v>515</v>
      </c>
      <c r="CY239" s="112" t="s">
        <v>479</v>
      </c>
      <c r="CZ239" s="592">
        <v>13933</v>
      </c>
    </row>
    <row r="240" spans="53:111" ht="13.5" thickBot="1" x14ac:dyDescent="0.25">
      <c r="BA240" s="14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79"/>
      <c r="BO240" s="79"/>
      <c r="BP240" s="79"/>
      <c r="BQ240" s="79"/>
      <c r="BR240" s="79"/>
      <c r="BS240" s="79"/>
      <c r="BT240" s="275">
        <v>1</v>
      </c>
      <c r="BU240" s="112"/>
      <c r="BV240" s="72">
        <v>225</v>
      </c>
      <c r="BW240" s="110" t="s">
        <v>1194</v>
      </c>
      <c r="BX240" s="201" t="s">
        <v>905</v>
      </c>
      <c r="BY240" s="202" t="s">
        <v>3622</v>
      </c>
      <c r="BZ240" s="275" t="s">
        <v>2535</v>
      </c>
      <c r="CA240" s="596">
        <v>13656</v>
      </c>
      <c r="CD240" s="48"/>
      <c r="CE240" s="48"/>
      <c r="CF240" s="142"/>
      <c r="CG240" s="142"/>
      <c r="CI240" s="142"/>
      <c r="CJ240" s="142"/>
      <c r="CK240" s="142"/>
      <c r="CM240" s="48"/>
      <c r="CN240" s="48"/>
      <c r="CO240" s="48"/>
      <c r="CP240" s="48"/>
      <c r="CQ240" s="48"/>
      <c r="CR240" s="48"/>
      <c r="CS240" s="48">
        <v>1</v>
      </c>
      <c r="CT240" s="122"/>
      <c r="CU240" s="79">
        <v>225</v>
      </c>
      <c r="CV240" s="110" t="s">
        <v>3061</v>
      </c>
      <c r="CW240" s="201" t="s">
        <v>96</v>
      </c>
      <c r="CX240" s="202" t="s">
        <v>702</v>
      </c>
      <c r="CY240" s="275" t="s">
        <v>479</v>
      </c>
      <c r="CZ240" s="596">
        <v>14726</v>
      </c>
      <c r="DD240" s="48"/>
      <c r="DE240" s="48"/>
      <c r="DF240" s="48"/>
      <c r="DG240" s="48"/>
    </row>
    <row r="241" spans="53:111" ht="13.5" thickBot="1" x14ac:dyDescent="0.25">
      <c r="BA241" s="14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79"/>
      <c r="BO241" s="79"/>
      <c r="BP241" s="79"/>
      <c r="BQ241" s="79"/>
      <c r="BR241" s="79"/>
      <c r="BS241" s="79"/>
      <c r="BT241" s="275">
        <v>1</v>
      </c>
      <c r="BU241" s="112"/>
      <c r="BV241" s="48">
        <v>226</v>
      </c>
      <c r="BW241" s="110" t="s">
        <v>1195</v>
      </c>
      <c r="BX241" s="201" t="s">
        <v>786</v>
      </c>
      <c r="BY241" s="202" t="s">
        <v>1382</v>
      </c>
      <c r="BZ241" s="275" t="s">
        <v>2535</v>
      </c>
      <c r="CA241" s="596">
        <v>14703</v>
      </c>
      <c r="CD241" s="48"/>
      <c r="CE241" s="48"/>
      <c r="CF241" s="142"/>
      <c r="CG241" s="142"/>
      <c r="CI241" s="142"/>
      <c r="CJ241" s="142"/>
      <c r="CK241" s="142"/>
      <c r="CM241" s="48"/>
      <c r="CN241" s="48"/>
      <c r="CO241" s="48"/>
      <c r="CP241" s="48"/>
      <c r="CQ241" s="48"/>
      <c r="CR241" s="48"/>
      <c r="CS241" s="48">
        <v>1</v>
      </c>
      <c r="CT241" s="122"/>
      <c r="CU241" s="79">
        <v>226</v>
      </c>
      <c r="CV241" s="110" t="s">
        <v>3062</v>
      </c>
      <c r="CW241" s="201" t="s">
        <v>905</v>
      </c>
      <c r="CX241" s="202" t="s">
        <v>3622</v>
      </c>
      <c r="CY241" s="275" t="s">
        <v>479</v>
      </c>
      <c r="CZ241" s="596">
        <v>14313</v>
      </c>
    </row>
    <row r="242" spans="53:111" ht="13.5" thickBot="1" x14ac:dyDescent="0.25">
      <c r="BA242" s="14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79"/>
      <c r="BO242" s="79"/>
      <c r="BP242" s="79"/>
      <c r="BQ242" s="87">
        <v>1</v>
      </c>
      <c r="BR242" s="87"/>
      <c r="BS242" s="87"/>
      <c r="BT242" s="287"/>
      <c r="BU242" s="250"/>
      <c r="BV242" s="72">
        <v>227</v>
      </c>
      <c r="BW242" s="49" t="s">
        <v>3987</v>
      </c>
      <c r="BX242" s="87" t="s">
        <v>914</v>
      </c>
      <c r="BY242" s="87" t="s">
        <v>381</v>
      </c>
      <c r="BZ242" s="87" t="s">
        <v>2535</v>
      </c>
      <c r="CA242" s="591">
        <v>13141</v>
      </c>
      <c r="CB242" s="937">
        <v>1</v>
      </c>
      <c r="CC242" s="844">
        <v>1</v>
      </c>
      <c r="CD242" s="48" t="s">
        <v>4471</v>
      </c>
      <c r="CE242" s="48"/>
      <c r="CF242" s="142"/>
      <c r="CG242" s="142"/>
      <c r="CI242" s="142"/>
      <c r="CJ242" s="142"/>
      <c r="CK242" s="142"/>
      <c r="CM242" s="48"/>
      <c r="CN242" s="48"/>
      <c r="CO242" s="48"/>
      <c r="CP242" s="48"/>
      <c r="CQ242" s="48"/>
      <c r="CR242" s="48"/>
      <c r="CS242" s="48">
        <v>1</v>
      </c>
      <c r="CT242" s="122"/>
      <c r="CU242" s="79">
        <v>227</v>
      </c>
      <c r="CV242" s="110" t="s">
        <v>3063</v>
      </c>
      <c r="CW242" s="201" t="s">
        <v>3064</v>
      </c>
      <c r="CX242" s="202" t="s">
        <v>3065</v>
      </c>
      <c r="CY242" s="275" t="s">
        <v>479</v>
      </c>
      <c r="CZ242" s="596">
        <v>13931</v>
      </c>
      <c r="DD242" s="48"/>
      <c r="DE242" s="48"/>
      <c r="DF242" s="48"/>
      <c r="DG242" s="48"/>
    </row>
    <row r="243" spans="53:111" ht="13.5" thickBot="1" x14ac:dyDescent="0.25">
      <c r="BA243" s="14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79"/>
      <c r="BO243" s="89">
        <v>1</v>
      </c>
      <c r="BP243" s="89"/>
      <c r="BQ243" s="89"/>
      <c r="BR243" s="89"/>
      <c r="BS243" s="89"/>
      <c r="BT243" s="358"/>
      <c r="BU243" s="256"/>
      <c r="BV243" s="48">
        <v>228</v>
      </c>
      <c r="BW243" s="431" t="s">
        <v>1906</v>
      </c>
      <c r="BX243" s="89" t="s">
        <v>786</v>
      </c>
      <c r="BY243" s="89" t="s">
        <v>106</v>
      </c>
      <c r="BZ243" s="89" t="s">
        <v>2535</v>
      </c>
      <c r="CA243" s="593">
        <v>13933</v>
      </c>
      <c r="CD243" s="72" t="s">
        <v>4798</v>
      </c>
      <c r="CE243" s="48"/>
      <c r="CF243" s="142"/>
      <c r="CG243" s="142"/>
      <c r="CI243" s="142"/>
      <c r="CJ243" s="142"/>
      <c r="CK243" s="142"/>
      <c r="CM243" s="48"/>
      <c r="CN243" s="48"/>
      <c r="CO243" s="48"/>
      <c r="CP243" s="48"/>
      <c r="CQ243" s="230">
        <v>1</v>
      </c>
      <c r="CR243" s="230"/>
      <c r="CS243" s="230"/>
      <c r="CT243" s="244"/>
      <c r="CU243" s="79">
        <v>228</v>
      </c>
      <c r="CV243" s="230" t="s">
        <v>3148</v>
      </c>
      <c r="CW243" s="230" t="s">
        <v>3625</v>
      </c>
      <c r="CX243" s="230" t="s">
        <v>3636</v>
      </c>
      <c r="CY243" s="230" t="s">
        <v>479</v>
      </c>
      <c r="CZ243" s="582">
        <v>13114</v>
      </c>
      <c r="DA243" s="72">
        <v>1</v>
      </c>
      <c r="DC243" s="72" t="s">
        <v>4206</v>
      </c>
    </row>
    <row r="244" spans="53:111" ht="13.5" thickBot="1" x14ac:dyDescent="0.25">
      <c r="BA244" s="14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79"/>
      <c r="BO244" s="79"/>
      <c r="BP244" s="79"/>
      <c r="BQ244" s="87">
        <v>1</v>
      </c>
      <c r="BR244" s="87"/>
      <c r="BS244" s="87"/>
      <c r="BT244" s="287"/>
      <c r="BU244" s="250"/>
      <c r="BV244" s="72">
        <v>229</v>
      </c>
      <c r="BW244" s="49" t="s">
        <v>672</v>
      </c>
      <c r="BX244" s="87" t="s">
        <v>3145</v>
      </c>
      <c r="BY244" s="87" t="s">
        <v>106</v>
      </c>
      <c r="BZ244" s="87" t="s">
        <v>2535</v>
      </c>
      <c r="CA244" s="591">
        <v>13108</v>
      </c>
      <c r="CB244" s="937">
        <v>1</v>
      </c>
      <c r="CC244" s="844">
        <v>1</v>
      </c>
      <c r="CD244" s="48" t="s">
        <v>4472</v>
      </c>
      <c r="CE244" s="48"/>
      <c r="CF244" s="142"/>
      <c r="CG244" s="142"/>
      <c r="CI244" s="142"/>
      <c r="CJ244" s="142"/>
      <c r="CK244" s="142"/>
      <c r="CM244" s="48"/>
      <c r="CN244" s="48"/>
      <c r="CO244" s="48"/>
      <c r="CP244" s="48"/>
      <c r="CQ244" s="48"/>
      <c r="CR244" s="48"/>
      <c r="CS244" s="48">
        <v>1</v>
      </c>
      <c r="CT244" s="122"/>
      <c r="CU244" s="79">
        <v>229</v>
      </c>
      <c r="CV244" s="203" t="s">
        <v>3149</v>
      </c>
      <c r="CW244" s="204" t="s">
        <v>698</v>
      </c>
      <c r="CX244" s="205" t="s">
        <v>3150</v>
      </c>
      <c r="CY244" s="275" t="s">
        <v>479</v>
      </c>
      <c r="CZ244" s="596">
        <v>14325</v>
      </c>
      <c r="DD244" s="48"/>
      <c r="DE244" s="48"/>
      <c r="DF244" s="48"/>
      <c r="DG244" s="48"/>
    </row>
    <row r="245" spans="53:111" ht="13.5" thickBot="1" x14ac:dyDescent="0.25">
      <c r="BA245" s="14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79"/>
      <c r="BO245" s="79"/>
      <c r="BP245" s="79"/>
      <c r="BQ245" s="79"/>
      <c r="BR245" s="79"/>
      <c r="BS245" s="79"/>
      <c r="BT245" s="275"/>
      <c r="BU245" s="112">
        <v>1</v>
      </c>
      <c r="BV245" s="48">
        <v>230</v>
      </c>
      <c r="BW245" s="112" t="s">
        <v>674</v>
      </c>
      <c r="BX245" s="112" t="s">
        <v>3625</v>
      </c>
      <c r="BY245" s="112" t="s">
        <v>3636</v>
      </c>
      <c r="BZ245" s="112" t="s">
        <v>2535</v>
      </c>
      <c r="CA245" s="592">
        <v>13108</v>
      </c>
      <c r="CB245" s="937">
        <v>1</v>
      </c>
      <c r="CD245" s="48"/>
      <c r="CE245" s="48"/>
      <c r="CF245" s="142"/>
      <c r="CG245" s="142"/>
      <c r="CI245" s="142"/>
      <c r="CJ245" s="142"/>
      <c r="CK245" s="142"/>
      <c r="CM245" s="48"/>
      <c r="CN245" s="48"/>
      <c r="CO245" s="48"/>
      <c r="CP245" s="48"/>
      <c r="CQ245" s="48"/>
      <c r="CR245" s="48"/>
      <c r="CS245" s="48">
        <v>1</v>
      </c>
      <c r="CT245" s="122"/>
      <c r="CU245" s="79">
        <v>230</v>
      </c>
      <c r="CV245" s="110" t="s">
        <v>3151</v>
      </c>
      <c r="CW245" s="201" t="s">
        <v>786</v>
      </c>
      <c r="CX245" s="202" t="s">
        <v>710</v>
      </c>
      <c r="CY245" s="275" t="s">
        <v>479</v>
      </c>
      <c r="CZ245" s="596">
        <v>14547</v>
      </c>
    </row>
    <row r="246" spans="53:111" ht="13.5" thickBot="1" x14ac:dyDescent="0.25">
      <c r="BA246" s="14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79"/>
      <c r="BO246" s="79"/>
      <c r="BP246" s="79"/>
      <c r="BQ246" s="87">
        <v>1</v>
      </c>
      <c r="BR246" s="87"/>
      <c r="BS246" s="70"/>
      <c r="BT246" s="287"/>
      <c r="BU246" s="249"/>
      <c r="BV246" s="72">
        <v>231</v>
      </c>
      <c r="BW246" s="49" t="s">
        <v>745</v>
      </c>
      <c r="BX246" s="87" t="s">
        <v>701</v>
      </c>
      <c r="BY246" s="87" t="s">
        <v>242</v>
      </c>
      <c r="BZ246" s="87" t="s">
        <v>2535</v>
      </c>
      <c r="CA246" s="591">
        <v>13527</v>
      </c>
      <c r="CD246" s="48" t="s">
        <v>4473</v>
      </c>
      <c r="CE246" s="48"/>
      <c r="CF246" s="142"/>
      <c r="CG246" s="142"/>
      <c r="CI246" s="142"/>
      <c r="CJ246" s="142"/>
      <c r="CK246" s="142"/>
      <c r="CM246" s="48"/>
      <c r="CN246" s="48"/>
      <c r="CO246" s="48"/>
      <c r="CP246" s="48"/>
      <c r="CQ246" s="48"/>
      <c r="CR246" s="48"/>
      <c r="CS246" s="48">
        <v>1</v>
      </c>
      <c r="CT246" s="122"/>
      <c r="CU246" s="79">
        <v>231</v>
      </c>
      <c r="CV246" s="110" t="s">
        <v>3152</v>
      </c>
      <c r="CW246" s="201" t="s">
        <v>3625</v>
      </c>
      <c r="CX246" s="202" t="s">
        <v>3153</v>
      </c>
      <c r="CY246" s="275" t="s">
        <v>479</v>
      </c>
      <c r="CZ246" s="596">
        <v>14553</v>
      </c>
      <c r="DD246" s="48"/>
      <c r="DE246" s="48"/>
      <c r="DF246" s="48"/>
      <c r="DG246" s="48"/>
    </row>
    <row r="247" spans="53:111" ht="13.5" thickBot="1" x14ac:dyDescent="0.25">
      <c r="BA247" s="14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79"/>
      <c r="BO247" s="79"/>
      <c r="BP247" s="79"/>
      <c r="BQ247" s="79"/>
      <c r="BR247" s="79"/>
      <c r="BT247" s="275">
        <v>1</v>
      </c>
      <c r="BV247" s="48">
        <v>232</v>
      </c>
      <c r="BW247" s="110" t="s">
        <v>746</v>
      </c>
      <c r="BX247" s="201" t="s">
        <v>96</v>
      </c>
      <c r="BY247" s="202" t="s">
        <v>106</v>
      </c>
      <c r="BZ247" s="275" t="s">
        <v>2535</v>
      </c>
      <c r="CA247" s="596">
        <v>13114</v>
      </c>
      <c r="CB247" s="937">
        <v>1</v>
      </c>
      <c r="CD247" s="48"/>
      <c r="CE247" s="48"/>
      <c r="CF247" s="142"/>
      <c r="CG247" s="142"/>
      <c r="CI247" s="142"/>
      <c r="CJ247" s="142"/>
      <c r="CK247" s="142"/>
      <c r="CM247" s="48"/>
      <c r="CN247" s="71">
        <v>1</v>
      </c>
      <c r="CO247" s="71"/>
      <c r="CP247" s="71"/>
      <c r="CQ247" s="71"/>
      <c r="CR247" s="71"/>
      <c r="CS247" s="71"/>
      <c r="CT247" s="253"/>
      <c r="CU247" s="79">
        <v>232</v>
      </c>
      <c r="CV247" s="71" t="s">
        <v>3154</v>
      </c>
      <c r="CW247" s="71" t="s">
        <v>493</v>
      </c>
      <c r="CX247" s="71" t="s">
        <v>106</v>
      </c>
      <c r="CY247" s="88" t="s">
        <v>479</v>
      </c>
      <c r="CZ247" s="590">
        <v>13114</v>
      </c>
      <c r="DA247" s="71">
        <v>1</v>
      </c>
      <c r="DB247" s="71">
        <v>1</v>
      </c>
      <c r="DC247" s="48" t="s">
        <v>4574</v>
      </c>
    </row>
    <row r="248" spans="53:111" ht="13.5" thickBot="1" x14ac:dyDescent="0.25">
      <c r="BA248" s="14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79"/>
      <c r="BO248" s="79"/>
      <c r="BP248" s="79"/>
      <c r="BQ248" s="79"/>
      <c r="BR248" s="79"/>
      <c r="BT248" s="275">
        <v>1</v>
      </c>
      <c r="BV248" s="72">
        <v>233</v>
      </c>
      <c r="BW248" s="110" t="s">
        <v>683</v>
      </c>
      <c r="BX248" s="201" t="s">
        <v>3705</v>
      </c>
      <c r="BY248" s="202" t="s">
        <v>702</v>
      </c>
      <c r="BZ248" s="275" t="s">
        <v>2535</v>
      </c>
      <c r="CA248" s="596">
        <v>14726</v>
      </c>
      <c r="CD248" s="48"/>
      <c r="CE248" s="48"/>
      <c r="CF248" s="142"/>
      <c r="CG248" s="142"/>
      <c r="CI248" s="142"/>
      <c r="CJ248" s="142"/>
      <c r="CK248" s="142"/>
      <c r="CM248" s="48"/>
      <c r="CN248" s="48"/>
      <c r="CO248" s="70">
        <v>1</v>
      </c>
      <c r="CP248" s="70"/>
      <c r="CQ248" s="70"/>
      <c r="CR248" s="70"/>
      <c r="CS248" s="70"/>
      <c r="CT248" s="249"/>
      <c r="CU248" s="79">
        <v>233</v>
      </c>
      <c r="CV248" s="70" t="s">
        <v>3155</v>
      </c>
      <c r="CW248" s="70" t="s">
        <v>3156</v>
      </c>
      <c r="CX248" s="70" t="s">
        <v>1247</v>
      </c>
      <c r="CY248" s="87" t="s">
        <v>479</v>
      </c>
      <c r="CZ248" s="591">
        <v>13197</v>
      </c>
      <c r="DA248" s="70">
        <v>1</v>
      </c>
      <c r="DB248" s="70">
        <v>1</v>
      </c>
      <c r="DC248" s="48" t="s">
        <v>4575</v>
      </c>
      <c r="DD248" s="48"/>
      <c r="DE248" s="48"/>
      <c r="DF248" s="48"/>
      <c r="DG248" s="48"/>
    </row>
    <row r="249" spans="53:111" ht="13.5" thickBot="1" x14ac:dyDescent="0.25">
      <c r="BA249" s="14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84">
        <v>1</v>
      </c>
      <c r="BO249" s="84"/>
      <c r="BP249" s="84"/>
      <c r="BQ249" s="84"/>
      <c r="BR249" s="84"/>
      <c r="BS249" s="74"/>
      <c r="BT249" s="296"/>
      <c r="BU249" s="257"/>
      <c r="BV249" s="48">
        <v>234</v>
      </c>
      <c r="BW249" s="119" t="s">
        <v>1846</v>
      </c>
      <c r="BX249" s="84" t="s">
        <v>1847</v>
      </c>
      <c r="BY249" s="84" t="s">
        <v>787</v>
      </c>
      <c r="BZ249" s="84" t="s">
        <v>2535</v>
      </c>
      <c r="CA249" s="268">
        <v>13933</v>
      </c>
      <c r="CD249" s="72" t="s">
        <v>4190</v>
      </c>
      <c r="CE249" s="48"/>
      <c r="CF249" s="142"/>
      <c r="CG249" s="142"/>
      <c r="CI249" s="142"/>
      <c r="CJ249" s="142"/>
      <c r="CK249" s="142"/>
      <c r="CM249" s="48"/>
      <c r="CN249" s="48"/>
      <c r="CO249" s="70">
        <v>1</v>
      </c>
      <c r="CP249" s="70"/>
      <c r="CQ249" s="70"/>
      <c r="CR249" s="70"/>
      <c r="CS249" s="70"/>
      <c r="CT249" s="249"/>
      <c r="CU249" s="79">
        <v>234</v>
      </c>
      <c r="CV249" s="70" t="s">
        <v>3157</v>
      </c>
      <c r="CW249" s="70" t="s">
        <v>3158</v>
      </c>
      <c r="CX249" s="70" t="s">
        <v>3636</v>
      </c>
      <c r="CY249" s="87" t="s">
        <v>479</v>
      </c>
      <c r="CZ249" s="591">
        <v>13114</v>
      </c>
      <c r="DA249" s="70">
        <v>1</v>
      </c>
      <c r="DB249" s="70">
        <v>1</v>
      </c>
      <c r="DC249" s="48" t="s">
        <v>4576</v>
      </c>
    </row>
    <row r="250" spans="53:111" ht="13.5" thickBot="1" x14ac:dyDescent="0.25">
      <c r="BA250" s="14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79"/>
      <c r="BO250" s="79"/>
      <c r="BP250" s="79"/>
      <c r="BQ250" s="87">
        <v>1</v>
      </c>
      <c r="BR250" s="87"/>
      <c r="BS250" s="70"/>
      <c r="BT250" s="287"/>
      <c r="BU250" s="249"/>
      <c r="BV250" s="72">
        <v>235</v>
      </c>
      <c r="BW250" s="49" t="s">
        <v>1850</v>
      </c>
      <c r="BX250" s="87" t="s">
        <v>3624</v>
      </c>
      <c r="BY250" s="87" t="s">
        <v>3636</v>
      </c>
      <c r="BZ250" s="87" t="s">
        <v>2535</v>
      </c>
      <c r="CA250" s="591">
        <v>13108</v>
      </c>
      <c r="CB250" s="937">
        <v>1</v>
      </c>
      <c r="CC250" s="844">
        <v>1</v>
      </c>
      <c r="CD250" s="48" t="s">
        <v>4474</v>
      </c>
      <c r="CE250" s="48"/>
      <c r="CF250" s="142"/>
      <c r="CG250" s="142"/>
      <c r="CI250" s="142"/>
      <c r="CJ250" s="142"/>
      <c r="CK250" s="142"/>
      <c r="CM250" s="48"/>
      <c r="CN250" s="48"/>
      <c r="CO250" s="48"/>
      <c r="CP250" s="48"/>
      <c r="CQ250" s="48"/>
      <c r="CR250" s="48"/>
      <c r="CS250" s="48">
        <v>1</v>
      </c>
      <c r="CT250" s="122"/>
      <c r="CU250" s="79">
        <v>235</v>
      </c>
      <c r="CV250" s="110" t="s">
        <v>2130</v>
      </c>
      <c r="CW250" s="201" t="s">
        <v>701</v>
      </c>
      <c r="CX250" s="202" t="s">
        <v>4106</v>
      </c>
      <c r="CY250" s="275" t="s">
        <v>479</v>
      </c>
      <c r="CZ250" s="596">
        <v>14553</v>
      </c>
      <c r="DD250" s="48"/>
      <c r="DE250" s="48"/>
      <c r="DF250" s="48"/>
      <c r="DG250" s="48"/>
    </row>
    <row r="251" spans="53:111" ht="13.5" thickBot="1" x14ac:dyDescent="0.25">
      <c r="BA251" s="14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79"/>
      <c r="BO251" s="79"/>
      <c r="BP251" s="79"/>
      <c r="BQ251" s="79"/>
      <c r="BR251" s="79"/>
      <c r="BT251" s="275">
        <v>1</v>
      </c>
      <c r="BV251" s="48">
        <v>236</v>
      </c>
      <c r="BW251" s="110" t="s">
        <v>1851</v>
      </c>
      <c r="BX251" s="201" t="s">
        <v>3589</v>
      </c>
      <c r="BY251" s="202" t="s">
        <v>1852</v>
      </c>
      <c r="BZ251" s="275" t="s">
        <v>2535</v>
      </c>
      <c r="CA251" s="596">
        <v>14553</v>
      </c>
      <c r="CD251" s="48"/>
      <c r="CE251" s="48"/>
      <c r="CF251" s="142"/>
      <c r="CG251" s="142"/>
      <c r="CI251" s="142"/>
      <c r="CJ251" s="142"/>
      <c r="CK251" s="142"/>
      <c r="CM251" s="48"/>
      <c r="CN251" s="48"/>
      <c r="CO251" s="48"/>
      <c r="CP251" s="48"/>
      <c r="CQ251" s="48"/>
      <c r="CR251" s="48"/>
      <c r="CS251" s="48">
        <v>1</v>
      </c>
      <c r="CT251" s="122"/>
      <c r="CU251" s="79">
        <v>236</v>
      </c>
      <c r="CV251" s="110" t="s">
        <v>2131</v>
      </c>
      <c r="CW251" s="201" t="s">
        <v>3624</v>
      </c>
      <c r="CX251" s="202" t="s">
        <v>710</v>
      </c>
      <c r="CY251" s="275" t="s">
        <v>479</v>
      </c>
      <c r="CZ251" s="596">
        <v>14553</v>
      </c>
    </row>
    <row r="252" spans="53:111" ht="13.5" thickBot="1" x14ac:dyDescent="0.25">
      <c r="BA252" s="14"/>
      <c r="BB252" s="18"/>
      <c r="BC252" s="18"/>
      <c r="BD252" s="18"/>
      <c r="BE252" s="18"/>
      <c r="BF252" s="18"/>
      <c r="BG252" s="18"/>
      <c r="BN252" s="79"/>
      <c r="BO252" s="79"/>
      <c r="BP252" s="88">
        <v>1</v>
      </c>
      <c r="BQ252" s="88"/>
      <c r="BR252" s="88"/>
      <c r="BS252" s="71"/>
      <c r="BT252" s="357"/>
      <c r="BU252" s="253"/>
      <c r="BV252" s="72">
        <v>237</v>
      </c>
      <c r="BW252" s="76" t="s">
        <v>554</v>
      </c>
      <c r="BX252" s="88" t="s">
        <v>90</v>
      </c>
      <c r="BY252" s="88" t="s">
        <v>702</v>
      </c>
      <c r="BZ252" s="88" t="s">
        <v>2535</v>
      </c>
      <c r="CA252" s="590">
        <v>13933</v>
      </c>
      <c r="CD252" s="48" t="s">
        <v>4475</v>
      </c>
      <c r="CE252" s="48"/>
      <c r="CF252" s="142"/>
      <c r="CG252" s="142"/>
      <c r="CI252" s="142"/>
      <c r="CJ252" s="142"/>
      <c r="CK252" s="142"/>
      <c r="CM252" s="142"/>
      <c r="CN252" s="71">
        <v>1</v>
      </c>
      <c r="CO252" s="163"/>
      <c r="CP252" s="163"/>
      <c r="CQ252" s="163"/>
      <c r="CR252" s="163"/>
      <c r="CS252" s="163"/>
      <c r="CT252" s="461"/>
      <c r="CU252" s="79">
        <v>237</v>
      </c>
      <c r="CV252" s="71" t="s">
        <v>2132</v>
      </c>
      <c r="CW252" s="71" t="s">
        <v>3624</v>
      </c>
      <c r="CX252" s="71" t="s">
        <v>3890</v>
      </c>
      <c r="CY252" s="88" t="s">
        <v>479</v>
      </c>
      <c r="CZ252" s="590">
        <v>13185</v>
      </c>
      <c r="DA252" s="71">
        <v>1</v>
      </c>
      <c r="DB252" s="71">
        <v>1</v>
      </c>
      <c r="DC252" s="48" t="s">
        <v>4577</v>
      </c>
      <c r="DD252" s="48"/>
      <c r="DE252" s="48"/>
      <c r="DF252" s="48"/>
      <c r="DG252" s="48"/>
    </row>
    <row r="253" spans="53:111" ht="13.5" thickBot="1" x14ac:dyDescent="0.25">
      <c r="BA253" s="14"/>
      <c r="BB253" s="18"/>
      <c r="BC253" s="18"/>
      <c r="BD253" s="18"/>
      <c r="BE253" s="18"/>
      <c r="BQ253" s="70">
        <v>1</v>
      </c>
      <c r="BR253" s="70"/>
      <c r="BS253" s="70"/>
      <c r="BT253" s="287"/>
      <c r="BU253" s="249"/>
      <c r="BV253" s="48">
        <v>238</v>
      </c>
      <c r="BW253" s="49" t="s">
        <v>555</v>
      </c>
      <c r="BX253" s="87" t="s">
        <v>905</v>
      </c>
      <c r="BY253" s="87" t="s">
        <v>488</v>
      </c>
      <c r="BZ253" s="87" t="s">
        <v>2535</v>
      </c>
      <c r="CA253" s="591">
        <v>13928</v>
      </c>
      <c r="CD253" s="48" t="s">
        <v>4349</v>
      </c>
      <c r="CE253" s="48"/>
      <c r="CF253" s="142"/>
      <c r="CG253" s="142"/>
      <c r="CI253" s="142"/>
      <c r="CJ253" s="142"/>
      <c r="CK253" s="142"/>
      <c r="CS253" s="48">
        <v>1</v>
      </c>
      <c r="CU253" s="79">
        <v>238</v>
      </c>
      <c r="CV253" s="110" t="s">
        <v>2133</v>
      </c>
      <c r="CW253" s="201" t="s">
        <v>3624</v>
      </c>
      <c r="CX253" s="202" t="s">
        <v>3888</v>
      </c>
      <c r="CY253" s="275" t="s">
        <v>479</v>
      </c>
      <c r="CZ253" s="596">
        <v>14108</v>
      </c>
    </row>
    <row r="254" spans="53:111" ht="13.5" thickBot="1" x14ac:dyDescent="0.25">
      <c r="BA254" s="14"/>
      <c r="BB254" s="18"/>
      <c r="BC254" s="18"/>
      <c r="BD254" s="18"/>
      <c r="BE254" s="18"/>
      <c r="BT254" s="275"/>
      <c r="BU254" s="122">
        <v>1</v>
      </c>
      <c r="BV254" s="72">
        <v>239</v>
      </c>
      <c r="BW254" s="112" t="s">
        <v>2650</v>
      </c>
      <c r="BX254" s="112" t="s">
        <v>3624</v>
      </c>
      <c r="BY254" s="112" t="s">
        <v>702</v>
      </c>
      <c r="BZ254" s="112" t="s">
        <v>2535</v>
      </c>
      <c r="CA254" s="592">
        <v>14313</v>
      </c>
      <c r="CD254" s="48"/>
      <c r="CE254" s="48"/>
      <c r="CF254" s="142"/>
      <c r="CG254" s="142"/>
      <c r="CI254" s="142"/>
      <c r="CJ254" s="142"/>
      <c r="CK254" s="142"/>
      <c r="CS254" s="48">
        <v>1</v>
      </c>
      <c r="CU254" s="79">
        <v>239</v>
      </c>
      <c r="CV254" s="110" t="s">
        <v>2133</v>
      </c>
      <c r="CW254" s="201" t="s">
        <v>4000</v>
      </c>
      <c r="CX254" s="202" t="s">
        <v>204</v>
      </c>
      <c r="CY254" s="275" t="s">
        <v>479</v>
      </c>
      <c r="CZ254" s="596">
        <v>13931</v>
      </c>
      <c r="DC254" s="72" t="s">
        <v>4207</v>
      </c>
      <c r="DD254" s="48"/>
      <c r="DE254" s="48"/>
      <c r="DF254" s="48"/>
      <c r="DG254" s="48"/>
    </row>
    <row r="255" spans="53:111" ht="13.5" thickBot="1" x14ac:dyDescent="0.25">
      <c r="BA255" s="14"/>
      <c r="BB255" s="18"/>
      <c r="BC255" s="18"/>
      <c r="BD255" s="18"/>
      <c r="BE255" s="18"/>
      <c r="BQ255" s="70">
        <v>1</v>
      </c>
      <c r="BR255" s="70"/>
      <c r="BS255" s="70"/>
      <c r="BT255" s="287"/>
      <c r="BU255" s="249"/>
      <c r="BV255" s="48">
        <v>240</v>
      </c>
      <c r="BW255" s="49" t="s">
        <v>3849</v>
      </c>
      <c r="BX255" s="87" t="s">
        <v>202</v>
      </c>
      <c r="BY255" s="87" t="s">
        <v>710</v>
      </c>
      <c r="BZ255" s="87" t="s">
        <v>2535</v>
      </c>
      <c r="CA255" s="591">
        <v>13108</v>
      </c>
      <c r="CB255" s="937">
        <v>1</v>
      </c>
      <c r="CC255" s="844">
        <v>1</v>
      </c>
      <c r="CD255" s="48" t="s">
        <v>4476</v>
      </c>
      <c r="CE255" s="48"/>
      <c r="CF255" s="142"/>
      <c r="CG255" s="142"/>
      <c r="CI255" s="142"/>
      <c r="CJ255" s="142"/>
      <c r="CK255" s="142"/>
      <c r="CR255" s="75">
        <v>1</v>
      </c>
      <c r="CS255" s="81"/>
      <c r="CT255" s="433"/>
      <c r="CU255" s="79">
        <v>240</v>
      </c>
      <c r="CV255" s="75" t="s">
        <v>2134</v>
      </c>
      <c r="CW255" s="75" t="s">
        <v>905</v>
      </c>
      <c r="CX255" s="75" t="s">
        <v>515</v>
      </c>
      <c r="CY255" s="75" t="s">
        <v>479</v>
      </c>
      <c r="CZ255" s="589">
        <v>14362</v>
      </c>
      <c r="DC255" s="72" t="s">
        <v>212</v>
      </c>
    </row>
    <row r="256" spans="53:111" ht="13.5" thickBot="1" x14ac:dyDescent="0.25">
      <c r="BA256" s="14"/>
      <c r="BB256" s="18"/>
      <c r="BC256" s="18"/>
      <c r="BD256" s="18"/>
      <c r="BE256" s="18"/>
      <c r="BT256" s="275">
        <v>1</v>
      </c>
      <c r="BV256" s="72">
        <v>241</v>
      </c>
      <c r="BW256" s="110" t="s">
        <v>3137</v>
      </c>
      <c r="BX256" s="201" t="s">
        <v>3291</v>
      </c>
      <c r="BY256" s="202" t="s">
        <v>787</v>
      </c>
      <c r="BZ256" s="275" t="s">
        <v>2535</v>
      </c>
      <c r="CA256" s="596">
        <v>14413</v>
      </c>
      <c r="CD256" s="48"/>
      <c r="CE256" s="48"/>
      <c r="CF256" s="142"/>
      <c r="CG256" s="142"/>
      <c r="CI256" s="142"/>
      <c r="CJ256" s="142"/>
      <c r="CK256" s="142"/>
      <c r="CO256" s="87">
        <v>1</v>
      </c>
      <c r="CP256" s="87"/>
      <c r="CQ256" s="87"/>
      <c r="CR256" s="87"/>
      <c r="CS256" s="87"/>
      <c r="CT256" s="250"/>
      <c r="CU256" s="79">
        <v>241</v>
      </c>
      <c r="CV256" s="70" t="s">
        <v>2135</v>
      </c>
      <c r="CW256" s="70" t="s">
        <v>914</v>
      </c>
      <c r="CX256" s="70" t="s">
        <v>2136</v>
      </c>
      <c r="CY256" s="87" t="s">
        <v>479</v>
      </c>
      <c r="CZ256" s="591">
        <v>13301</v>
      </c>
      <c r="DA256" s="70">
        <v>1</v>
      </c>
      <c r="DB256" s="70">
        <v>1</v>
      </c>
      <c r="DC256" s="48" t="s">
        <v>4578</v>
      </c>
      <c r="DD256" s="48"/>
      <c r="DE256" s="48"/>
      <c r="DF256" s="48"/>
      <c r="DG256" s="48"/>
    </row>
    <row r="257" spans="53:111" ht="13.5" thickBot="1" x14ac:dyDescent="0.25">
      <c r="BA257" s="14"/>
      <c r="BB257" s="18"/>
      <c r="BC257" s="18"/>
      <c r="BD257" s="18"/>
      <c r="BE257" s="18"/>
      <c r="BT257" s="275"/>
      <c r="BU257" s="122">
        <v>1</v>
      </c>
      <c r="BV257" s="48">
        <v>242</v>
      </c>
      <c r="BW257" s="112" t="s">
        <v>3138</v>
      </c>
      <c r="BX257" s="112" t="s">
        <v>3626</v>
      </c>
      <c r="BY257" s="112" t="s">
        <v>710</v>
      </c>
      <c r="BZ257" s="112" t="s">
        <v>2535</v>
      </c>
      <c r="CA257" s="592">
        <v>13928</v>
      </c>
      <c r="CD257" s="48"/>
      <c r="CE257" s="48"/>
      <c r="CF257" s="142"/>
      <c r="CG257" s="142"/>
      <c r="CI257" s="142"/>
      <c r="CJ257" s="142"/>
      <c r="CK257" s="142"/>
      <c r="CS257" s="48">
        <v>1</v>
      </c>
      <c r="CU257" s="79">
        <v>242</v>
      </c>
      <c r="CV257" s="110" t="s">
        <v>2715</v>
      </c>
      <c r="CW257" s="201" t="s">
        <v>786</v>
      </c>
      <c r="CX257" s="202" t="s">
        <v>702</v>
      </c>
      <c r="CY257" s="275" t="s">
        <v>479</v>
      </c>
      <c r="CZ257" s="596">
        <v>14703</v>
      </c>
    </row>
    <row r="258" spans="53:111" ht="13.5" thickBot="1" x14ac:dyDescent="0.25">
      <c r="BA258" s="14"/>
      <c r="BB258" s="18"/>
      <c r="BC258" s="18"/>
      <c r="BD258" s="18"/>
      <c r="BE258" s="18"/>
      <c r="BQ258" s="70">
        <v>1</v>
      </c>
      <c r="BR258" s="70"/>
      <c r="BS258" s="70"/>
      <c r="BT258" s="287"/>
      <c r="BU258" s="249"/>
      <c r="BV258" s="72">
        <v>243</v>
      </c>
      <c r="BW258" s="49" t="s">
        <v>747</v>
      </c>
      <c r="BX258" s="87" t="s">
        <v>3625</v>
      </c>
      <c r="BY258" s="87" t="s">
        <v>2828</v>
      </c>
      <c r="BZ258" s="87" t="s">
        <v>2535</v>
      </c>
      <c r="CA258" s="591">
        <v>13108</v>
      </c>
      <c r="CB258" s="937">
        <v>1</v>
      </c>
      <c r="CC258" s="844">
        <v>1</v>
      </c>
      <c r="CD258" s="48" t="s">
        <v>4477</v>
      </c>
      <c r="CE258" s="48"/>
      <c r="CF258" s="142"/>
      <c r="CG258" s="142"/>
      <c r="CI258" s="142"/>
      <c r="CJ258" s="142"/>
      <c r="CK258" s="142"/>
      <c r="CT258" s="112">
        <v>1</v>
      </c>
      <c r="CU258" s="79">
        <v>243</v>
      </c>
      <c r="CV258" s="122" t="s">
        <v>2716</v>
      </c>
      <c r="CW258" s="122" t="s">
        <v>905</v>
      </c>
      <c r="CX258" s="122" t="s">
        <v>710</v>
      </c>
      <c r="CY258" s="112" t="s">
        <v>479</v>
      </c>
      <c r="CZ258" s="592">
        <v>13928</v>
      </c>
      <c r="DD258" s="48"/>
      <c r="DE258" s="48"/>
      <c r="DF258" s="48"/>
      <c r="DG258" s="48"/>
    </row>
    <row r="259" spans="53:111" ht="13.5" thickBot="1" x14ac:dyDescent="0.25">
      <c r="BA259" s="14"/>
      <c r="BB259" s="18"/>
      <c r="BC259" s="18"/>
      <c r="BD259" s="18"/>
      <c r="BE259" s="18"/>
      <c r="BQ259" s="70">
        <v>1</v>
      </c>
      <c r="BR259" s="70"/>
      <c r="BS259" s="70"/>
      <c r="BT259" s="287"/>
      <c r="BU259" s="249"/>
      <c r="BV259" s="48">
        <v>244</v>
      </c>
      <c r="BW259" s="49" t="s">
        <v>748</v>
      </c>
      <c r="BX259" s="87" t="s">
        <v>914</v>
      </c>
      <c r="BY259" s="87" t="s">
        <v>3888</v>
      </c>
      <c r="BZ259" s="87" t="s">
        <v>2535</v>
      </c>
      <c r="CA259" s="591">
        <v>13108</v>
      </c>
      <c r="CB259" s="937">
        <v>1</v>
      </c>
      <c r="CC259" s="844">
        <v>1</v>
      </c>
      <c r="CD259" s="48" t="s">
        <v>4478</v>
      </c>
      <c r="CE259" s="48"/>
      <c r="CF259" s="142"/>
      <c r="CG259" s="142"/>
      <c r="CI259" s="142"/>
      <c r="CJ259" s="142"/>
      <c r="CK259" s="142"/>
      <c r="CS259" s="48">
        <v>1</v>
      </c>
      <c r="CU259" s="79">
        <v>244</v>
      </c>
      <c r="CV259" s="110" t="s">
        <v>2717</v>
      </c>
      <c r="CW259" s="201" t="s">
        <v>2718</v>
      </c>
      <c r="CX259" s="202" t="s">
        <v>909</v>
      </c>
      <c r="CY259" s="275" t="s">
        <v>479</v>
      </c>
      <c r="CZ259" s="596">
        <v>14553</v>
      </c>
    </row>
    <row r="260" spans="53:111" ht="13.5" thickBot="1" x14ac:dyDescent="0.25">
      <c r="BA260" s="14"/>
      <c r="BB260" s="18"/>
      <c r="BC260" s="18"/>
      <c r="BD260" s="18"/>
      <c r="BE260" s="18"/>
      <c r="BT260" s="275">
        <v>1</v>
      </c>
      <c r="BV260" s="72">
        <v>245</v>
      </c>
      <c r="BW260" s="110" t="s">
        <v>3141</v>
      </c>
      <c r="BX260" s="201" t="s">
        <v>96</v>
      </c>
      <c r="BY260" s="202" t="s">
        <v>1382</v>
      </c>
      <c r="BZ260" s="275" t="s">
        <v>2535</v>
      </c>
      <c r="CA260" s="596">
        <v>13933</v>
      </c>
      <c r="CD260" s="48"/>
      <c r="CE260" s="48"/>
      <c r="CF260" s="142"/>
      <c r="CG260" s="142"/>
      <c r="CI260" s="142"/>
      <c r="CJ260" s="142"/>
      <c r="CK260" s="142"/>
      <c r="CS260" s="48">
        <v>1</v>
      </c>
      <c r="CU260" s="79">
        <v>245</v>
      </c>
      <c r="CV260" s="110" t="s">
        <v>2719</v>
      </c>
      <c r="CW260" s="201" t="s">
        <v>905</v>
      </c>
      <c r="CX260" s="202" t="s">
        <v>205</v>
      </c>
      <c r="CY260" s="275" t="s">
        <v>479</v>
      </c>
      <c r="CZ260" s="596">
        <v>14652</v>
      </c>
      <c r="DD260" s="48"/>
      <c r="DE260" s="48"/>
      <c r="DF260" s="48"/>
      <c r="DG260" s="48"/>
    </row>
    <row r="261" spans="53:111" ht="13.5" thickBot="1" x14ac:dyDescent="0.25">
      <c r="BA261" s="14"/>
      <c r="BB261" s="18"/>
      <c r="BC261" s="18"/>
      <c r="BD261" s="18"/>
      <c r="BE261" s="18"/>
      <c r="BO261" s="77">
        <v>1</v>
      </c>
      <c r="BP261" s="77"/>
      <c r="BQ261" s="77"/>
      <c r="BR261" s="77"/>
      <c r="BS261" s="77"/>
      <c r="BT261" s="358"/>
      <c r="BU261" s="255"/>
      <c r="BV261" s="48">
        <v>246</v>
      </c>
      <c r="BW261" s="431" t="s">
        <v>749</v>
      </c>
      <c r="BX261" s="89" t="s">
        <v>706</v>
      </c>
      <c r="BY261" s="89" t="s">
        <v>2968</v>
      </c>
      <c r="BZ261" s="89" t="s">
        <v>2535</v>
      </c>
      <c r="CA261" s="593">
        <v>13108</v>
      </c>
      <c r="CB261" s="937">
        <v>1</v>
      </c>
      <c r="CD261" s="72" t="s">
        <v>4792</v>
      </c>
      <c r="CE261" s="48"/>
      <c r="CF261" s="142"/>
      <c r="CG261" s="142"/>
      <c r="CI261" s="142"/>
      <c r="CJ261" s="142"/>
      <c r="CK261" s="142"/>
      <c r="CS261" s="48">
        <v>1</v>
      </c>
      <c r="CU261" s="79">
        <v>246</v>
      </c>
      <c r="CV261" s="110" t="s">
        <v>2719</v>
      </c>
      <c r="CW261" s="201" t="s">
        <v>3286</v>
      </c>
      <c r="CX261" s="202" t="s">
        <v>488</v>
      </c>
      <c r="CY261" s="275" t="s">
        <v>479</v>
      </c>
      <c r="CZ261" s="596">
        <v>14364</v>
      </c>
    </row>
    <row r="262" spans="53:111" ht="13.5" thickBot="1" x14ac:dyDescent="0.25">
      <c r="BA262" s="14"/>
      <c r="BB262" s="18"/>
      <c r="BC262" s="18"/>
      <c r="BD262" s="18"/>
      <c r="BE262" s="18"/>
      <c r="BT262" s="275"/>
      <c r="BU262" s="122">
        <v>1</v>
      </c>
      <c r="BV262" s="72">
        <v>247</v>
      </c>
      <c r="BW262" s="112" t="s">
        <v>750</v>
      </c>
      <c r="BX262" s="112" t="s">
        <v>268</v>
      </c>
      <c r="BY262" s="112" t="s">
        <v>2728</v>
      </c>
      <c r="BZ262" s="112" t="s">
        <v>2535</v>
      </c>
      <c r="CA262" s="592">
        <v>13108</v>
      </c>
      <c r="CB262" s="937">
        <v>1</v>
      </c>
      <c r="CD262" s="48"/>
      <c r="CE262" s="48"/>
      <c r="CF262" s="142"/>
      <c r="CG262" s="142"/>
      <c r="CI262" s="142"/>
      <c r="CJ262" s="142"/>
      <c r="CK262" s="142"/>
      <c r="CM262" s="376"/>
      <c r="CN262" s="376"/>
      <c r="CO262" s="376"/>
      <c r="CP262" s="376"/>
      <c r="CQ262" s="376"/>
      <c r="CR262" s="376"/>
      <c r="CS262" s="48">
        <v>1</v>
      </c>
      <c r="CT262" s="462"/>
      <c r="CU262" s="79">
        <v>247</v>
      </c>
      <c r="CV262" s="110" t="s">
        <v>2720</v>
      </c>
      <c r="CW262" s="201" t="s">
        <v>2721</v>
      </c>
      <c r="CX262" s="202" t="s">
        <v>2722</v>
      </c>
      <c r="CY262" s="275" t="s">
        <v>479</v>
      </c>
      <c r="CZ262" s="596">
        <v>14726</v>
      </c>
      <c r="DD262" s="48"/>
      <c r="DE262" s="48"/>
      <c r="DF262" s="48"/>
      <c r="DG262" s="48"/>
    </row>
    <row r="263" spans="53:111" ht="13.5" thickBot="1" x14ac:dyDescent="0.25">
      <c r="BA263" s="14"/>
      <c r="BB263" s="18"/>
      <c r="BC263" s="18"/>
      <c r="BD263" s="18"/>
      <c r="BE263" s="18"/>
      <c r="BT263" s="275">
        <v>1</v>
      </c>
      <c r="BV263" s="48">
        <v>248</v>
      </c>
      <c r="BW263" s="110" t="s">
        <v>751</v>
      </c>
      <c r="BX263" s="201" t="s">
        <v>3172</v>
      </c>
      <c r="BY263" s="202" t="s">
        <v>3617</v>
      </c>
      <c r="BZ263" s="275" t="s">
        <v>2535</v>
      </c>
      <c r="CA263" s="596">
        <v>13108</v>
      </c>
      <c r="CB263" s="937">
        <v>1</v>
      </c>
      <c r="CD263" s="48"/>
      <c r="CE263" s="48"/>
      <c r="CF263" s="142"/>
      <c r="CG263" s="142"/>
      <c r="CI263" s="142"/>
      <c r="CJ263" s="142"/>
      <c r="CK263" s="142"/>
      <c r="CT263" s="112">
        <v>1</v>
      </c>
      <c r="CU263" s="79">
        <v>248</v>
      </c>
      <c r="CV263" s="122" t="s">
        <v>2723</v>
      </c>
      <c r="CW263" s="122" t="s">
        <v>90</v>
      </c>
      <c r="CX263" s="122" t="s">
        <v>3153</v>
      </c>
      <c r="CY263" s="112" t="s">
        <v>479</v>
      </c>
      <c r="CZ263" s="592">
        <v>13735</v>
      </c>
    </row>
    <row r="264" spans="53:111" ht="13.5" thickBot="1" x14ac:dyDescent="0.25">
      <c r="BA264" s="14"/>
      <c r="BB264" s="18"/>
      <c r="BC264" s="18"/>
      <c r="BD264" s="18"/>
      <c r="BE264" s="18"/>
      <c r="BT264" s="275">
        <v>1</v>
      </c>
      <c r="BV264" s="72">
        <v>249</v>
      </c>
      <c r="BW264" s="110" t="s">
        <v>2401</v>
      </c>
      <c r="BX264" s="201" t="s">
        <v>3624</v>
      </c>
      <c r="BY264" s="202" t="s">
        <v>3631</v>
      </c>
      <c r="BZ264" s="275" t="s">
        <v>2535</v>
      </c>
      <c r="CA264" s="596">
        <v>13650</v>
      </c>
      <c r="CD264" s="48"/>
      <c r="CE264" s="48"/>
      <c r="CF264" s="142"/>
      <c r="CG264" s="142"/>
      <c r="CI264" s="142"/>
      <c r="CJ264" s="142"/>
      <c r="CK264" s="142"/>
      <c r="CP264" s="343">
        <v>1</v>
      </c>
      <c r="CQ264" s="343"/>
      <c r="CR264" s="343"/>
      <c r="CS264" s="343"/>
      <c r="CT264" s="574"/>
      <c r="CU264" s="79">
        <v>249</v>
      </c>
      <c r="CV264" s="116" t="s">
        <v>2724</v>
      </c>
      <c r="CW264" s="116" t="s">
        <v>914</v>
      </c>
      <c r="CX264" s="116" t="s">
        <v>4106</v>
      </c>
      <c r="CY264" s="116" t="s">
        <v>479</v>
      </c>
      <c r="CZ264" s="281">
        <v>13962</v>
      </c>
      <c r="DD264" s="48"/>
      <c r="DE264" s="48"/>
      <c r="DF264" s="48"/>
      <c r="DG264" s="48"/>
    </row>
    <row r="265" spans="53:111" ht="13.5" thickBot="1" x14ac:dyDescent="0.25">
      <c r="BA265" s="14"/>
      <c r="BB265" s="18"/>
      <c r="BC265" s="18"/>
      <c r="BD265" s="18"/>
      <c r="BE265" s="18"/>
      <c r="BT265" s="275">
        <v>1</v>
      </c>
      <c r="BV265" s="48">
        <v>250</v>
      </c>
      <c r="BW265" s="110" t="s">
        <v>2402</v>
      </c>
      <c r="BX265" s="201" t="s">
        <v>786</v>
      </c>
      <c r="BY265" s="202" t="s">
        <v>702</v>
      </c>
      <c r="BZ265" s="275" t="s">
        <v>2535</v>
      </c>
      <c r="CA265" s="596">
        <v>13108</v>
      </c>
      <c r="CB265" s="937">
        <v>1</v>
      </c>
      <c r="CD265" s="48"/>
      <c r="CE265" s="48"/>
      <c r="CF265" s="142"/>
      <c r="CG265" s="142"/>
      <c r="CI265" s="142"/>
      <c r="CJ265" s="142"/>
      <c r="CK265" s="142"/>
      <c r="CS265" s="48">
        <v>1</v>
      </c>
      <c r="CU265" s="79">
        <v>250</v>
      </c>
      <c r="CV265" s="110" t="s">
        <v>2724</v>
      </c>
      <c r="CW265" s="201" t="s">
        <v>3624</v>
      </c>
      <c r="CX265" s="202" t="s">
        <v>94</v>
      </c>
      <c r="CY265" s="275" t="s">
        <v>479</v>
      </c>
      <c r="CZ265" s="596">
        <v>13928</v>
      </c>
    </row>
    <row r="266" spans="53:111" ht="13.5" thickBot="1" x14ac:dyDescent="0.25">
      <c r="BA266" s="14"/>
      <c r="BB266" s="18"/>
      <c r="BC266" s="18"/>
      <c r="BD266" s="18"/>
      <c r="BE266" s="18"/>
      <c r="BT266" s="275">
        <v>1</v>
      </c>
      <c r="BV266" s="72">
        <v>251</v>
      </c>
      <c r="BW266" s="110" t="s">
        <v>2006</v>
      </c>
      <c r="BX266" s="201" t="s">
        <v>2007</v>
      </c>
      <c r="BY266" s="202" t="s">
        <v>3890</v>
      </c>
      <c r="BZ266" s="275" t="s">
        <v>2535</v>
      </c>
      <c r="CA266" s="596">
        <v>14553</v>
      </c>
      <c r="CD266" s="48"/>
      <c r="CE266" s="48"/>
      <c r="CF266" s="142"/>
      <c r="CG266" s="142"/>
      <c r="CI266" s="142"/>
      <c r="CJ266" s="142"/>
      <c r="CK266" s="142"/>
      <c r="CT266" s="112">
        <v>1</v>
      </c>
      <c r="CU266" s="79">
        <v>251</v>
      </c>
      <c r="CV266" s="122" t="s">
        <v>2724</v>
      </c>
      <c r="CW266" s="122" t="s">
        <v>3625</v>
      </c>
      <c r="CX266" s="122" t="s">
        <v>2725</v>
      </c>
      <c r="CY266" s="112" t="s">
        <v>479</v>
      </c>
      <c r="CZ266" s="592">
        <v>13114</v>
      </c>
      <c r="DA266" s="72">
        <v>1</v>
      </c>
      <c r="DD266" s="48"/>
      <c r="DE266" s="48"/>
      <c r="DF266" s="48"/>
      <c r="DG266" s="48"/>
    </row>
    <row r="267" spans="53:111" ht="13.5" thickBot="1" x14ac:dyDescent="0.25">
      <c r="BA267" s="14"/>
      <c r="BB267" s="18"/>
      <c r="BC267" s="18"/>
      <c r="BD267" s="18"/>
      <c r="BE267" s="18"/>
      <c r="BT267" s="275">
        <v>1</v>
      </c>
      <c r="BV267" s="48">
        <v>252</v>
      </c>
      <c r="BW267" s="110" t="s">
        <v>2015</v>
      </c>
      <c r="BX267" s="201" t="s">
        <v>90</v>
      </c>
      <c r="BY267" s="202" t="s">
        <v>3292</v>
      </c>
      <c r="BZ267" s="275" t="s">
        <v>2535</v>
      </c>
      <c r="CA267" s="596">
        <v>14285</v>
      </c>
      <c r="CD267" s="48"/>
      <c r="CE267" s="48"/>
      <c r="CF267" s="142"/>
      <c r="CG267" s="142"/>
      <c r="CI267" s="142"/>
      <c r="CJ267" s="142"/>
      <c r="CK267" s="142"/>
      <c r="CT267" s="112">
        <v>1</v>
      </c>
      <c r="CU267" s="79">
        <v>252</v>
      </c>
      <c r="CV267" s="122" t="s">
        <v>2724</v>
      </c>
      <c r="CW267" s="122" t="s">
        <v>493</v>
      </c>
      <c r="CX267" s="122" t="s">
        <v>787</v>
      </c>
      <c r="CY267" s="112" t="s">
        <v>479</v>
      </c>
      <c r="CZ267" s="592">
        <v>14726</v>
      </c>
      <c r="DC267" s="48" t="s">
        <v>3653</v>
      </c>
    </row>
    <row r="268" spans="53:111" ht="13.5" thickBot="1" x14ac:dyDescent="0.25">
      <c r="BA268" s="14"/>
      <c r="BB268" s="18"/>
      <c r="BC268" s="18"/>
      <c r="BD268" s="18"/>
      <c r="BE268" s="18"/>
      <c r="BT268" s="275">
        <v>1</v>
      </c>
      <c r="BV268" s="72">
        <v>253</v>
      </c>
      <c r="BW268" s="110" t="s">
        <v>2017</v>
      </c>
      <c r="BX268" s="201" t="s">
        <v>553</v>
      </c>
      <c r="BY268" s="202" t="s">
        <v>106</v>
      </c>
      <c r="BZ268" s="275" t="s">
        <v>2535</v>
      </c>
      <c r="CA268" s="596">
        <v>14691</v>
      </c>
      <c r="CD268" s="48"/>
      <c r="CE268" s="48"/>
      <c r="CF268" s="142"/>
      <c r="CG268" s="142"/>
      <c r="CI268" s="142"/>
      <c r="CJ268" s="142"/>
      <c r="CK268" s="142"/>
      <c r="CO268" s="87">
        <v>1</v>
      </c>
      <c r="CP268" s="87"/>
      <c r="CQ268" s="87"/>
      <c r="CR268" s="87"/>
      <c r="CS268" s="87"/>
      <c r="CT268" s="250"/>
      <c r="CU268" s="79">
        <v>253</v>
      </c>
      <c r="CV268" s="70" t="s">
        <v>2726</v>
      </c>
      <c r="CW268" s="70" t="s">
        <v>90</v>
      </c>
      <c r="CX268" s="70" t="s">
        <v>3888</v>
      </c>
      <c r="CY268" s="87" t="s">
        <v>479</v>
      </c>
      <c r="CZ268" s="591">
        <v>13131</v>
      </c>
      <c r="DA268" s="70">
        <v>1</v>
      </c>
      <c r="DB268" s="70">
        <v>1</v>
      </c>
      <c r="DC268" s="48" t="s">
        <v>4579</v>
      </c>
      <c r="DD268" s="48"/>
      <c r="DE268" s="48"/>
      <c r="DF268" s="48"/>
      <c r="DG268" s="48"/>
    </row>
    <row r="269" spans="53:111" ht="13.5" thickBot="1" x14ac:dyDescent="0.25">
      <c r="BA269" s="14"/>
      <c r="BB269" s="18"/>
      <c r="BC269" s="18"/>
      <c r="BD269" s="18"/>
      <c r="BE269" s="18"/>
      <c r="BT269" s="275">
        <v>1</v>
      </c>
      <c r="BV269" s="48">
        <v>254</v>
      </c>
      <c r="BW269" s="110" t="s">
        <v>752</v>
      </c>
      <c r="BX269" s="201" t="s">
        <v>90</v>
      </c>
      <c r="BY269" s="202" t="s">
        <v>3173</v>
      </c>
      <c r="BZ269" s="275" t="s">
        <v>2535</v>
      </c>
      <c r="CA269" s="596">
        <v>13108</v>
      </c>
      <c r="CB269" s="937">
        <v>1</v>
      </c>
      <c r="CD269" s="48"/>
      <c r="CE269" s="48"/>
      <c r="CF269" s="142"/>
      <c r="CG269" s="142"/>
      <c r="CI269" s="142"/>
      <c r="CJ269" s="142"/>
      <c r="CK269" s="142"/>
      <c r="CS269" s="48">
        <v>1</v>
      </c>
      <c r="CU269" s="79">
        <v>254</v>
      </c>
      <c r="CV269" s="110" t="s">
        <v>2727</v>
      </c>
      <c r="CW269" s="201" t="s">
        <v>90</v>
      </c>
      <c r="CX269" s="202" t="s">
        <v>2728</v>
      </c>
      <c r="CY269" s="275" t="s">
        <v>479</v>
      </c>
      <c r="CZ269" s="596">
        <v>14382</v>
      </c>
    </row>
    <row r="270" spans="53:111" ht="13.5" thickBot="1" x14ac:dyDescent="0.25">
      <c r="BA270" s="14"/>
      <c r="BB270" s="18"/>
      <c r="BC270" s="18"/>
      <c r="BD270" s="18"/>
      <c r="BE270" s="18"/>
      <c r="BT270" s="275"/>
      <c r="BU270" s="122">
        <v>1</v>
      </c>
      <c r="BV270" s="72">
        <v>255</v>
      </c>
      <c r="BW270" s="112" t="s">
        <v>2019</v>
      </c>
      <c r="BX270" s="112" t="s">
        <v>90</v>
      </c>
      <c r="BY270" s="112" t="s">
        <v>702</v>
      </c>
      <c r="BZ270" s="112" t="s">
        <v>2535</v>
      </c>
      <c r="CA270" s="592">
        <v>13114</v>
      </c>
      <c r="CB270" s="937">
        <v>1</v>
      </c>
      <c r="CD270" s="48"/>
      <c r="CE270" s="48"/>
      <c r="CF270" s="142"/>
      <c r="CG270" s="142"/>
      <c r="CI270" s="142"/>
      <c r="CJ270" s="142"/>
      <c r="CK270" s="142"/>
      <c r="CS270" s="48">
        <v>1</v>
      </c>
      <c r="CU270" s="79">
        <v>255</v>
      </c>
      <c r="CV270" s="110" t="s">
        <v>2729</v>
      </c>
      <c r="CW270" s="201" t="s">
        <v>786</v>
      </c>
      <c r="CX270" s="202" t="s">
        <v>94</v>
      </c>
      <c r="CY270" s="275" t="s">
        <v>479</v>
      </c>
      <c r="CZ270" s="596">
        <v>13928</v>
      </c>
      <c r="DD270" s="48"/>
      <c r="DE270" s="48"/>
      <c r="DF270" s="48"/>
      <c r="DG270" s="48"/>
    </row>
    <row r="271" spans="53:111" ht="13.5" thickBot="1" x14ac:dyDescent="0.25">
      <c r="BA271" s="14"/>
      <c r="BB271" s="18"/>
      <c r="BC271" s="18"/>
      <c r="BD271" s="18"/>
      <c r="BE271" s="18"/>
      <c r="BT271" s="275">
        <v>1</v>
      </c>
      <c r="BV271" s="48">
        <v>256</v>
      </c>
      <c r="BW271" s="110" t="s">
        <v>2019</v>
      </c>
      <c r="BX271" s="201" t="s">
        <v>3158</v>
      </c>
      <c r="BY271" s="202" t="s">
        <v>3636</v>
      </c>
      <c r="BZ271" s="275" t="s">
        <v>2535</v>
      </c>
      <c r="CA271" s="596">
        <v>13933</v>
      </c>
      <c r="CD271" s="48"/>
      <c r="CE271" s="48"/>
      <c r="CF271" s="142"/>
      <c r="CG271" s="142"/>
      <c r="CI271" s="142"/>
      <c r="CJ271" s="142"/>
      <c r="CK271" s="142"/>
      <c r="CO271" s="87">
        <v>1</v>
      </c>
      <c r="CP271" s="87"/>
      <c r="CQ271" s="87"/>
      <c r="CR271" s="87"/>
      <c r="CS271" s="87"/>
      <c r="CT271" s="250"/>
      <c r="CU271" s="79">
        <v>256</v>
      </c>
      <c r="CV271" s="70" t="s">
        <v>2730</v>
      </c>
      <c r="CW271" s="70" t="s">
        <v>3624</v>
      </c>
      <c r="CX271" s="70" t="s">
        <v>702</v>
      </c>
      <c r="CY271" s="87" t="s">
        <v>479</v>
      </c>
      <c r="CZ271" s="591">
        <v>13561</v>
      </c>
      <c r="DC271" s="48" t="s">
        <v>4580</v>
      </c>
    </row>
    <row r="272" spans="53:111" ht="13.5" thickBot="1" x14ac:dyDescent="0.25">
      <c r="BA272" s="14"/>
      <c r="BB272" s="18"/>
      <c r="BC272" s="18"/>
      <c r="BD272" s="18"/>
      <c r="BE272" s="18"/>
      <c r="BT272" s="275">
        <v>1</v>
      </c>
      <c r="BV272" s="72">
        <v>257</v>
      </c>
      <c r="BW272" s="110" t="s">
        <v>2691</v>
      </c>
      <c r="BX272" s="201" t="s">
        <v>3624</v>
      </c>
      <c r="BY272" s="202" t="s">
        <v>106</v>
      </c>
      <c r="BZ272" s="275" t="s">
        <v>2535</v>
      </c>
      <c r="CA272" s="596">
        <v>14691</v>
      </c>
      <c r="CD272" s="48"/>
      <c r="CE272" s="48"/>
      <c r="CF272" s="142"/>
      <c r="CG272" s="142"/>
      <c r="CI272" s="142"/>
      <c r="CJ272" s="142"/>
      <c r="CK272" s="142"/>
      <c r="CS272" s="48">
        <v>1</v>
      </c>
      <c r="CU272" s="79">
        <v>257</v>
      </c>
      <c r="CV272" s="110" t="s">
        <v>2731</v>
      </c>
      <c r="CW272" s="201" t="s">
        <v>3626</v>
      </c>
      <c r="CX272" s="202" t="s">
        <v>2732</v>
      </c>
      <c r="CY272" s="275" t="s">
        <v>479</v>
      </c>
      <c r="CZ272" s="596">
        <v>14727</v>
      </c>
      <c r="DD272" s="48"/>
      <c r="DE272" s="48"/>
      <c r="DF272" s="48"/>
      <c r="DG272" s="48"/>
    </row>
    <row r="273" spans="53:111" x14ac:dyDescent="0.2">
      <c r="BA273" s="14"/>
      <c r="BB273" s="18"/>
      <c r="BC273" s="18"/>
      <c r="BD273" s="18"/>
      <c r="BE273" s="18"/>
      <c r="BQ273" s="70">
        <v>1</v>
      </c>
      <c r="BR273" s="70"/>
      <c r="BS273" s="70"/>
      <c r="BT273" s="287"/>
      <c r="BU273" s="249"/>
      <c r="BV273" s="48">
        <v>258</v>
      </c>
      <c r="BW273" s="49" t="s">
        <v>754</v>
      </c>
      <c r="BX273" s="87" t="s">
        <v>709</v>
      </c>
      <c r="BY273" s="87" t="s">
        <v>3173</v>
      </c>
      <c r="BZ273" s="87" t="s">
        <v>2535</v>
      </c>
      <c r="CA273" s="591">
        <v>13111</v>
      </c>
      <c r="CB273" s="937">
        <v>1</v>
      </c>
      <c r="CC273" s="844">
        <v>1</v>
      </c>
      <c r="CD273" s="48" t="s">
        <v>4479</v>
      </c>
      <c r="CE273" s="48"/>
      <c r="CF273" s="142"/>
      <c r="CG273" s="142"/>
      <c r="CI273" s="142"/>
      <c r="CJ273" s="142"/>
      <c r="CK273" s="142"/>
      <c r="CT273" s="112">
        <v>1</v>
      </c>
      <c r="CU273" s="79">
        <v>258</v>
      </c>
      <c r="CV273" s="122" t="s">
        <v>2733</v>
      </c>
      <c r="CW273" s="122" t="s">
        <v>93</v>
      </c>
      <c r="CX273" s="122" t="s">
        <v>707</v>
      </c>
      <c r="CY273" s="112" t="s">
        <v>479</v>
      </c>
      <c r="CZ273" s="592">
        <v>13185</v>
      </c>
      <c r="DA273" s="72">
        <v>1</v>
      </c>
    </row>
    <row r="274" spans="53:111" ht="13.5" thickBot="1" x14ac:dyDescent="0.25">
      <c r="BA274" s="14"/>
      <c r="BB274" s="18"/>
      <c r="BC274" s="18"/>
      <c r="BD274" s="18"/>
      <c r="BE274" s="18"/>
      <c r="BT274" s="275"/>
      <c r="BU274" s="122">
        <v>1</v>
      </c>
      <c r="BV274" s="72">
        <v>259</v>
      </c>
      <c r="BW274" s="112" t="s">
        <v>431</v>
      </c>
      <c r="BX274" s="112" t="s">
        <v>432</v>
      </c>
      <c r="BY274" s="112" t="s">
        <v>3634</v>
      </c>
      <c r="BZ274" s="112" t="s">
        <v>2535</v>
      </c>
      <c r="CA274" s="592">
        <v>13928</v>
      </c>
      <c r="CD274" s="48"/>
      <c r="CE274" s="48"/>
      <c r="CF274" s="142"/>
      <c r="CG274" s="142"/>
      <c r="CI274" s="142"/>
      <c r="CJ274" s="142"/>
      <c r="CK274" s="142"/>
      <c r="CO274" s="87">
        <v>1</v>
      </c>
      <c r="CP274" s="87"/>
      <c r="CQ274" s="87"/>
      <c r="CR274" s="87"/>
      <c r="CS274" s="87"/>
      <c r="CT274" s="250"/>
      <c r="CU274" s="79">
        <v>259</v>
      </c>
      <c r="CV274" s="70" t="s">
        <v>2734</v>
      </c>
      <c r="CW274" s="70" t="s">
        <v>905</v>
      </c>
      <c r="CX274" s="70" t="s">
        <v>515</v>
      </c>
      <c r="CY274" s="87" t="s">
        <v>479</v>
      </c>
      <c r="CZ274" s="591">
        <v>13131</v>
      </c>
      <c r="DA274" s="70">
        <v>1</v>
      </c>
      <c r="DB274" s="70">
        <v>1</v>
      </c>
      <c r="DC274" s="48" t="s">
        <v>4581</v>
      </c>
      <c r="DD274" s="48"/>
      <c r="DE274" s="48"/>
      <c r="DF274" s="48"/>
      <c r="DG274" s="48"/>
    </row>
    <row r="275" spans="53:111" ht="13.5" thickBot="1" x14ac:dyDescent="0.25">
      <c r="BA275" s="14"/>
      <c r="BB275" s="18"/>
      <c r="BC275" s="18"/>
      <c r="BD275" s="18"/>
      <c r="BE275" s="18"/>
      <c r="BT275" s="275">
        <v>1</v>
      </c>
      <c r="BV275" s="48">
        <v>260</v>
      </c>
      <c r="BW275" s="110" t="s">
        <v>433</v>
      </c>
      <c r="BX275" s="201" t="s">
        <v>202</v>
      </c>
      <c r="BY275" s="202" t="s">
        <v>4001</v>
      </c>
      <c r="BZ275" s="275" t="s">
        <v>2535</v>
      </c>
      <c r="CA275" s="596">
        <v>14108</v>
      </c>
      <c r="CD275" s="48"/>
      <c r="CE275" s="48"/>
      <c r="CF275" s="142"/>
      <c r="CG275" s="142"/>
      <c r="CI275" s="142"/>
      <c r="CJ275" s="142"/>
      <c r="CK275" s="142"/>
      <c r="CT275" s="112">
        <v>1</v>
      </c>
      <c r="CU275" s="79">
        <v>260</v>
      </c>
      <c r="CV275" s="122" t="s">
        <v>2734</v>
      </c>
      <c r="CW275" s="122" t="s">
        <v>3638</v>
      </c>
      <c r="CX275" s="122" t="s">
        <v>702</v>
      </c>
      <c r="CY275" s="112" t="s">
        <v>479</v>
      </c>
      <c r="CZ275" s="592">
        <v>13114</v>
      </c>
      <c r="DA275" s="72">
        <v>1</v>
      </c>
    </row>
    <row r="276" spans="53:111" ht="13.5" thickBot="1" x14ac:dyDescent="0.25">
      <c r="BA276" s="14"/>
      <c r="BB276" s="18"/>
      <c r="BC276" s="18"/>
      <c r="BD276" s="18"/>
      <c r="BE276" s="18"/>
      <c r="BT276" s="275">
        <v>1</v>
      </c>
      <c r="BV276" s="72">
        <v>261</v>
      </c>
      <c r="BW276" s="110" t="s">
        <v>434</v>
      </c>
      <c r="BX276" s="201" t="s">
        <v>3625</v>
      </c>
      <c r="BY276" s="202" t="s">
        <v>3885</v>
      </c>
      <c r="BZ276" s="275" t="s">
        <v>2535</v>
      </c>
      <c r="CA276" s="596">
        <v>14553</v>
      </c>
      <c r="CD276" s="48"/>
      <c r="CE276" s="48"/>
      <c r="CF276" s="142"/>
      <c r="CG276" s="142"/>
      <c r="CI276" s="142"/>
      <c r="CJ276" s="142"/>
      <c r="CK276" s="142"/>
      <c r="CS276" s="48">
        <v>1</v>
      </c>
      <c r="CU276" s="79">
        <v>261</v>
      </c>
      <c r="CV276" s="110" t="s">
        <v>2735</v>
      </c>
      <c r="CW276" s="201" t="s">
        <v>96</v>
      </c>
      <c r="CX276" s="202" t="s">
        <v>707</v>
      </c>
      <c r="CY276" s="275" t="s">
        <v>479</v>
      </c>
      <c r="CZ276" s="596">
        <v>14578</v>
      </c>
      <c r="DD276" s="48"/>
      <c r="DE276" s="48"/>
      <c r="DF276" s="48"/>
      <c r="DG276" s="48"/>
    </row>
    <row r="277" spans="53:111" ht="13.5" thickBot="1" x14ac:dyDescent="0.25">
      <c r="BA277" s="14"/>
      <c r="BB277" s="18"/>
      <c r="BC277" s="18"/>
      <c r="BD277" s="18"/>
      <c r="BE277" s="18"/>
      <c r="BT277" s="275">
        <v>1</v>
      </c>
      <c r="BV277" s="48">
        <v>262</v>
      </c>
      <c r="BW277" s="110" t="s">
        <v>764</v>
      </c>
      <c r="BX277" s="201" t="s">
        <v>709</v>
      </c>
      <c r="BY277" s="202" t="s">
        <v>106</v>
      </c>
      <c r="BZ277" s="275" t="s">
        <v>2535</v>
      </c>
      <c r="CA277" s="596">
        <v>13173</v>
      </c>
      <c r="CB277" s="937">
        <v>1</v>
      </c>
      <c r="CD277" s="48"/>
      <c r="CE277" s="48"/>
      <c r="CF277" s="142"/>
      <c r="CG277" s="142"/>
      <c r="CI277" s="142"/>
      <c r="CJ277" s="142"/>
      <c r="CK277" s="142"/>
      <c r="CS277" s="48">
        <v>1</v>
      </c>
      <c r="CU277" s="79">
        <v>262</v>
      </c>
      <c r="CV277" s="110" t="s">
        <v>2736</v>
      </c>
      <c r="CW277" s="201" t="s">
        <v>2737</v>
      </c>
      <c r="CX277" s="202" t="s">
        <v>707</v>
      </c>
      <c r="CY277" s="275" t="s">
        <v>479</v>
      </c>
      <c r="CZ277" s="596">
        <v>14702</v>
      </c>
    </row>
    <row r="278" spans="53:111" ht="13.5" thickBot="1" x14ac:dyDescent="0.25">
      <c r="BA278" s="14"/>
      <c r="BB278" s="18"/>
      <c r="BC278" s="18"/>
      <c r="BD278" s="18"/>
      <c r="BE278" s="18"/>
      <c r="BT278" s="275">
        <v>1</v>
      </c>
      <c r="BV278" s="72">
        <v>263</v>
      </c>
      <c r="BW278" s="110" t="s">
        <v>438</v>
      </c>
      <c r="BX278" s="201" t="s">
        <v>3624</v>
      </c>
      <c r="BY278" s="202" t="s">
        <v>3890</v>
      </c>
      <c r="BZ278" s="275" t="s">
        <v>2535</v>
      </c>
      <c r="CA278" s="596">
        <v>14285</v>
      </c>
      <c r="CD278" s="48"/>
      <c r="CE278" s="48"/>
      <c r="CF278" s="142"/>
      <c r="CG278" s="142"/>
      <c r="CI278" s="142"/>
      <c r="CJ278" s="142"/>
      <c r="CK278" s="142"/>
      <c r="CL278" s="74">
        <v>1</v>
      </c>
      <c r="CM278" s="84"/>
      <c r="CN278" s="84"/>
      <c r="CO278" s="84"/>
      <c r="CP278" s="84"/>
      <c r="CQ278" s="84"/>
      <c r="CR278" s="84"/>
      <c r="CS278" s="84"/>
      <c r="CT278" s="258"/>
      <c r="CU278" s="79">
        <v>263</v>
      </c>
      <c r="CV278" s="84" t="s">
        <v>2738</v>
      </c>
      <c r="CW278" s="84" t="s">
        <v>905</v>
      </c>
      <c r="CX278" s="84" t="s">
        <v>710</v>
      </c>
      <c r="CY278" s="84" t="s">
        <v>479</v>
      </c>
      <c r="CZ278" s="268">
        <v>14382</v>
      </c>
      <c r="DD278" s="48"/>
      <c r="DE278" s="48"/>
      <c r="DF278" s="48"/>
      <c r="DG278" s="48"/>
    </row>
    <row r="279" spans="53:111" ht="13.5" thickBot="1" x14ac:dyDescent="0.25">
      <c r="BA279" s="14"/>
      <c r="BB279" s="18"/>
      <c r="BC279" s="18"/>
      <c r="BD279" s="18"/>
      <c r="BE279" s="18"/>
      <c r="BT279" s="275">
        <v>1</v>
      </c>
      <c r="BV279" s="48">
        <v>264</v>
      </c>
      <c r="BW279" s="110" t="s">
        <v>1813</v>
      </c>
      <c r="BX279" s="201" t="s">
        <v>914</v>
      </c>
      <c r="BY279" s="202" t="s">
        <v>515</v>
      </c>
      <c r="BZ279" s="275" t="s">
        <v>2535</v>
      </c>
      <c r="CA279" s="596">
        <v>14553</v>
      </c>
      <c r="CD279" s="48"/>
      <c r="CE279" s="48"/>
      <c r="CF279" s="142"/>
      <c r="CG279" s="142"/>
      <c r="CI279" s="142"/>
      <c r="CJ279" s="142"/>
      <c r="CK279" s="142"/>
      <c r="CT279" s="112">
        <v>1</v>
      </c>
      <c r="CU279" s="79">
        <v>264</v>
      </c>
      <c r="CV279" s="122" t="s">
        <v>2738</v>
      </c>
      <c r="CW279" s="122" t="s">
        <v>202</v>
      </c>
      <c r="CX279" s="122" t="s">
        <v>91</v>
      </c>
      <c r="CY279" s="112" t="s">
        <v>479</v>
      </c>
      <c r="CZ279" s="592">
        <v>13114</v>
      </c>
      <c r="DA279" s="72">
        <v>1</v>
      </c>
    </row>
    <row r="280" spans="53:111" x14ac:dyDescent="0.2">
      <c r="BA280" s="14"/>
      <c r="BB280" s="18"/>
      <c r="BC280" s="18"/>
      <c r="BD280" s="18"/>
      <c r="BE280" s="18"/>
      <c r="BP280" s="71">
        <v>1</v>
      </c>
      <c r="BQ280" s="71"/>
      <c r="BR280" s="71"/>
      <c r="BS280" s="71"/>
      <c r="BT280" s="357"/>
      <c r="BU280" s="253"/>
      <c r="BV280" s="72">
        <v>265</v>
      </c>
      <c r="BW280" s="76" t="s">
        <v>1813</v>
      </c>
      <c r="BX280" s="88" t="s">
        <v>506</v>
      </c>
      <c r="BY280" s="88" t="s">
        <v>710</v>
      </c>
      <c r="BZ280" s="88" t="s">
        <v>2535</v>
      </c>
      <c r="CA280" s="590">
        <v>13108</v>
      </c>
      <c r="CB280" s="937">
        <v>1</v>
      </c>
      <c r="CC280" s="88">
        <v>1</v>
      </c>
      <c r="CD280" s="48" t="s">
        <v>4480</v>
      </c>
      <c r="CE280" s="48"/>
      <c r="CF280" s="142"/>
      <c r="CG280" s="142"/>
      <c r="CI280" s="142"/>
      <c r="CJ280" s="142"/>
      <c r="CK280" s="142"/>
      <c r="CL280" s="74">
        <v>1</v>
      </c>
      <c r="CM280" s="84"/>
      <c r="CN280" s="84"/>
      <c r="CO280" s="84"/>
      <c r="CP280" s="84"/>
      <c r="CQ280" s="84"/>
      <c r="CR280" s="84"/>
      <c r="CS280" s="84"/>
      <c r="CT280" s="258"/>
      <c r="CU280" s="79">
        <v>265</v>
      </c>
      <c r="CV280" s="74" t="s">
        <v>2738</v>
      </c>
      <c r="CW280" s="74" t="s">
        <v>3705</v>
      </c>
      <c r="CX280" s="74" t="s">
        <v>495</v>
      </c>
      <c r="CY280" s="84" t="s">
        <v>479</v>
      </c>
      <c r="CZ280" s="268">
        <v>14726</v>
      </c>
      <c r="DD280" s="48"/>
      <c r="DE280" s="48"/>
      <c r="DF280" s="48"/>
      <c r="DG280" s="48"/>
    </row>
    <row r="281" spans="53:111" ht="13.5" thickBot="1" x14ac:dyDescent="0.25">
      <c r="BA281" s="14"/>
      <c r="BB281" s="18"/>
      <c r="BC281" s="18"/>
      <c r="BD281" s="18"/>
      <c r="BE281" s="18"/>
      <c r="BQ281" s="70">
        <v>1</v>
      </c>
      <c r="BR281" s="70"/>
      <c r="BS281" s="70"/>
      <c r="BT281" s="287"/>
      <c r="BU281" s="249"/>
      <c r="BV281" s="48">
        <v>266</v>
      </c>
      <c r="BW281" s="49" t="s">
        <v>1574</v>
      </c>
      <c r="BX281" s="87" t="s">
        <v>93</v>
      </c>
      <c r="BY281" s="87" t="s">
        <v>702</v>
      </c>
      <c r="BZ281" s="87" t="s">
        <v>2535</v>
      </c>
      <c r="CA281" s="591">
        <v>13120</v>
      </c>
      <c r="CB281" s="937">
        <v>1</v>
      </c>
      <c r="CC281" s="844">
        <v>1</v>
      </c>
      <c r="CD281" s="48" t="s">
        <v>4481</v>
      </c>
      <c r="CE281" s="48"/>
      <c r="CF281" s="142"/>
      <c r="CG281" s="142"/>
      <c r="CI281" s="142"/>
      <c r="CJ281" s="142"/>
      <c r="CK281" s="142"/>
      <c r="CQ281" s="245">
        <v>1</v>
      </c>
      <c r="CR281" s="245"/>
      <c r="CS281" s="245"/>
      <c r="CT281" s="443"/>
      <c r="CU281" s="79">
        <v>266</v>
      </c>
      <c r="CV281" s="230" t="s">
        <v>2739</v>
      </c>
      <c r="CW281" s="230" t="s">
        <v>3633</v>
      </c>
      <c r="CX281" s="230" t="s">
        <v>1247</v>
      </c>
      <c r="CY281" s="230" t="s">
        <v>479</v>
      </c>
      <c r="CZ281" s="582">
        <v>13193</v>
      </c>
      <c r="DA281" s="72">
        <v>1</v>
      </c>
      <c r="DC281" s="48" t="s">
        <v>4208</v>
      </c>
    </row>
    <row r="282" spans="53:111" ht="13.5" thickBot="1" x14ac:dyDescent="0.25">
      <c r="BA282" s="14"/>
      <c r="BB282" s="18"/>
      <c r="BC282" s="18"/>
      <c r="BD282" s="18"/>
      <c r="BE282" s="18"/>
      <c r="BT282" s="275">
        <v>1</v>
      </c>
      <c r="BV282" s="72">
        <v>267</v>
      </c>
      <c r="BW282" s="110" t="s">
        <v>1575</v>
      </c>
      <c r="BX282" s="201" t="s">
        <v>709</v>
      </c>
      <c r="BY282" s="202" t="s">
        <v>42</v>
      </c>
      <c r="BZ282" s="275" t="s">
        <v>2535</v>
      </c>
      <c r="CA282" s="596">
        <v>14610</v>
      </c>
      <c r="CD282" s="48"/>
      <c r="CE282" s="48"/>
      <c r="CF282" s="142"/>
      <c r="CG282" s="142"/>
      <c r="CI282" s="142"/>
      <c r="CJ282" s="142"/>
      <c r="CK282" s="142"/>
      <c r="CT282" s="112">
        <v>1</v>
      </c>
      <c r="CU282" s="79">
        <v>267</v>
      </c>
      <c r="CV282" s="122" t="s">
        <v>2740</v>
      </c>
      <c r="CW282" s="122" t="s">
        <v>90</v>
      </c>
      <c r="CX282" s="122" t="s">
        <v>3634</v>
      </c>
      <c r="CY282" s="112" t="s">
        <v>479</v>
      </c>
      <c r="CZ282" s="592">
        <v>13114</v>
      </c>
      <c r="DA282" s="72">
        <v>1</v>
      </c>
      <c r="DD282" s="48"/>
      <c r="DE282" s="48"/>
      <c r="DF282" s="48"/>
      <c r="DG282" s="48"/>
    </row>
    <row r="283" spans="53:111" ht="13.5" thickBot="1" x14ac:dyDescent="0.25">
      <c r="BA283" s="14"/>
      <c r="BB283" s="18"/>
      <c r="BC283" s="18"/>
      <c r="BD283" s="18"/>
      <c r="BE283" s="18"/>
      <c r="BT283" s="275">
        <v>1</v>
      </c>
      <c r="BV283" s="48">
        <v>268</v>
      </c>
      <c r="BW283" s="110" t="s">
        <v>1578</v>
      </c>
      <c r="BX283" s="201" t="s">
        <v>3624</v>
      </c>
      <c r="BY283" s="202" t="s">
        <v>3636</v>
      </c>
      <c r="BZ283" s="275" t="s">
        <v>2535</v>
      </c>
      <c r="CA283" s="596">
        <v>14691</v>
      </c>
      <c r="CD283" s="48"/>
      <c r="CE283" s="48"/>
      <c r="CF283" s="142"/>
      <c r="CG283" s="142"/>
      <c r="CI283" s="142"/>
      <c r="CJ283" s="142"/>
      <c r="CK283" s="142"/>
      <c r="CL283" s="74">
        <v>1</v>
      </c>
      <c r="CM283" s="84"/>
      <c r="CN283" s="84"/>
      <c r="CO283" s="84"/>
      <c r="CP283" s="84"/>
      <c r="CQ283" s="84"/>
      <c r="CR283" s="84"/>
      <c r="CS283" s="84"/>
      <c r="CT283" s="258"/>
      <c r="CU283" s="79">
        <v>268</v>
      </c>
      <c r="CV283" s="74" t="s">
        <v>2741</v>
      </c>
      <c r="CW283" s="74" t="s">
        <v>96</v>
      </c>
      <c r="CX283" s="74" t="s">
        <v>3292</v>
      </c>
      <c r="CY283" s="84" t="s">
        <v>479</v>
      </c>
      <c r="CZ283" s="268">
        <v>14661</v>
      </c>
    </row>
    <row r="284" spans="53:111" ht="13.5" thickBot="1" x14ac:dyDescent="0.25">
      <c r="BA284" s="14"/>
      <c r="BB284" s="18"/>
      <c r="BC284" s="18"/>
      <c r="BD284" s="18"/>
      <c r="BE284" s="18"/>
      <c r="BQ284" s="70">
        <v>1</v>
      </c>
      <c r="BR284" s="70"/>
      <c r="BS284" s="70"/>
      <c r="BT284" s="287"/>
      <c r="BU284" s="249"/>
      <c r="BV284" s="72">
        <v>269</v>
      </c>
      <c r="BW284" s="49" t="s">
        <v>2757</v>
      </c>
      <c r="BX284" s="87" t="s">
        <v>905</v>
      </c>
      <c r="BY284" s="87" t="s">
        <v>1247</v>
      </c>
      <c r="BZ284" s="87" t="s">
        <v>2535</v>
      </c>
      <c r="CA284" s="591">
        <v>13108</v>
      </c>
      <c r="CB284" s="937">
        <v>1</v>
      </c>
      <c r="CC284" s="844">
        <v>1</v>
      </c>
      <c r="CD284" s="48" t="s">
        <v>4482</v>
      </c>
      <c r="CE284" s="48"/>
      <c r="CF284" s="142"/>
      <c r="CG284" s="142"/>
      <c r="CI284" s="142"/>
      <c r="CJ284" s="142"/>
      <c r="CK284" s="142"/>
      <c r="CS284" s="48">
        <v>1</v>
      </c>
      <c r="CU284" s="79">
        <v>269</v>
      </c>
      <c r="CV284" s="110" t="s">
        <v>2742</v>
      </c>
      <c r="CW284" s="201" t="s">
        <v>786</v>
      </c>
      <c r="CX284" s="202" t="s">
        <v>91</v>
      </c>
      <c r="CY284" s="275" t="s">
        <v>479</v>
      </c>
      <c r="CZ284" s="596">
        <v>14703</v>
      </c>
      <c r="DD284" s="48"/>
      <c r="DE284" s="48"/>
      <c r="DF284" s="48"/>
      <c r="DG284" s="48"/>
    </row>
    <row r="285" spans="53:111" ht="13.5" thickBot="1" x14ac:dyDescent="0.25">
      <c r="BA285" s="14"/>
      <c r="BB285" s="18"/>
      <c r="BC285" s="18"/>
      <c r="BD285" s="18"/>
      <c r="BE285" s="18"/>
      <c r="BT285" s="275">
        <v>1</v>
      </c>
      <c r="BV285" s="48">
        <v>270</v>
      </c>
      <c r="BW285" s="110" t="s">
        <v>3164</v>
      </c>
      <c r="BX285" s="201" t="s">
        <v>905</v>
      </c>
      <c r="BY285" s="202" t="s">
        <v>707</v>
      </c>
      <c r="BZ285" s="275" t="s">
        <v>2535</v>
      </c>
      <c r="CA285" s="596">
        <v>14735</v>
      </c>
      <c r="CD285" s="48"/>
      <c r="CE285" s="48"/>
      <c r="CF285" s="142"/>
      <c r="CG285" s="142"/>
      <c r="CI285" s="142"/>
      <c r="CJ285" s="142"/>
      <c r="CK285" s="142"/>
      <c r="CT285" s="112">
        <v>1</v>
      </c>
      <c r="CU285" s="79">
        <v>270</v>
      </c>
      <c r="CV285" s="122" t="s">
        <v>2743</v>
      </c>
      <c r="CW285" s="122" t="s">
        <v>90</v>
      </c>
      <c r="CX285" s="122" t="s">
        <v>1247</v>
      </c>
      <c r="CY285" s="112" t="s">
        <v>479</v>
      </c>
      <c r="CZ285" s="592">
        <v>13114</v>
      </c>
      <c r="DA285" s="72">
        <v>1</v>
      </c>
    </row>
    <row r="286" spans="53:111" ht="13.5" thickBot="1" x14ac:dyDescent="0.25">
      <c r="BA286" s="14"/>
      <c r="BB286" s="18"/>
      <c r="BC286" s="18"/>
      <c r="BD286" s="18"/>
      <c r="BE286" s="18"/>
      <c r="BS286" s="75">
        <v>1</v>
      </c>
      <c r="BT286" s="432"/>
      <c r="BU286" s="243"/>
      <c r="BV286" s="72">
        <v>271</v>
      </c>
      <c r="BW286" s="64" t="s">
        <v>765</v>
      </c>
      <c r="BX286" s="81" t="s">
        <v>493</v>
      </c>
      <c r="BY286" s="81" t="s">
        <v>3636</v>
      </c>
      <c r="BZ286" s="81" t="s">
        <v>2535</v>
      </c>
      <c r="CA286" s="589">
        <v>13117</v>
      </c>
      <c r="CB286" s="937">
        <v>1</v>
      </c>
      <c r="CD286" s="72" t="s">
        <v>946</v>
      </c>
      <c r="CE286" s="48"/>
      <c r="CF286" s="142"/>
      <c r="CG286" s="142"/>
      <c r="CI286" s="142"/>
      <c r="CJ286" s="142"/>
      <c r="CK286" s="142"/>
      <c r="CS286" s="48">
        <v>1</v>
      </c>
      <c r="CU286" s="79">
        <v>271</v>
      </c>
      <c r="CV286" s="110" t="s">
        <v>2744</v>
      </c>
      <c r="CW286" s="201" t="s">
        <v>90</v>
      </c>
      <c r="CX286" s="202" t="s">
        <v>3920</v>
      </c>
      <c r="CY286" s="275" t="s">
        <v>479</v>
      </c>
      <c r="CZ286" s="596">
        <v>14610</v>
      </c>
      <c r="DD286" s="48"/>
      <c r="DE286" s="48"/>
      <c r="DF286" s="48"/>
      <c r="DG286" s="48"/>
    </row>
    <row r="287" spans="53:111" ht="13.5" thickBot="1" x14ac:dyDescent="0.25">
      <c r="BA287" s="14"/>
      <c r="BB287" s="18"/>
      <c r="BC287" s="18"/>
      <c r="BD287" s="18"/>
      <c r="BE287" s="18"/>
      <c r="BT287" s="275">
        <v>1</v>
      </c>
      <c r="BV287" s="48">
        <v>272</v>
      </c>
      <c r="BW287" s="110" t="s">
        <v>3165</v>
      </c>
      <c r="BX287" s="201" t="s">
        <v>3166</v>
      </c>
      <c r="BY287" s="202" t="s">
        <v>205</v>
      </c>
      <c r="BZ287" s="275" t="s">
        <v>2535</v>
      </c>
      <c r="CA287" s="596">
        <v>14691</v>
      </c>
      <c r="CD287" s="48"/>
      <c r="CE287" s="48"/>
      <c r="CF287" s="142"/>
      <c r="CG287" s="142"/>
      <c r="CI287" s="142"/>
      <c r="CJ287" s="142"/>
      <c r="CK287" s="142"/>
      <c r="CS287" s="48">
        <v>1</v>
      </c>
      <c r="CU287" s="79">
        <v>272</v>
      </c>
      <c r="CV287" s="110" t="s">
        <v>3921</v>
      </c>
      <c r="CW287" s="201" t="s">
        <v>202</v>
      </c>
      <c r="CX287" s="202" t="s">
        <v>2542</v>
      </c>
      <c r="CY287" s="275" t="s">
        <v>479</v>
      </c>
      <c r="CZ287" s="596">
        <v>13933</v>
      </c>
      <c r="DC287" s="72"/>
    </row>
    <row r="288" spans="53:111" ht="13.5" thickBot="1" x14ac:dyDescent="0.25">
      <c r="BA288" s="14"/>
      <c r="BB288" s="18"/>
      <c r="BC288" s="18"/>
      <c r="BD288" s="18"/>
      <c r="BE288" s="18"/>
      <c r="BT288" s="275">
        <v>1</v>
      </c>
      <c r="BV288" s="72">
        <v>273</v>
      </c>
      <c r="BW288" s="110" t="s">
        <v>1773</v>
      </c>
      <c r="BX288" s="201" t="s">
        <v>103</v>
      </c>
      <c r="BY288" s="202" t="s">
        <v>490</v>
      </c>
      <c r="BZ288" s="275" t="s">
        <v>2535</v>
      </c>
      <c r="CA288" s="596">
        <v>14721</v>
      </c>
      <c r="CD288" s="48"/>
      <c r="CE288" s="48"/>
      <c r="CF288" s="142"/>
      <c r="CG288" s="142"/>
      <c r="CI288" s="142"/>
      <c r="CJ288" s="142"/>
      <c r="CK288" s="142"/>
      <c r="CL288" s="74">
        <v>1</v>
      </c>
      <c r="CM288" s="84"/>
      <c r="CN288" s="84"/>
      <c r="CO288" s="84"/>
      <c r="CP288" s="84"/>
      <c r="CQ288" s="84"/>
      <c r="CR288" s="84"/>
      <c r="CS288" s="84"/>
      <c r="CT288" s="258"/>
      <c r="CU288" s="79">
        <v>273</v>
      </c>
      <c r="CV288" s="74" t="s">
        <v>3923</v>
      </c>
      <c r="CW288" s="74" t="s">
        <v>905</v>
      </c>
      <c r="CX288" s="74" t="s">
        <v>710</v>
      </c>
      <c r="CY288" s="84" t="s">
        <v>479</v>
      </c>
      <c r="CZ288" s="268">
        <v>13114</v>
      </c>
      <c r="DA288" s="72">
        <v>1</v>
      </c>
      <c r="DC288" s="72" t="s">
        <v>4209</v>
      </c>
      <c r="DD288" s="48"/>
      <c r="DE288" s="48"/>
      <c r="DF288" s="48"/>
      <c r="DG288" s="48"/>
    </row>
    <row r="289" spans="53:111" ht="13.5" thickBot="1" x14ac:dyDescent="0.25">
      <c r="BA289" s="14"/>
      <c r="BB289" s="18"/>
      <c r="BC289" s="18"/>
      <c r="BD289" s="18"/>
      <c r="BE289" s="18"/>
      <c r="BO289" s="77">
        <v>1</v>
      </c>
      <c r="BP289" s="77"/>
      <c r="BQ289" s="77"/>
      <c r="BR289" s="77"/>
      <c r="BS289" s="77"/>
      <c r="BT289" s="358"/>
      <c r="BU289" s="255"/>
      <c r="BV289" s="48">
        <v>274</v>
      </c>
      <c r="BW289" s="431" t="s">
        <v>2588</v>
      </c>
      <c r="BX289" s="89" t="s">
        <v>3286</v>
      </c>
      <c r="BY289" s="89" t="s">
        <v>702</v>
      </c>
      <c r="BZ289" s="89" t="s">
        <v>2535</v>
      </c>
      <c r="CA289" s="593">
        <v>13140</v>
      </c>
      <c r="CB289" s="937">
        <v>1</v>
      </c>
      <c r="CD289" s="72" t="s">
        <v>4799</v>
      </c>
      <c r="CE289" s="48"/>
      <c r="CF289" s="142"/>
      <c r="CG289" s="142"/>
      <c r="CI289" s="142"/>
      <c r="CJ289" s="142"/>
      <c r="CK289" s="142"/>
      <c r="CS289" s="48">
        <v>1</v>
      </c>
      <c r="CU289" s="79">
        <v>274</v>
      </c>
      <c r="CV289" s="110" t="s">
        <v>3924</v>
      </c>
      <c r="CW289" s="201" t="s">
        <v>90</v>
      </c>
      <c r="CX289" s="202" t="s">
        <v>106</v>
      </c>
      <c r="CY289" s="275" t="s">
        <v>479</v>
      </c>
      <c r="CZ289" s="596">
        <v>14382</v>
      </c>
    </row>
    <row r="290" spans="53:111" ht="13.5" thickBot="1" x14ac:dyDescent="0.25">
      <c r="BA290" s="14"/>
      <c r="BB290" s="18"/>
      <c r="BC290" s="18"/>
      <c r="BD290" s="18"/>
      <c r="BE290" s="18"/>
      <c r="BS290" s="75">
        <v>1</v>
      </c>
      <c r="BT290" s="432"/>
      <c r="BU290" s="243"/>
      <c r="BV290" s="72">
        <v>275</v>
      </c>
      <c r="BW290" s="64" t="s">
        <v>2589</v>
      </c>
      <c r="BX290" s="81" t="s">
        <v>493</v>
      </c>
      <c r="BY290" s="81" t="s">
        <v>3997</v>
      </c>
      <c r="BZ290" s="81" t="s">
        <v>2535</v>
      </c>
      <c r="CA290" s="589">
        <v>14281</v>
      </c>
      <c r="CD290" s="48" t="s">
        <v>4111</v>
      </c>
      <c r="CE290" s="48"/>
      <c r="CF290" s="142"/>
      <c r="CG290" s="142"/>
      <c r="CI290" s="142"/>
      <c r="CJ290" s="142"/>
      <c r="CK290" s="142"/>
      <c r="CO290" s="87">
        <v>1</v>
      </c>
      <c r="CP290" s="87"/>
      <c r="CQ290" s="87"/>
      <c r="CR290" s="87"/>
      <c r="CS290" s="87"/>
      <c r="CT290" s="250"/>
      <c r="CU290" s="79">
        <v>275</v>
      </c>
      <c r="CV290" s="70" t="s">
        <v>3925</v>
      </c>
      <c r="CW290" s="70" t="s">
        <v>96</v>
      </c>
      <c r="CX290" s="70" t="s">
        <v>1770</v>
      </c>
      <c r="CY290" s="87" t="s">
        <v>479</v>
      </c>
      <c r="CZ290" s="591">
        <v>13114</v>
      </c>
      <c r="DA290" s="70">
        <v>1</v>
      </c>
      <c r="DB290" s="70">
        <v>1</v>
      </c>
      <c r="DC290" s="48" t="s">
        <v>4582</v>
      </c>
      <c r="DD290" s="48"/>
      <c r="DE290" s="48"/>
      <c r="DF290" s="48"/>
      <c r="DG290" s="48"/>
    </row>
    <row r="291" spans="53:111" ht="13.5" thickBot="1" x14ac:dyDescent="0.25">
      <c r="BA291" s="14"/>
      <c r="BB291" s="18"/>
      <c r="BC291" s="18"/>
      <c r="BD291" s="18"/>
      <c r="BE291" s="18"/>
      <c r="BT291" s="275">
        <v>1</v>
      </c>
      <c r="BV291" s="48">
        <v>276</v>
      </c>
      <c r="BW291" s="110" t="s">
        <v>766</v>
      </c>
      <c r="BX291" s="201" t="s">
        <v>905</v>
      </c>
      <c r="BY291" s="202" t="s">
        <v>3173</v>
      </c>
      <c r="BZ291" s="275" t="s">
        <v>2535</v>
      </c>
      <c r="CA291" s="596">
        <v>13116</v>
      </c>
      <c r="CB291" s="937">
        <v>1</v>
      </c>
      <c r="CD291" s="48"/>
      <c r="CE291" s="48"/>
      <c r="CF291" s="142"/>
      <c r="CG291" s="142"/>
      <c r="CI291" s="142"/>
      <c r="CJ291" s="142"/>
      <c r="CK291" s="142"/>
      <c r="CT291" s="112">
        <v>1</v>
      </c>
      <c r="CU291" s="79">
        <v>276</v>
      </c>
      <c r="CV291" s="122" t="s">
        <v>3926</v>
      </c>
      <c r="CW291" s="122" t="s">
        <v>3638</v>
      </c>
      <c r="CX291" s="122" t="s">
        <v>3287</v>
      </c>
      <c r="CY291" s="112" t="s">
        <v>479</v>
      </c>
      <c r="CZ291" s="592">
        <v>13117</v>
      </c>
      <c r="DA291" s="72">
        <v>1</v>
      </c>
    </row>
    <row r="292" spans="53:111" ht="13.5" thickBot="1" x14ac:dyDescent="0.25">
      <c r="BA292" s="14"/>
      <c r="BB292" s="18"/>
      <c r="BC292" s="18"/>
      <c r="BD292" s="18"/>
      <c r="BE292" s="18"/>
      <c r="BQ292" s="70">
        <v>1</v>
      </c>
      <c r="BR292" s="70"/>
      <c r="BS292" s="70"/>
      <c r="BT292" s="287"/>
      <c r="BU292" s="249"/>
      <c r="BV292" s="72">
        <v>277</v>
      </c>
      <c r="BW292" s="49" t="s">
        <v>767</v>
      </c>
      <c r="BX292" s="87" t="s">
        <v>3625</v>
      </c>
      <c r="BY292" s="87" t="s">
        <v>94</v>
      </c>
      <c r="BZ292" s="87" t="s">
        <v>2535</v>
      </c>
      <c r="CA292" s="591">
        <v>13108</v>
      </c>
      <c r="CB292" s="937">
        <v>1</v>
      </c>
      <c r="CC292" s="844">
        <v>1</v>
      </c>
      <c r="CD292" s="48" t="s">
        <v>4483</v>
      </c>
      <c r="CE292" s="48"/>
      <c r="CF292" s="142"/>
      <c r="CG292" s="142"/>
      <c r="CI292" s="142"/>
      <c r="CJ292" s="142"/>
      <c r="CK292" s="142"/>
      <c r="CS292" s="48">
        <v>1</v>
      </c>
      <c r="CU292" s="79">
        <v>277</v>
      </c>
      <c r="CV292" s="110" t="s">
        <v>3927</v>
      </c>
      <c r="CW292" s="201" t="s">
        <v>3928</v>
      </c>
      <c r="CX292" s="202" t="s">
        <v>3575</v>
      </c>
      <c r="CY292" s="275" t="s">
        <v>479</v>
      </c>
      <c r="CZ292" s="596">
        <v>14084</v>
      </c>
      <c r="DD292" s="48"/>
      <c r="DE292" s="48"/>
      <c r="DF292" s="48"/>
      <c r="DG292" s="48"/>
    </row>
    <row r="293" spans="53:111" ht="13.5" thickBot="1" x14ac:dyDescent="0.25">
      <c r="BA293" s="14"/>
      <c r="BB293" s="18"/>
      <c r="BC293" s="18"/>
      <c r="BD293" s="18"/>
      <c r="BE293" s="18"/>
      <c r="BQ293" s="70">
        <v>1</v>
      </c>
      <c r="BR293" s="70"/>
      <c r="BS293" s="70"/>
      <c r="BT293" s="287"/>
      <c r="BU293" s="249"/>
      <c r="BV293" s="48">
        <v>278</v>
      </c>
      <c r="BW293" s="49" t="s">
        <v>768</v>
      </c>
      <c r="BX293" s="87" t="s">
        <v>769</v>
      </c>
      <c r="BY293" s="87" t="s">
        <v>702</v>
      </c>
      <c r="BZ293" s="87" t="s">
        <v>2535</v>
      </c>
      <c r="CA293" s="591">
        <v>13111</v>
      </c>
      <c r="CB293" s="937">
        <v>1</v>
      </c>
      <c r="CC293" s="844">
        <v>1</v>
      </c>
      <c r="CD293" s="48" t="s">
        <v>4484</v>
      </c>
      <c r="CE293" s="48"/>
      <c r="CF293" s="142"/>
      <c r="CG293" s="142"/>
      <c r="CI293" s="142"/>
      <c r="CJ293" s="142"/>
      <c r="CK293" s="142"/>
      <c r="CS293" s="48">
        <v>1</v>
      </c>
      <c r="CU293" s="79">
        <v>278</v>
      </c>
      <c r="CV293" s="110" t="s">
        <v>3929</v>
      </c>
      <c r="CW293" s="201" t="s">
        <v>3930</v>
      </c>
      <c r="CX293" s="202" t="s">
        <v>94</v>
      </c>
      <c r="CY293" s="275" t="s">
        <v>479</v>
      </c>
      <c r="CZ293" s="596">
        <v>14266</v>
      </c>
    </row>
    <row r="294" spans="53:111" x14ac:dyDescent="0.2">
      <c r="BA294" s="14"/>
      <c r="BB294" s="18"/>
      <c r="BC294" s="18"/>
      <c r="BD294" s="18"/>
      <c r="BE294" s="18"/>
      <c r="BQ294" s="70">
        <v>1</v>
      </c>
      <c r="BR294" s="70"/>
      <c r="BS294" s="70"/>
      <c r="BT294" s="287"/>
      <c r="BU294" s="249"/>
      <c r="BV294" s="72">
        <v>279</v>
      </c>
      <c r="BW294" s="49" t="s">
        <v>770</v>
      </c>
      <c r="BX294" s="87" t="s">
        <v>3624</v>
      </c>
      <c r="BY294" s="87" t="s">
        <v>3890</v>
      </c>
      <c r="BZ294" s="87" t="s">
        <v>2535</v>
      </c>
      <c r="CA294" s="591">
        <v>13197</v>
      </c>
      <c r="CB294" s="937">
        <v>1</v>
      </c>
      <c r="CC294" s="844">
        <v>1</v>
      </c>
      <c r="CD294" s="48" t="s">
        <v>4485</v>
      </c>
      <c r="CE294" s="48"/>
      <c r="CF294" s="142"/>
      <c r="CG294" s="142"/>
      <c r="CI294" s="142"/>
      <c r="CJ294" s="142"/>
      <c r="CK294" s="142"/>
      <c r="CO294" s="87">
        <v>1</v>
      </c>
      <c r="CP294" s="87"/>
      <c r="CQ294" s="87"/>
      <c r="CR294" s="70"/>
      <c r="CS294" s="87"/>
      <c r="CT294" s="250"/>
      <c r="CU294" s="79">
        <v>279</v>
      </c>
      <c r="CV294" s="70" t="s">
        <v>3931</v>
      </c>
      <c r="CW294" s="70" t="s">
        <v>698</v>
      </c>
      <c r="CX294" s="70" t="s">
        <v>755</v>
      </c>
      <c r="CY294" s="87" t="s">
        <v>479</v>
      </c>
      <c r="CZ294" s="591">
        <v>13930</v>
      </c>
      <c r="DC294" s="48" t="s">
        <v>4583</v>
      </c>
      <c r="DD294" s="48"/>
      <c r="DE294" s="48"/>
      <c r="DF294" s="48"/>
      <c r="DG294" s="48"/>
    </row>
    <row r="295" spans="53:111" ht="13.5" thickBot="1" x14ac:dyDescent="0.25">
      <c r="BA295" s="14"/>
      <c r="BB295" s="18"/>
      <c r="BC295" s="18"/>
      <c r="BD295" s="18"/>
      <c r="BE295" s="18"/>
      <c r="BQ295" s="70">
        <v>1</v>
      </c>
      <c r="BR295" s="70"/>
      <c r="BS295" s="70"/>
      <c r="BT295" s="287"/>
      <c r="BU295" s="249"/>
      <c r="BV295" s="48">
        <v>280</v>
      </c>
      <c r="BW295" s="49" t="s">
        <v>2596</v>
      </c>
      <c r="BX295" s="87" t="s">
        <v>905</v>
      </c>
      <c r="BY295" s="87" t="s">
        <v>515</v>
      </c>
      <c r="BZ295" s="87" t="s">
        <v>2535</v>
      </c>
      <c r="CA295" s="591">
        <v>13930</v>
      </c>
      <c r="CD295" s="48" t="s">
        <v>4486</v>
      </c>
      <c r="CE295" s="48"/>
      <c r="CF295" s="142"/>
      <c r="CG295" s="142"/>
      <c r="CI295" s="142"/>
      <c r="CJ295" s="142"/>
      <c r="CK295" s="142"/>
      <c r="CL295" s="74">
        <v>1</v>
      </c>
      <c r="CM295" s="84"/>
      <c r="CN295" s="84"/>
      <c r="CO295" s="84"/>
      <c r="CP295" s="84"/>
      <c r="CQ295" s="84"/>
      <c r="CR295" s="84"/>
      <c r="CS295" s="84"/>
      <c r="CT295" s="258"/>
      <c r="CU295" s="79">
        <v>280</v>
      </c>
      <c r="CV295" s="74" t="s">
        <v>756</v>
      </c>
      <c r="CW295" s="74" t="s">
        <v>3291</v>
      </c>
      <c r="CX295" s="74" t="s">
        <v>106</v>
      </c>
      <c r="CY295" s="84" t="s">
        <v>479</v>
      </c>
      <c r="CZ295" s="268">
        <v>13114</v>
      </c>
      <c r="DA295" s="72">
        <v>1</v>
      </c>
    </row>
    <row r="296" spans="53:111" ht="13.5" thickBot="1" x14ac:dyDescent="0.25">
      <c r="BA296" s="14"/>
      <c r="BB296" s="18"/>
      <c r="BC296" s="18"/>
      <c r="BD296" s="18"/>
      <c r="BE296" s="18"/>
      <c r="BT296" s="275">
        <v>1</v>
      </c>
      <c r="BV296" s="72">
        <v>281</v>
      </c>
      <c r="BW296" s="110" t="s">
        <v>2877</v>
      </c>
      <c r="BX296" s="201" t="s">
        <v>90</v>
      </c>
      <c r="BY296" s="202" t="s">
        <v>710</v>
      </c>
      <c r="BZ296" s="275" t="s">
        <v>2535</v>
      </c>
      <c r="CA296" s="596">
        <v>13975</v>
      </c>
      <c r="CD296" s="48"/>
      <c r="CE296" s="48"/>
      <c r="CF296" s="142"/>
      <c r="CG296" s="142"/>
      <c r="CI296" s="142"/>
      <c r="CJ296" s="142"/>
      <c r="CK296" s="142"/>
      <c r="CS296" s="48">
        <v>1</v>
      </c>
      <c r="CU296" s="79">
        <v>281</v>
      </c>
      <c r="CV296" s="110" t="s">
        <v>757</v>
      </c>
      <c r="CW296" s="201" t="s">
        <v>4000</v>
      </c>
      <c r="CX296" s="202" t="s">
        <v>490</v>
      </c>
      <c r="CY296" s="275" t="s">
        <v>479</v>
      </c>
      <c r="CZ296" s="596">
        <v>13933</v>
      </c>
      <c r="DD296" s="48"/>
      <c r="DE296" s="48"/>
      <c r="DF296" s="48"/>
      <c r="DG296" s="48"/>
    </row>
    <row r="297" spans="53:111" ht="13.5" thickBot="1" x14ac:dyDescent="0.25">
      <c r="BA297" s="14"/>
      <c r="BB297" s="18"/>
      <c r="BC297" s="18"/>
      <c r="BD297" s="18"/>
      <c r="BE297" s="18"/>
      <c r="BQ297" s="70">
        <v>1</v>
      </c>
      <c r="BR297" s="70"/>
      <c r="BS297" s="70"/>
      <c r="BT297" s="287"/>
      <c r="BU297" s="249"/>
      <c r="BV297" s="48">
        <v>282</v>
      </c>
      <c r="BW297" s="49" t="s">
        <v>2883</v>
      </c>
      <c r="BX297" s="87" t="s">
        <v>905</v>
      </c>
      <c r="BY297" s="87" t="s">
        <v>710</v>
      </c>
      <c r="BZ297" s="87" t="s">
        <v>2535</v>
      </c>
      <c r="CA297" s="591">
        <v>13111</v>
      </c>
      <c r="CB297" s="937">
        <v>1</v>
      </c>
      <c r="CC297" s="844">
        <v>1</v>
      </c>
      <c r="CD297" s="48" t="s">
        <v>4487</v>
      </c>
      <c r="CE297" s="48"/>
      <c r="CF297" s="142"/>
      <c r="CG297" s="142"/>
      <c r="CI297" s="142"/>
      <c r="CJ297" s="142"/>
      <c r="CK297" s="142"/>
      <c r="CT297" s="112">
        <v>1</v>
      </c>
      <c r="CU297" s="79">
        <v>282</v>
      </c>
      <c r="CV297" s="122" t="s">
        <v>757</v>
      </c>
      <c r="CW297" s="122" t="s">
        <v>701</v>
      </c>
      <c r="CX297" s="122" t="s">
        <v>758</v>
      </c>
      <c r="CY297" s="112" t="s">
        <v>479</v>
      </c>
      <c r="CZ297" s="592">
        <v>13930</v>
      </c>
    </row>
    <row r="298" spans="53:111" ht="13.5" thickBot="1" x14ac:dyDescent="0.25">
      <c r="BA298" s="14"/>
      <c r="BB298" s="18"/>
      <c r="BC298" s="18"/>
      <c r="BD298" s="18"/>
      <c r="BE298" s="18"/>
      <c r="BS298" s="75">
        <v>1</v>
      </c>
      <c r="BT298" s="432"/>
      <c r="BU298" s="243"/>
      <c r="BV298" s="72">
        <v>283</v>
      </c>
      <c r="BW298" s="64" t="s">
        <v>2883</v>
      </c>
      <c r="BX298" s="81" t="s">
        <v>3624</v>
      </c>
      <c r="BY298" s="81" t="s">
        <v>1385</v>
      </c>
      <c r="BZ298" s="81" t="s">
        <v>2535</v>
      </c>
      <c r="CA298" s="589">
        <v>13108</v>
      </c>
      <c r="CB298" s="937">
        <v>1</v>
      </c>
      <c r="CD298" s="48" t="s">
        <v>4112</v>
      </c>
      <c r="CE298" s="48"/>
      <c r="CF298" s="142"/>
      <c r="CG298" s="142"/>
      <c r="CI298" s="142"/>
      <c r="CJ298" s="142"/>
      <c r="CK298" s="142"/>
      <c r="CS298" s="48">
        <v>1</v>
      </c>
      <c r="CU298" s="79">
        <v>283</v>
      </c>
      <c r="CV298" s="110" t="s">
        <v>759</v>
      </c>
      <c r="CW298" s="201" t="s">
        <v>701</v>
      </c>
      <c r="CX298" s="202" t="s">
        <v>242</v>
      </c>
      <c r="CY298" s="275" t="s">
        <v>479</v>
      </c>
      <c r="CZ298" s="596">
        <v>14553</v>
      </c>
      <c r="DD298" s="48"/>
      <c r="DE298" s="48"/>
      <c r="DF298" s="48"/>
      <c r="DG298" s="48"/>
    </row>
    <row r="299" spans="53:111" x14ac:dyDescent="0.2">
      <c r="BA299" s="14"/>
      <c r="BB299" s="18"/>
      <c r="BC299" s="18"/>
      <c r="BD299" s="18"/>
      <c r="BE299" s="18"/>
      <c r="BO299" s="77">
        <v>1</v>
      </c>
      <c r="BP299" s="77"/>
      <c r="BQ299" s="77"/>
      <c r="BR299" s="77"/>
      <c r="BS299" s="77"/>
      <c r="BT299" s="358"/>
      <c r="BU299" s="255"/>
      <c r="BV299" s="48">
        <v>284</v>
      </c>
      <c r="BW299" s="431" t="s">
        <v>2888</v>
      </c>
      <c r="BX299" s="89" t="s">
        <v>3624</v>
      </c>
      <c r="BY299" s="89" t="s">
        <v>710</v>
      </c>
      <c r="BZ299" s="89" t="s">
        <v>2535</v>
      </c>
      <c r="CA299" s="593">
        <v>13114</v>
      </c>
      <c r="CB299" s="937">
        <v>1</v>
      </c>
      <c r="CD299" s="72" t="s">
        <v>4800</v>
      </c>
      <c r="CE299" s="48"/>
      <c r="CF299" s="142"/>
      <c r="CG299" s="142"/>
      <c r="CI299" s="142"/>
      <c r="CJ299" s="142"/>
      <c r="CK299" s="142"/>
      <c r="CT299" s="112">
        <v>1</v>
      </c>
      <c r="CU299" s="79">
        <v>284</v>
      </c>
      <c r="CV299" s="122" t="s">
        <v>760</v>
      </c>
      <c r="CW299" s="122" t="s">
        <v>920</v>
      </c>
      <c r="CX299" s="122" t="s">
        <v>702</v>
      </c>
      <c r="CY299" s="112" t="s">
        <v>479</v>
      </c>
      <c r="CZ299" s="592">
        <v>13173</v>
      </c>
      <c r="DA299" s="72">
        <v>1</v>
      </c>
    </row>
    <row r="300" spans="53:111" x14ac:dyDescent="0.2">
      <c r="BA300" s="14"/>
      <c r="BB300" s="18"/>
      <c r="BC300" s="18"/>
      <c r="BD300" s="18"/>
      <c r="BE300" s="18"/>
      <c r="BT300" s="275"/>
      <c r="BU300" s="122">
        <v>1</v>
      </c>
      <c r="BV300" s="72">
        <v>285</v>
      </c>
      <c r="BW300" s="112" t="s">
        <v>2894</v>
      </c>
      <c r="BX300" s="112" t="s">
        <v>3625</v>
      </c>
      <c r="BY300" s="112" t="s">
        <v>792</v>
      </c>
      <c r="BZ300" s="112" t="s">
        <v>2535</v>
      </c>
      <c r="CA300" s="592">
        <v>14554</v>
      </c>
      <c r="CD300" s="48"/>
      <c r="CE300" s="48"/>
      <c r="CF300" s="142"/>
      <c r="CG300" s="142"/>
      <c r="CI300" s="142"/>
      <c r="CJ300" s="142"/>
      <c r="CK300" s="142"/>
      <c r="CL300" s="74">
        <v>1</v>
      </c>
      <c r="CM300" s="84"/>
      <c r="CN300" s="84"/>
      <c r="CO300" s="84"/>
      <c r="CP300" s="84"/>
      <c r="CQ300" s="84"/>
      <c r="CR300" s="84"/>
      <c r="CS300" s="84"/>
      <c r="CT300" s="258"/>
      <c r="CU300" s="79">
        <v>285</v>
      </c>
      <c r="CV300" s="74" t="s">
        <v>761</v>
      </c>
      <c r="CW300" s="74" t="s">
        <v>920</v>
      </c>
      <c r="CX300" s="74" t="s">
        <v>702</v>
      </c>
      <c r="CY300" s="84" t="s">
        <v>479</v>
      </c>
      <c r="CZ300" s="268">
        <v>13114</v>
      </c>
      <c r="DA300" s="72">
        <v>1</v>
      </c>
      <c r="DD300" s="48"/>
      <c r="DE300" s="48"/>
      <c r="DF300" s="48"/>
      <c r="DG300" s="48"/>
    </row>
    <row r="301" spans="53:111" ht="13.5" thickBot="1" x14ac:dyDescent="0.25">
      <c r="BA301" s="14"/>
      <c r="BB301" s="18"/>
      <c r="BC301" s="18"/>
      <c r="BD301" s="18"/>
      <c r="BE301" s="18"/>
      <c r="BT301" s="275"/>
      <c r="BU301" s="122">
        <v>1</v>
      </c>
      <c r="BV301" s="48">
        <v>286</v>
      </c>
      <c r="BW301" s="112" t="s">
        <v>2895</v>
      </c>
      <c r="BX301" s="112" t="s">
        <v>3638</v>
      </c>
      <c r="BY301" s="112" t="s">
        <v>3622</v>
      </c>
      <c r="BZ301" s="112" t="s">
        <v>2535</v>
      </c>
      <c r="CA301" s="592">
        <v>14293</v>
      </c>
      <c r="CD301" s="48"/>
      <c r="CE301" s="48"/>
      <c r="CF301" s="142"/>
      <c r="CG301" s="142"/>
      <c r="CI301" s="142"/>
      <c r="CJ301" s="142"/>
      <c r="CK301" s="142"/>
      <c r="CM301" s="839">
        <v>1</v>
      </c>
      <c r="CN301" s="839"/>
      <c r="CO301" s="839"/>
      <c r="CP301" s="839"/>
      <c r="CQ301" s="839"/>
      <c r="CR301" s="839"/>
      <c r="CS301" s="839"/>
      <c r="CT301" s="888"/>
      <c r="CU301" s="79">
        <v>286</v>
      </c>
      <c r="CV301" s="841" t="s">
        <v>762</v>
      </c>
      <c r="CW301" s="841" t="s">
        <v>786</v>
      </c>
      <c r="CX301" s="841" t="s">
        <v>94</v>
      </c>
      <c r="CY301" s="839" t="s">
        <v>479</v>
      </c>
      <c r="CZ301" s="842">
        <v>13116</v>
      </c>
      <c r="DA301" s="48">
        <v>1</v>
      </c>
      <c r="DB301" s="48">
        <v>1</v>
      </c>
      <c r="DC301" s="48" t="s">
        <v>4584</v>
      </c>
    </row>
    <row r="302" spans="53:111" ht="13.5" thickBot="1" x14ac:dyDescent="0.25">
      <c r="BA302" s="14"/>
      <c r="BB302" s="18"/>
      <c r="BC302" s="18"/>
      <c r="BD302" s="18"/>
      <c r="BE302" s="18"/>
      <c r="BT302" s="275">
        <v>1</v>
      </c>
      <c r="BV302" s="72">
        <v>287</v>
      </c>
      <c r="BW302" s="110" t="s">
        <v>771</v>
      </c>
      <c r="BX302" s="201" t="s">
        <v>3624</v>
      </c>
      <c r="BY302" s="202" t="s">
        <v>772</v>
      </c>
      <c r="BZ302" s="275" t="s">
        <v>2535</v>
      </c>
      <c r="CA302" s="596">
        <v>13123</v>
      </c>
      <c r="CB302" s="937">
        <v>1</v>
      </c>
      <c r="CD302" s="48"/>
      <c r="CE302" s="48"/>
      <c r="CF302" s="142"/>
      <c r="CG302" s="142"/>
      <c r="CI302" s="142"/>
      <c r="CJ302" s="142"/>
      <c r="CK302" s="142"/>
      <c r="CO302" s="87">
        <v>1</v>
      </c>
      <c r="CP302" s="87"/>
      <c r="CQ302" s="87"/>
      <c r="CR302" s="87"/>
      <c r="CS302" s="87"/>
      <c r="CT302" s="250"/>
      <c r="CU302" s="79">
        <v>287</v>
      </c>
      <c r="CV302" s="70" t="s">
        <v>763</v>
      </c>
      <c r="CW302" s="70" t="s">
        <v>90</v>
      </c>
      <c r="CX302" s="70" t="s">
        <v>242</v>
      </c>
      <c r="CY302" s="87" t="s">
        <v>479</v>
      </c>
      <c r="CZ302" s="591">
        <v>13114</v>
      </c>
      <c r="DA302" s="70">
        <v>1</v>
      </c>
      <c r="DB302" s="70">
        <v>1</v>
      </c>
      <c r="DC302" s="48" t="s">
        <v>4585</v>
      </c>
      <c r="DD302" s="48"/>
      <c r="DE302" s="48"/>
      <c r="DF302" s="48"/>
      <c r="DG302" s="48"/>
    </row>
    <row r="303" spans="53:111" ht="13.5" thickBot="1" x14ac:dyDescent="0.25">
      <c r="BA303" s="14"/>
      <c r="BB303" s="18"/>
      <c r="BC303" s="18"/>
      <c r="BD303" s="18"/>
      <c r="BE303" s="18"/>
      <c r="BQ303" s="70">
        <v>1</v>
      </c>
      <c r="BR303" s="70"/>
      <c r="BS303" s="70"/>
      <c r="BT303" s="287"/>
      <c r="BU303" s="249"/>
      <c r="BV303" s="48">
        <v>288</v>
      </c>
      <c r="BW303" s="49" t="s">
        <v>773</v>
      </c>
      <c r="BX303" s="87" t="s">
        <v>202</v>
      </c>
      <c r="BY303" s="87" t="s">
        <v>1772</v>
      </c>
      <c r="BZ303" s="87" t="s">
        <v>2535</v>
      </c>
      <c r="CA303" s="591">
        <v>13108</v>
      </c>
      <c r="CB303" s="937">
        <v>1</v>
      </c>
      <c r="CC303" s="844">
        <v>1</v>
      </c>
      <c r="CD303" s="48" t="s">
        <v>4488</v>
      </c>
      <c r="CE303" s="48"/>
      <c r="CF303" s="142"/>
      <c r="CG303" s="142"/>
      <c r="CI303" s="142"/>
      <c r="CJ303" s="142"/>
      <c r="CK303" s="142"/>
      <c r="CS303" s="48">
        <v>1</v>
      </c>
      <c r="CU303" s="79">
        <v>288</v>
      </c>
      <c r="CV303" s="110" t="s">
        <v>997</v>
      </c>
      <c r="CW303" s="201" t="s">
        <v>3887</v>
      </c>
      <c r="CX303" s="202" t="s">
        <v>998</v>
      </c>
      <c r="CY303" s="275" t="s">
        <v>479</v>
      </c>
      <c r="CZ303" s="596">
        <v>14382</v>
      </c>
    </row>
    <row r="304" spans="53:111" ht="13.5" thickBot="1" x14ac:dyDescent="0.25">
      <c r="BA304" s="14"/>
      <c r="BB304" s="18"/>
      <c r="BC304" s="18"/>
      <c r="BD304" s="18"/>
      <c r="BE304" s="18"/>
      <c r="BQ304" s="70">
        <v>1</v>
      </c>
      <c r="BR304" s="70"/>
      <c r="BS304" s="70"/>
      <c r="BT304" s="287"/>
      <c r="BU304" s="249"/>
      <c r="BV304" s="72">
        <v>289</v>
      </c>
      <c r="BW304" s="49" t="s">
        <v>774</v>
      </c>
      <c r="BX304" s="87" t="s">
        <v>920</v>
      </c>
      <c r="BY304" s="87" t="s">
        <v>3010</v>
      </c>
      <c r="BZ304" s="87" t="s">
        <v>2535</v>
      </c>
      <c r="CA304" s="591">
        <v>13116</v>
      </c>
      <c r="CB304" s="937">
        <v>1</v>
      </c>
      <c r="CC304" s="844">
        <v>1</v>
      </c>
      <c r="CD304" s="48" t="s">
        <v>4489</v>
      </c>
      <c r="CE304" s="48"/>
      <c r="CF304" s="142"/>
      <c r="CG304" s="142"/>
      <c r="CI304" s="142"/>
      <c r="CJ304" s="142"/>
      <c r="CK304" s="142"/>
      <c r="CS304" s="48">
        <v>1</v>
      </c>
      <c r="CU304" s="79">
        <v>289</v>
      </c>
      <c r="CV304" s="110" t="s">
        <v>999</v>
      </c>
      <c r="CW304" s="201" t="s">
        <v>709</v>
      </c>
      <c r="CX304" s="202" t="s">
        <v>507</v>
      </c>
      <c r="CY304" s="275" t="s">
        <v>479</v>
      </c>
      <c r="CZ304" s="596">
        <v>14675</v>
      </c>
      <c r="DC304" s="72" t="s">
        <v>424</v>
      </c>
      <c r="DD304" s="48"/>
      <c r="DE304" s="48"/>
      <c r="DF304" s="48"/>
      <c r="DG304" s="48"/>
    </row>
    <row r="305" spans="53:111" ht="13.5" thickBot="1" x14ac:dyDescent="0.25">
      <c r="BA305" s="14"/>
      <c r="BB305" s="18"/>
      <c r="BC305" s="18"/>
      <c r="BD305" s="18"/>
      <c r="BE305" s="18"/>
      <c r="BT305" s="275">
        <v>1</v>
      </c>
      <c r="BV305" s="48">
        <v>290</v>
      </c>
      <c r="BW305" s="110" t="s">
        <v>775</v>
      </c>
      <c r="BX305" s="201" t="s">
        <v>96</v>
      </c>
      <c r="BY305" s="202" t="s">
        <v>702</v>
      </c>
      <c r="BZ305" s="275" t="s">
        <v>2535</v>
      </c>
      <c r="CA305" s="596">
        <v>14702</v>
      </c>
      <c r="CD305" s="48"/>
      <c r="CE305" s="48"/>
      <c r="CF305" s="142"/>
      <c r="CG305" s="142"/>
      <c r="CI305" s="142"/>
      <c r="CJ305" s="142"/>
      <c r="CK305" s="142"/>
      <c r="CO305" s="87">
        <v>1</v>
      </c>
      <c r="CP305" s="87"/>
      <c r="CQ305" s="87"/>
      <c r="CR305" s="87"/>
      <c r="CS305" s="87"/>
      <c r="CT305" s="250"/>
      <c r="CU305" s="79">
        <v>290</v>
      </c>
      <c r="CV305" s="70" t="s">
        <v>1001</v>
      </c>
      <c r="CW305" s="70" t="s">
        <v>905</v>
      </c>
      <c r="CX305" s="70" t="s">
        <v>702</v>
      </c>
      <c r="CY305" s="87" t="s">
        <v>479</v>
      </c>
      <c r="CZ305" s="591">
        <v>13114</v>
      </c>
      <c r="DA305" s="70">
        <v>1</v>
      </c>
      <c r="DB305" s="70">
        <v>1</v>
      </c>
      <c r="DC305" s="48" t="s">
        <v>4586</v>
      </c>
    </row>
    <row r="306" spans="53:111" ht="13.5" thickBot="1" x14ac:dyDescent="0.25">
      <c r="BA306" s="14"/>
      <c r="BB306" s="18"/>
      <c r="BC306" s="18"/>
      <c r="BD306" s="18"/>
      <c r="BE306" s="18"/>
      <c r="BT306" s="275">
        <v>1</v>
      </c>
      <c r="BV306" s="72">
        <v>291</v>
      </c>
      <c r="BW306" s="110" t="s">
        <v>1401</v>
      </c>
      <c r="BX306" s="201" t="s">
        <v>534</v>
      </c>
      <c r="BY306" s="202" t="s">
        <v>707</v>
      </c>
      <c r="BZ306" s="275" t="s">
        <v>2535</v>
      </c>
      <c r="CA306" s="596">
        <v>14730</v>
      </c>
      <c r="CD306" s="48"/>
      <c r="CE306" s="48"/>
      <c r="CF306" s="142"/>
      <c r="CG306" s="142"/>
      <c r="CI306" s="142"/>
      <c r="CJ306" s="142"/>
      <c r="CK306" s="142"/>
      <c r="CL306" s="74">
        <v>1</v>
      </c>
      <c r="CM306" s="84"/>
      <c r="CN306" s="84"/>
      <c r="CO306" s="84"/>
      <c r="CP306" s="84"/>
      <c r="CQ306" s="84"/>
      <c r="CR306" s="84"/>
      <c r="CS306" s="84"/>
      <c r="CT306" s="258"/>
      <c r="CU306" s="79">
        <v>291</v>
      </c>
      <c r="CV306" s="74" t="s">
        <v>1002</v>
      </c>
      <c r="CW306" s="74" t="s">
        <v>93</v>
      </c>
      <c r="CX306" s="74" t="s">
        <v>495</v>
      </c>
      <c r="CY306" s="84" t="s">
        <v>479</v>
      </c>
      <c r="CZ306" s="268">
        <v>14727</v>
      </c>
      <c r="DD306" s="48"/>
      <c r="DE306" s="48"/>
      <c r="DF306" s="48"/>
      <c r="DG306" s="48"/>
    </row>
    <row r="307" spans="53:111" ht="13.5" thickBot="1" x14ac:dyDescent="0.25">
      <c r="BA307" s="14"/>
      <c r="BB307" s="18"/>
      <c r="BC307" s="18"/>
      <c r="BD307" s="18"/>
      <c r="BE307" s="18"/>
      <c r="BT307" s="275">
        <v>1</v>
      </c>
      <c r="BV307" s="48">
        <v>292</v>
      </c>
      <c r="BW307" s="110" t="s">
        <v>1401</v>
      </c>
      <c r="BX307" s="201" t="s">
        <v>3624</v>
      </c>
      <c r="BY307" s="202" t="s">
        <v>1770</v>
      </c>
      <c r="BZ307" s="275" t="s">
        <v>2535</v>
      </c>
      <c r="CA307" s="596">
        <v>14553</v>
      </c>
      <c r="CD307" s="48"/>
      <c r="CE307" s="48"/>
      <c r="CF307" s="142"/>
      <c r="CG307" s="142"/>
      <c r="CI307" s="142"/>
      <c r="CJ307" s="142"/>
      <c r="CK307" s="142"/>
      <c r="CT307" s="112">
        <v>1</v>
      </c>
      <c r="CU307" s="79">
        <v>292</v>
      </c>
      <c r="CV307" s="122" t="s">
        <v>1003</v>
      </c>
      <c r="CW307" s="122" t="s">
        <v>920</v>
      </c>
      <c r="CX307" s="122" t="s">
        <v>707</v>
      </c>
      <c r="CY307" s="112" t="s">
        <v>479</v>
      </c>
      <c r="CZ307" s="592">
        <v>13114</v>
      </c>
      <c r="DA307" s="72">
        <v>1</v>
      </c>
    </row>
    <row r="308" spans="53:111" ht="13.5" thickBot="1" x14ac:dyDescent="0.25">
      <c r="BA308" s="14"/>
      <c r="BB308" s="18"/>
      <c r="BC308" s="18"/>
      <c r="BD308" s="18"/>
      <c r="BE308" s="18"/>
      <c r="BT308" s="275">
        <v>1</v>
      </c>
      <c r="BV308" s="72">
        <v>293</v>
      </c>
      <c r="BW308" s="110" t="s">
        <v>1401</v>
      </c>
      <c r="BX308" s="201" t="s">
        <v>3625</v>
      </c>
      <c r="BY308" s="202" t="s">
        <v>906</v>
      </c>
      <c r="BZ308" s="275" t="s">
        <v>2535</v>
      </c>
      <c r="CA308" s="596">
        <v>13686</v>
      </c>
      <c r="CD308" s="48"/>
      <c r="CE308" s="48"/>
      <c r="CF308" s="142"/>
      <c r="CG308" s="142"/>
      <c r="CI308" s="142"/>
      <c r="CJ308" s="142"/>
      <c r="CK308" s="142"/>
      <c r="CS308" s="48">
        <v>1</v>
      </c>
      <c r="CU308" s="79">
        <v>293</v>
      </c>
      <c r="CV308" s="203" t="s">
        <v>1004</v>
      </c>
      <c r="CW308" s="204" t="s">
        <v>3625</v>
      </c>
      <c r="CX308" s="205" t="s">
        <v>3057</v>
      </c>
      <c r="CY308" s="275" t="s">
        <v>479</v>
      </c>
      <c r="CZ308" s="596">
        <v>14553</v>
      </c>
      <c r="DD308" s="48"/>
      <c r="DE308" s="48"/>
      <c r="DF308" s="48"/>
      <c r="DG308" s="48"/>
    </row>
    <row r="309" spans="53:111" ht="13.5" thickBot="1" x14ac:dyDescent="0.25">
      <c r="BA309" s="14"/>
      <c r="BB309" s="18"/>
      <c r="BC309" s="18"/>
      <c r="BD309" s="18"/>
      <c r="BE309" s="18"/>
      <c r="BT309" s="275"/>
      <c r="BU309" s="122">
        <v>1</v>
      </c>
      <c r="BV309" s="48">
        <v>294</v>
      </c>
      <c r="BW309" s="112" t="s">
        <v>1019</v>
      </c>
      <c r="BX309" s="112" t="s">
        <v>93</v>
      </c>
      <c r="BY309" s="112" t="s">
        <v>515</v>
      </c>
      <c r="BZ309" s="112" t="s">
        <v>2535</v>
      </c>
      <c r="CA309" s="592">
        <v>13114</v>
      </c>
      <c r="CB309" s="937">
        <v>1</v>
      </c>
      <c r="CD309" s="48"/>
      <c r="CE309" s="48"/>
      <c r="CF309" s="142"/>
      <c r="CG309" s="142"/>
      <c r="CI309" s="142"/>
      <c r="CJ309" s="142"/>
      <c r="CK309" s="142"/>
      <c r="CS309" s="48">
        <v>1</v>
      </c>
      <c r="CU309" s="79">
        <v>294</v>
      </c>
      <c r="CV309" s="110" t="s">
        <v>1005</v>
      </c>
      <c r="CW309" s="201" t="s">
        <v>914</v>
      </c>
      <c r="CX309" s="202" t="s">
        <v>1006</v>
      </c>
      <c r="CY309" s="275" t="s">
        <v>479</v>
      </c>
      <c r="CZ309" s="596">
        <v>13644</v>
      </c>
    </row>
    <row r="310" spans="53:111" ht="13.5" thickBot="1" x14ac:dyDescent="0.25">
      <c r="BA310" s="14"/>
      <c r="BB310" s="18"/>
      <c r="BC310" s="18"/>
      <c r="BD310" s="18"/>
      <c r="BE310" s="18"/>
      <c r="BT310" s="275">
        <v>1</v>
      </c>
      <c r="BV310" s="72">
        <v>295</v>
      </c>
      <c r="BW310" s="110" t="s">
        <v>3896</v>
      </c>
      <c r="BX310" s="201" t="s">
        <v>3897</v>
      </c>
      <c r="BY310" s="202" t="s">
        <v>702</v>
      </c>
      <c r="BZ310" s="275" t="s">
        <v>2535</v>
      </c>
      <c r="CA310" s="596">
        <v>14553</v>
      </c>
      <c r="CD310" s="48"/>
      <c r="CE310" s="48"/>
      <c r="CF310" s="142"/>
      <c r="CG310" s="142"/>
      <c r="CI310" s="142"/>
      <c r="CJ310" s="142"/>
      <c r="CK310" s="142"/>
      <c r="CS310" s="48">
        <v>1</v>
      </c>
      <c r="CU310" s="79">
        <v>295</v>
      </c>
      <c r="CV310" s="110" t="s">
        <v>1005</v>
      </c>
      <c r="CW310" s="201" t="s">
        <v>3158</v>
      </c>
      <c r="CX310" s="202" t="s">
        <v>2542</v>
      </c>
      <c r="CY310" s="275" t="s">
        <v>479</v>
      </c>
      <c r="CZ310" s="596">
        <v>13197</v>
      </c>
      <c r="DA310" s="72">
        <v>1</v>
      </c>
      <c r="DC310" s="72" t="s">
        <v>4210</v>
      </c>
      <c r="DD310" s="48"/>
      <c r="DE310" s="48"/>
      <c r="DF310" s="48"/>
      <c r="DG310" s="48"/>
    </row>
    <row r="311" spans="53:111" x14ac:dyDescent="0.2">
      <c r="BA311" s="14"/>
      <c r="BB311" s="18"/>
      <c r="BC311" s="18"/>
      <c r="BD311" s="18"/>
      <c r="BE311" s="18"/>
      <c r="BQ311" s="70">
        <v>1</v>
      </c>
      <c r="BR311" s="70"/>
      <c r="BS311" s="70"/>
      <c r="BT311" s="287"/>
      <c r="BU311" s="249"/>
      <c r="BV311" s="48">
        <v>296</v>
      </c>
      <c r="BW311" s="49" t="s">
        <v>776</v>
      </c>
      <c r="BX311" s="87" t="s">
        <v>2929</v>
      </c>
      <c r="BY311" s="87" t="s">
        <v>2919</v>
      </c>
      <c r="BZ311" s="87" t="s">
        <v>2535</v>
      </c>
      <c r="CA311" s="591">
        <v>13108</v>
      </c>
      <c r="CB311" s="937">
        <v>1</v>
      </c>
      <c r="CC311" s="844">
        <v>1</v>
      </c>
      <c r="CD311" s="48" t="s">
        <v>4490</v>
      </c>
      <c r="CE311" s="48"/>
      <c r="CF311" s="142"/>
      <c r="CG311" s="142"/>
      <c r="CI311" s="142"/>
      <c r="CJ311" s="142"/>
      <c r="CK311" s="142"/>
      <c r="CL311" s="74">
        <v>1</v>
      </c>
      <c r="CM311" s="84"/>
      <c r="CN311" s="84"/>
      <c r="CO311" s="84"/>
      <c r="CP311" s="84"/>
      <c r="CQ311" s="84"/>
      <c r="CR311" s="84"/>
      <c r="CS311" s="84"/>
      <c r="CT311" s="258"/>
      <c r="CU311" s="79">
        <v>296</v>
      </c>
      <c r="CV311" s="74" t="s">
        <v>1005</v>
      </c>
      <c r="CW311" s="74" t="s">
        <v>709</v>
      </c>
      <c r="CX311" s="74" t="s">
        <v>787</v>
      </c>
      <c r="CY311" s="84" t="s">
        <v>479</v>
      </c>
      <c r="CZ311" s="268">
        <v>13931</v>
      </c>
    </row>
    <row r="312" spans="53:111" ht="13.5" thickBot="1" x14ac:dyDescent="0.25">
      <c r="BA312" s="14"/>
      <c r="BB312" s="18"/>
      <c r="BC312" s="18"/>
      <c r="BD312" s="18"/>
      <c r="BE312" s="18"/>
      <c r="BQ312" s="70">
        <v>1</v>
      </c>
      <c r="BR312" s="70"/>
      <c r="BS312" s="70"/>
      <c r="BT312" s="287"/>
      <c r="BU312" s="249"/>
      <c r="BV312" s="72">
        <v>297</v>
      </c>
      <c r="BW312" s="49" t="s">
        <v>777</v>
      </c>
      <c r="BX312" s="87" t="s">
        <v>90</v>
      </c>
      <c r="BY312" s="87" t="s">
        <v>1640</v>
      </c>
      <c r="BZ312" s="87" t="s">
        <v>2535</v>
      </c>
      <c r="CA312" s="591">
        <v>13108</v>
      </c>
      <c r="CB312" s="937">
        <v>1</v>
      </c>
      <c r="CC312" s="844">
        <v>1</v>
      </c>
      <c r="CD312" s="48" t="s">
        <v>4491</v>
      </c>
      <c r="CE312" s="48"/>
      <c r="CF312" s="142"/>
      <c r="CG312" s="142"/>
      <c r="CI312" s="142"/>
      <c r="CJ312" s="142"/>
      <c r="CK312" s="142"/>
      <c r="CL312" s="74">
        <v>1</v>
      </c>
      <c r="CM312" s="84"/>
      <c r="CN312" s="84"/>
      <c r="CO312" s="84"/>
      <c r="CP312" s="84"/>
      <c r="CQ312" s="84"/>
      <c r="CR312" s="84"/>
      <c r="CS312" s="84"/>
      <c r="CT312" s="258"/>
      <c r="CU312" s="79">
        <v>297</v>
      </c>
      <c r="CV312" s="74" t="s">
        <v>1005</v>
      </c>
      <c r="CW312" s="74" t="s">
        <v>786</v>
      </c>
      <c r="CX312" s="74" t="s">
        <v>702</v>
      </c>
      <c r="CY312" s="84" t="s">
        <v>479</v>
      </c>
      <c r="CZ312" s="268">
        <v>13939</v>
      </c>
      <c r="DC312" s="72" t="s">
        <v>4211</v>
      </c>
      <c r="DD312" s="48"/>
      <c r="DE312" s="48"/>
      <c r="DF312" s="48"/>
      <c r="DG312" s="48"/>
    </row>
    <row r="313" spans="53:111" ht="13.5" thickBot="1" x14ac:dyDescent="0.25">
      <c r="BA313" s="14"/>
      <c r="BB313" s="18"/>
      <c r="BC313" s="18"/>
      <c r="BD313" s="18"/>
      <c r="BE313" s="18"/>
      <c r="BN313" s="74">
        <v>1</v>
      </c>
      <c r="BO313" s="74"/>
      <c r="BP313" s="74"/>
      <c r="BQ313" s="74"/>
      <c r="BR313" s="74"/>
      <c r="BS313" s="74"/>
      <c r="BT313" s="296"/>
      <c r="BU313" s="257"/>
      <c r="BV313" s="48">
        <v>298</v>
      </c>
      <c r="BW313" s="424" t="s">
        <v>778</v>
      </c>
      <c r="BX313" s="84" t="s">
        <v>4000</v>
      </c>
      <c r="BY313" s="84" t="s">
        <v>906</v>
      </c>
      <c r="BZ313" s="84" t="s">
        <v>2535</v>
      </c>
      <c r="CA313" s="268">
        <v>13114</v>
      </c>
      <c r="CB313" s="937">
        <v>1</v>
      </c>
      <c r="CD313" s="72" t="s">
        <v>4191</v>
      </c>
      <c r="CE313" s="48"/>
      <c r="CF313" s="142"/>
      <c r="CG313" s="142"/>
      <c r="CI313" s="142"/>
      <c r="CJ313" s="142"/>
      <c r="CK313" s="142"/>
      <c r="CS313" s="48">
        <v>1</v>
      </c>
      <c r="CU313" s="79">
        <v>298</v>
      </c>
      <c r="CV313" s="110" t="s">
        <v>14</v>
      </c>
      <c r="CW313" s="201" t="s">
        <v>3624</v>
      </c>
      <c r="CX313" s="202" t="s">
        <v>710</v>
      </c>
      <c r="CY313" s="275" t="s">
        <v>479</v>
      </c>
      <c r="CZ313" s="596">
        <v>14351</v>
      </c>
    </row>
    <row r="314" spans="53:111" ht="13.5" thickBot="1" x14ac:dyDescent="0.25">
      <c r="BA314" s="14"/>
      <c r="BB314" s="18"/>
      <c r="BC314" s="18"/>
      <c r="BD314" s="18"/>
      <c r="BE314" s="18"/>
      <c r="BP314" s="71">
        <v>1</v>
      </c>
      <c r="BQ314" s="71"/>
      <c r="BR314" s="71"/>
      <c r="BS314" s="71"/>
      <c r="BT314" s="357"/>
      <c r="BU314" s="253"/>
      <c r="BV314" s="72">
        <v>299</v>
      </c>
      <c r="BW314" s="76" t="s">
        <v>779</v>
      </c>
      <c r="BX314" s="88" t="s">
        <v>706</v>
      </c>
      <c r="BY314" s="88" t="s">
        <v>1176</v>
      </c>
      <c r="BZ314" s="88" t="s">
        <v>2535</v>
      </c>
      <c r="CA314" s="590">
        <v>13114</v>
      </c>
      <c r="CB314" s="937">
        <v>1</v>
      </c>
      <c r="CC314" s="88">
        <v>1</v>
      </c>
      <c r="CD314" s="48" t="s">
        <v>4492</v>
      </c>
      <c r="CE314" s="48"/>
      <c r="CF314" s="142"/>
      <c r="CG314" s="142"/>
      <c r="CI314" s="142"/>
      <c r="CJ314" s="142"/>
      <c r="CK314" s="142"/>
      <c r="CS314" s="48">
        <v>1</v>
      </c>
      <c r="CU314" s="79">
        <v>299</v>
      </c>
      <c r="CV314" s="110" t="s">
        <v>15</v>
      </c>
      <c r="CW314" s="201" t="s">
        <v>3625</v>
      </c>
      <c r="CX314" s="202" t="s">
        <v>3634</v>
      </c>
      <c r="CY314" s="275" t="s">
        <v>479</v>
      </c>
      <c r="CZ314" s="596">
        <v>14610</v>
      </c>
      <c r="DD314" s="48"/>
      <c r="DE314" s="48"/>
      <c r="DF314" s="48"/>
      <c r="DG314" s="48"/>
    </row>
    <row r="315" spans="53:111" ht="13.5" thickBot="1" x14ac:dyDescent="0.25">
      <c r="BA315" s="14"/>
      <c r="BB315" s="18"/>
      <c r="BC315" s="18"/>
      <c r="BD315" s="18"/>
      <c r="BE315" s="18"/>
      <c r="BT315" s="275">
        <v>1</v>
      </c>
      <c r="BV315" s="48">
        <v>300</v>
      </c>
      <c r="BW315" s="110" t="s">
        <v>3915</v>
      </c>
      <c r="BX315" s="201" t="s">
        <v>706</v>
      </c>
      <c r="BY315" s="202" t="s">
        <v>270</v>
      </c>
      <c r="BZ315" s="275" t="s">
        <v>2535</v>
      </c>
      <c r="CA315" s="596">
        <v>14184</v>
      </c>
      <c r="CD315" s="48"/>
      <c r="CE315" s="48"/>
      <c r="CF315" s="142"/>
      <c r="CG315" s="142"/>
      <c r="CI315" s="142"/>
      <c r="CJ315" s="142"/>
      <c r="CK315" s="142"/>
      <c r="CL315" s="74">
        <v>1</v>
      </c>
      <c r="CM315" s="84"/>
      <c r="CN315" s="84"/>
      <c r="CO315" s="84"/>
      <c r="CP315" s="84"/>
      <c r="CQ315" s="84"/>
      <c r="CR315" s="84"/>
      <c r="CS315" s="84"/>
      <c r="CT315" s="258"/>
      <c r="CU315" s="79">
        <v>300</v>
      </c>
      <c r="CV315" s="74" t="s">
        <v>16</v>
      </c>
      <c r="CW315" s="74" t="s">
        <v>3625</v>
      </c>
      <c r="CX315" s="74" t="s">
        <v>94</v>
      </c>
      <c r="CY315" s="84" t="s">
        <v>479</v>
      </c>
      <c r="CZ315" s="268">
        <v>13933</v>
      </c>
    </row>
    <row r="316" spans="53:111" ht="13.5" thickBot="1" x14ac:dyDescent="0.25">
      <c r="BA316" s="14"/>
      <c r="BB316" s="18"/>
      <c r="BC316" s="18"/>
      <c r="BD316" s="18"/>
      <c r="BE316" s="18"/>
      <c r="BT316" s="275">
        <v>1</v>
      </c>
      <c r="BV316" s="72">
        <v>301</v>
      </c>
      <c r="BW316" s="110" t="s">
        <v>3917</v>
      </c>
      <c r="BX316" s="201" t="s">
        <v>4097</v>
      </c>
      <c r="BY316" s="202" t="s">
        <v>552</v>
      </c>
      <c r="BZ316" s="275" t="s">
        <v>2535</v>
      </c>
      <c r="CA316" s="596">
        <v>13114</v>
      </c>
      <c r="CB316" s="937">
        <v>1</v>
      </c>
      <c r="CD316" s="48"/>
      <c r="CE316" s="48"/>
      <c r="CF316" s="142"/>
      <c r="CG316" s="142"/>
      <c r="CI316" s="142"/>
      <c r="CJ316" s="142"/>
      <c r="CK316" s="142"/>
      <c r="CO316" s="87">
        <v>1</v>
      </c>
      <c r="CP316" s="87"/>
      <c r="CQ316" s="87"/>
      <c r="CR316" s="87"/>
      <c r="CS316" s="87"/>
      <c r="CT316" s="250"/>
      <c r="CU316" s="79">
        <v>301</v>
      </c>
      <c r="CV316" s="70" t="s">
        <v>17</v>
      </c>
      <c r="CW316" s="70" t="s">
        <v>3624</v>
      </c>
      <c r="CX316" s="70" t="s">
        <v>2136</v>
      </c>
      <c r="CY316" s="87" t="s">
        <v>479</v>
      </c>
      <c r="CZ316" s="591">
        <v>13114</v>
      </c>
      <c r="DA316" s="70">
        <v>1</v>
      </c>
      <c r="DB316" s="70">
        <v>1</v>
      </c>
      <c r="DC316" s="48" t="s">
        <v>4587</v>
      </c>
      <c r="DD316" s="48"/>
      <c r="DE316" s="48"/>
      <c r="DF316" s="48"/>
      <c r="DG316" s="48"/>
    </row>
    <row r="317" spans="53:111" ht="13.5" thickBot="1" x14ac:dyDescent="0.25">
      <c r="BA317" s="14"/>
      <c r="BB317" s="18"/>
      <c r="BC317" s="18"/>
      <c r="BD317" s="18"/>
      <c r="BE317" s="18"/>
      <c r="BT317" s="275">
        <v>1</v>
      </c>
      <c r="BV317" s="48">
        <v>302</v>
      </c>
      <c r="BW317" s="110" t="s">
        <v>3919</v>
      </c>
      <c r="BX317" s="201" t="s">
        <v>90</v>
      </c>
      <c r="BY317" s="202" t="s">
        <v>3634</v>
      </c>
      <c r="BZ317" s="275" t="s">
        <v>2535</v>
      </c>
      <c r="CA317" s="596">
        <v>13928</v>
      </c>
      <c r="CD317" s="48"/>
      <c r="CE317" s="48"/>
      <c r="CF317" s="142"/>
      <c r="CG317" s="142"/>
      <c r="CI317" s="142"/>
      <c r="CJ317" s="142"/>
      <c r="CK317" s="142"/>
      <c r="CL317" s="74">
        <v>1</v>
      </c>
      <c r="CM317" s="84"/>
      <c r="CN317" s="84"/>
      <c r="CO317" s="84"/>
      <c r="CP317" s="84"/>
      <c r="CQ317" s="84"/>
      <c r="CR317" s="84"/>
      <c r="CS317" s="84"/>
      <c r="CT317" s="258"/>
      <c r="CU317" s="79">
        <v>302</v>
      </c>
      <c r="CV317" s="74" t="s">
        <v>18</v>
      </c>
      <c r="CW317" s="74" t="s">
        <v>698</v>
      </c>
      <c r="CX317" s="74" t="s">
        <v>909</v>
      </c>
      <c r="CY317" s="84" t="s">
        <v>479</v>
      </c>
      <c r="CZ317" s="268">
        <v>13114</v>
      </c>
      <c r="DA317" s="72">
        <v>1</v>
      </c>
      <c r="DC317" s="72" t="s">
        <v>4212</v>
      </c>
    </row>
    <row r="318" spans="53:111" ht="13.5" thickBot="1" x14ac:dyDescent="0.25">
      <c r="BA318" s="14"/>
      <c r="BB318" s="18"/>
      <c r="BC318" s="18"/>
      <c r="BD318" s="18"/>
      <c r="BE318" s="18"/>
      <c r="BT318" s="275"/>
      <c r="BU318" s="122">
        <v>1</v>
      </c>
      <c r="BV318" s="72">
        <v>303</v>
      </c>
      <c r="BW318" s="112" t="s">
        <v>3919</v>
      </c>
      <c r="BX318" s="112" t="s">
        <v>1679</v>
      </c>
      <c r="BY318" s="112" t="s">
        <v>94</v>
      </c>
      <c r="BZ318" s="112" t="s">
        <v>2535</v>
      </c>
      <c r="CA318" s="592">
        <v>14360</v>
      </c>
      <c r="CD318" s="48"/>
      <c r="CE318" s="48"/>
      <c r="CF318" s="142"/>
      <c r="CG318" s="142"/>
      <c r="CI318" s="142"/>
      <c r="CJ318" s="142"/>
      <c r="CK318" s="142"/>
      <c r="CS318" s="48">
        <v>1</v>
      </c>
      <c r="CU318" s="79">
        <v>303</v>
      </c>
      <c r="CV318" s="110" t="s">
        <v>19</v>
      </c>
      <c r="CW318" s="201" t="s">
        <v>3624</v>
      </c>
      <c r="CX318" s="202" t="s">
        <v>906</v>
      </c>
      <c r="CY318" s="275" t="s">
        <v>479</v>
      </c>
      <c r="CZ318" s="596">
        <v>14108</v>
      </c>
      <c r="DD318" s="48"/>
      <c r="DE318" s="48"/>
      <c r="DF318" s="48"/>
      <c r="DG318" s="48"/>
    </row>
    <row r="319" spans="53:111" ht="13.5" thickBot="1" x14ac:dyDescent="0.25">
      <c r="BA319" s="14"/>
      <c r="BB319" s="18"/>
      <c r="BC319" s="18"/>
      <c r="BD319" s="18"/>
      <c r="BE319" s="18"/>
      <c r="BT319" s="275">
        <v>1</v>
      </c>
      <c r="BV319" s="48">
        <v>304</v>
      </c>
      <c r="BW319" s="110" t="s">
        <v>3919</v>
      </c>
      <c r="BX319" s="201" t="s">
        <v>3613</v>
      </c>
      <c r="BY319" s="202" t="s">
        <v>2542</v>
      </c>
      <c r="BZ319" s="275" t="s">
        <v>2535</v>
      </c>
      <c r="CA319" s="596">
        <v>13928</v>
      </c>
      <c r="CD319" s="48"/>
      <c r="CE319" s="48"/>
      <c r="CF319" s="142"/>
      <c r="CG319" s="142"/>
      <c r="CI319" s="142"/>
      <c r="CJ319" s="142"/>
      <c r="CK319" s="142"/>
      <c r="CP319" s="343">
        <v>1</v>
      </c>
      <c r="CQ319" s="343"/>
      <c r="CR319" s="343"/>
      <c r="CS319" s="343"/>
      <c r="CT319" s="574"/>
      <c r="CU319" s="79">
        <v>304</v>
      </c>
      <c r="CV319" s="116" t="s">
        <v>20</v>
      </c>
      <c r="CW319" s="116" t="s">
        <v>905</v>
      </c>
      <c r="CX319" s="116" t="s">
        <v>21</v>
      </c>
      <c r="CY319" s="116" t="s">
        <v>479</v>
      </c>
      <c r="CZ319" s="281">
        <v>14281</v>
      </c>
    </row>
    <row r="320" spans="53:111" ht="13.5" thickBot="1" x14ac:dyDescent="0.25">
      <c r="BA320" s="14"/>
      <c r="BB320" s="18"/>
      <c r="BC320" s="18"/>
      <c r="BD320" s="18"/>
      <c r="BE320" s="18"/>
      <c r="BT320" s="275">
        <v>1</v>
      </c>
      <c r="BV320" s="72">
        <v>305</v>
      </c>
      <c r="BW320" s="110" t="s">
        <v>1687</v>
      </c>
      <c r="BX320" s="201" t="s">
        <v>786</v>
      </c>
      <c r="BY320" s="202" t="s">
        <v>1688</v>
      </c>
      <c r="BZ320" s="275" t="s">
        <v>2535</v>
      </c>
      <c r="CA320" s="596">
        <v>14281</v>
      </c>
      <c r="CD320" s="48"/>
      <c r="CE320" s="48"/>
      <c r="CF320" s="142"/>
      <c r="CG320" s="142"/>
      <c r="CI320" s="142"/>
      <c r="CJ320" s="142"/>
      <c r="CK320" s="142"/>
      <c r="CO320" s="87">
        <v>1</v>
      </c>
      <c r="CP320" s="87"/>
      <c r="CQ320" s="87"/>
      <c r="CR320" s="87"/>
      <c r="CS320" s="87"/>
      <c r="CT320" s="250"/>
      <c r="CU320" s="79">
        <v>305</v>
      </c>
      <c r="CV320" s="70" t="s">
        <v>22</v>
      </c>
      <c r="CW320" s="70" t="s">
        <v>709</v>
      </c>
      <c r="CX320" s="70" t="s">
        <v>702</v>
      </c>
      <c r="CY320" s="87" t="s">
        <v>479</v>
      </c>
      <c r="CZ320" s="591">
        <v>13114</v>
      </c>
      <c r="DA320" s="70">
        <v>1</v>
      </c>
      <c r="DB320" s="70">
        <v>1</v>
      </c>
      <c r="DC320" s="48" t="s">
        <v>4588</v>
      </c>
      <c r="DD320" s="48"/>
      <c r="DE320" s="48"/>
      <c r="DF320" s="48"/>
      <c r="DG320" s="48"/>
    </row>
    <row r="321" spans="69:111" ht="13.5" thickBot="1" x14ac:dyDescent="0.25">
      <c r="BT321" s="275">
        <v>1</v>
      </c>
      <c r="BV321" s="48">
        <v>306</v>
      </c>
      <c r="BW321" s="110" t="s">
        <v>2909</v>
      </c>
      <c r="BX321" s="201" t="s">
        <v>3624</v>
      </c>
      <c r="BY321" s="202" t="s">
        <v>909</v>
      </c>
      <c r="BZ321" s="275" t="s">
        <v>2535</v>
      </c>
      <c r="CA321" s="596">
        <v>14285</v>
      </c>
      <c r="CD321" s="48"/>
      <c r="CE321" s="48"/>
      <c r="CF321" s="142"/>
      <c r="CG321" s="142"/>
      <c r="CI321" s="142"/>
      <c r="CJ321" s="142"/>
      <c r="CK321" s="142"/>
      <c r="CL321" s="74">
        <v>1</v>
      </c>
      <c r="CM321" s="84"/>
      <c r="CN321" s="84"/>
      <c r="CO321" s="84"/>
      <c r="CP321" s="84"/>
      <c r="CQ321" s="84"/>
      <c r="CR321" s="84"/>
      <c r="CS321" s="84"/>
      <c r="CT321" s="258"/>
      <c r="CU321" s="79">
        <v>306</v>
      </c>
      <c r="CV321" s="74" t="s">
        <v>22</v>
      </c>
      <c r="CW321" s="74" t="s">
        <v>709</v>
      </c>
      <c r="CX321" s="74" t="s">
        <v>702</v>
      </c>
      <c r="CY321" s="84" t="s">
        <v>479</v>
      </c>
      <c r="CZ321" s="268">
        <v>14726</v>
      </c>
    </row>
    <row r="322" spans="69:111" ht="13.5" thickBot="1" x14ac:dyDescent="0.25">
      <c r="BT322" s="275">
        <v>1</v>
      </c>
      <c r="BV322" s="72">
        <v>307</v>
      </c>
      <c r="BW322" s="110" t="s">
        <v>2910</v>
      </c>
      <c r="BX322" s="201" t="s">
        <v>711</v>
      </c>
      <c r="BY322" s="202" t="s">
        <v>710</v>
      </c>
      <c r="BZ322" s="275" t="s">
        <v>2535</v>
      </c>
      <c r="CA322" s="596">
        <v>13880</v>
      </c>
      <c r="CD322" s="48"/>
      <c r="CE322" s="48"/>
      <c r="CF322" s="142"/>
      <c r="CG322" s="142"/>
      <c r="CI322" s="142"/>
      <c r="CJ322" s="142"/>
      <c r="CK322" s="142"/>
      <c r="CT322" s="112">
        <v>1</v>
      </c>
      <c r="CU322" s="79">
        <v>307</v>
      </c>
      <c r="CV322" s="122" t="s">
        <v>23</v>
      </c>
      <c r="CW322" s="122" t="s">
        <v>3705</v>
      </c>
      <c r="CX322" s="122" t="s">
        <v>24</v>
      </c>
      <c r="CY322" s="112" t="s">
        <v>479</v>
      </c>
      <c r="CZ322" s="592">
        <v>14184</v>
      </c>
      <c r="DD322" s="48"/>
      <c r="DE322" s="48"/>
      <c r="DF322" s="48"/>
      <c r="DG322" s="48"/>
    </row>
    <row r="323" spans="69:111" ht="13.5" thickBot="1" x14ac:dyDescent="0.25">
      <c r="BT323" s="275"/>
      <c r="BU323" s="122">
        <v>1</v>
      </c>
      <c r="BV323" s="48">
        <v>308</v>
      </c>
      <c r="BW323" s="112" t="s">
        <v>1832</v>
      </c>
      <c r="BX323" s="112" t="s">
        <v>1845</v>
      </c>
      <c r="BY323" s="112" t="s">
        <v>3622</v>
      </c>
      <c r="BZ323" s="112" t="s">
        <v>2535</v>
      </c>
      <c r="CA323" s="592">
        <v>14076</v>
      </c>
      <c r="CD323" s="48"/>
      <c r="CE323" s="48"/>
      <c r="CF323" s="142"/>
      <c r="CG323" s="142"/>
      <c r="CI323" s="142"/>
      <c r="CJ323" s="142"/>
      <c r="CK323" s="142"/>
      <c r="CO323" s="87">
        <v>1</v>
      </c>
      <c r="CP323" s="87"/>
      <c r="CQ323" s="87"/>
      <c r="CR323" s="87"/>
      <c r="CS323" s="87"/>
      <c r="CT323" s="250"/>
      <c r="CU323" s="79">
        <v>308</v>
      </c>
      <c r="CV323" s="70" t="s">
        <v>25</v>
      </c>
      <c r="CW323" s="70" t="s">
        <v>701</v>
      </c>
      <c r="CX323" s="70" t="s">
        <v>3636</v>
      </c>
      <c r="CY323" s="87" t="s">
        <v>479</v>
      </c>
      <c r="CZ323" s="591">
        <v>13185</v>
      </c>
      <c r="DA323" s="70">
        <v>1</v>
      </c>
      <c r="DB323" s="70">
        <v>1</v>
      </c>
      <c r="DC323" s="48" t="s">
        <v>4589</v>
      </c>
    </row>
    <row r="324" spans="69:111" ht="13.5" thickBot="1" x14ac:dyDescent="0.25">
      <c r="BT324" s="275">
        <v>1</v>
      </c>
      <c r="BV324" s="72">
        <v>309</v>
      </c>
      <c r="BW324" s="110" t="s">
        <v>1834</v>
      </c>
      <c r="BX324" s="201" t="s">
        <v>3705</v>
      </c>
      <c r="BY324" s="202" t="s">
        <v>3634</v>
      </c>
      <c r="BZ324" s="275" t="s">
        <v>2535</v>
      </c>
      <c r="CA324" s="596">
        <v>14702</v>
      </c>
      <c r="CD324" s="48"/>
      <c r="CE324" s="48"/>
      <c r="CF324" s="142"/>
      <c r="CG324" s="142"/>
      <c r="CI324" s="142"/>
      <c r="CJ324" s="142"/>
      <c r="CK324" s="142"/>
      <c r="CT324" s="112">
        <v>1</v>
      </c>
      <c r="CU324" s="79">
        <v>309</v>
      </c>
      <c r="CV324" s="122" t="s">
        <v>26</v>
      </c>
      <c r="CW324" s="122" t="s">
        <v>905</v>
      </c>
      <c r="CX324" s="122" t="s">
        <v>702</v>
      </c>
      <c r="CY324" s="112" t="s">
        <v>479</v>
      </c>
      <c r="CZ324" s="592">
        <v>14313</v>
      </c>
      <c r="DD324" s="48"/>
      <c r="DE324" s="48"/>
      <c r="DF324" s="48"/>
      <c r="DG324" s="48"/>
    </row>
    <row r="325" spans="69:111" ht="13.5" thickBot="1" x14ac:dyDescent="0.25">
      <c r="BT325" s="275"/>
      <c r="BU325" s="122">
        <v>1</v>
      </c>
      <c r="BV325" s="48">
        <v>310</v>
      </c>
      <c r="BW325" s="112" t="s">
        <v>780</v>
      </c>
      <c r="BX325" s="112" t="s">
        <v>202</v>
      </c>
      <c r="BY325" s="112" t="s">
        <v>3888</v>
      </c>
      <c r="BZ325" s="112" t="s">
        <v>2535</v>
      </c>
      <c r="CA325" s="592">
        <v>13114</v>
      </c>
      <c r="CB325" s="937">
        <v>1</v>
      </c>
      <c r="CD325" s="48"/>
      <c r="CE325" s="48"/>
      <c r="CF325" s="142"/>
      <c r="CG325" s="142"/>
      <c r="CI325" s="142"/>
      <c r="CJ325" s="142"/>
      <c r="CK325" s="142"/>
      <c r="CS325" s="48">
        <v>1</v>
      </c>
      <c r="CU325" s="79">
        <v>310</v>
      </c>
      <c r="CV325" s="110" t="s">
        <v>27</v>
      </c>
      <c r="CW325" s="201" t="s">
        <v>920</v>
      </c>
      <c r="CX325" s="202" t="s">
        <v>3888</v>
      </c>
      <c r="CY325" s="275" t="s">
        <v>479</v>
      </c>
      <c r="CZ325" s="596">
        <v>14547</v>
      </c>
    </row>
    <row r="326" spans="69:111" ht="13.5" thickBot="1" x14ac:dyDescent="0.25">
      <c r="BQ326" s="70">
        <v>1</v>
      </c>
      <c r="BR326" s="70"/>
      <c r="BS326" s="70"/>
      <c r="BT326" s="287"/>
      <c r="BU326" s="249"/>
      <c r="BV326" s="72">
        <v>311</v>
      </c>
      <c r="BW326" s="49" t="s">
        <v>781</v>
      </c>
      <c r="BX326" s="87" t="s">
        <v>786</v>
      </c>
      <c r="BY326" s="87" t="s">
        <v>710</v>
      </c>
      <c r="BZ326" s="87" t="s">
        <v>2535</v>
      </c>
      <c r="CA326" s="591">
        <v>13108</v>
      </c>
      <c r="CB326" s="937">
        <v>1</v>
      </c>
      <c r="CC326" s="844">
        <v>1</v>
      </c>
      <c r="CD326" s="48" t="s">
        <v>4493</v>
      </c>
      <c r="CE326" s="48"/>
      <c r="CF326" s="142"/>
      <c r="CG326" s="142"/>
      <c r="CI326" s="142"/>
      <c r="CJ326" s="142"/>
      <c r="CK326" s="142"/>
      <c r="CS326" s="48">
        <v>1</v>
      </c>
      <c r="CU326" s="79">
        <v>311</v>
      </c>
      <c r="CV326" s="110" t="s">
        <v>28</v>
      </c>
      <c r="CW326" s="201" t="s">
        <v>905</v>
      </c>
      <c r="CX326" s="202" t="s">
        <v>1640</v>
      </c>
      <c r="CY326" s="275" t="s">
        <v>479</v>
      </c>
      <c r="CZ326" s="596">
        <v>13928</v>
      </c>
      <c r="DC326" s="79"/>
      <c r="DD326" s="48"/>
      <c r="DE326" s="48"/>
      <c r="DF326" s="48"/>
      <c r="DG326" s="48"/>
    </row>
    <row r="327" spans="69:111" ht="13.5" thickBot="1" x14ac:dyDescent="0.25">
      <c r="BQ327" s="70">
        <v>1</v>
      </c>
      <c r="BR327" s="70"/>
      <c r="BS327" s="70"/>
      <c r="BT327" s="287"/>
      <c r="BU327" s="249"/>
      <c r="BV327" s="48">
        <v>312</v>
      </c>
      <c r="BW327" s="49" t="s">
        <v>1535</v>
      </c>
      <c r="BX327" s="87" t="s">
        <v>3624</v>
      </c>
      <c r="BY327" s="87" t="s">
        <v>702</v>
      </c>
      <c r="BZ327" s="87" t="s">
        <v>2535</v>
      </c>
      <c r="CA327" s="591">
        <v>13114</v>
      </c>
      <c r="CB327" s="937">
        <v>1</v>
      </c>
      <c r="CC327" s="844">
        <v>1</v>
      </c>
      <c r="CD327" s="48" t="s">
        <v>4494</v>
      </c>
      <c r="CE327" s="48"/>
      <c r="CF327" s="142"/>
      <c r="CG327" s="142"/>
      <c r="CI327" s="142"/>
      <c r="CJ327" s="142"/>
      <c r="CK327" s="142"/>
      <c r="CO327" s="87">
        <v>1</v>
      </c>
      <c r="CP327" s="87"/>
      <c r="CQ327" s="87"/>
      <c r="CR327" s="87"/>
      <c r="CS327" s="87"/>
      <c r="CT327" s="250"/>
      <c r="CU327" s="79">
        <v>312</v>
      </c>
      <c r="CV327" s="70" t="s">
        <v>29</v>
      </c>
      <c r="CW327" s="70" t="s">
        <v>3705</v>
      </c>
      <c r="CX327" s="70" t="s">
        <v>106</v>
      </c>
      <c r="CY327" s="87" t="s">
        <v>479</v>
      </c>
      <c r="CZ327" s="591">
        <v>13197</v>
      </c>
      <c r="DA327" s="70">
        <v>1</v>
      </c>
      <c r="DB327" s="70">
        <v>1</v>
      </c>
      <c r="DC327" s="48" t="s">
        <v>4590</v>
      </c>
    </row>
    <row r="328" spans="69:111" ht="13.5" thickBot="1" x14ac:dyDescent="0.25">
      <c r="BT328" s="275">
        <v>1</v>
      </c>
      <c r="BV328" s="72">
        <v>313</v>
      </c>
      <c r="BW328" s="110" t="s">
        <v>1536</v>
      </c>
      <c r="BX328" s="201" t="s">
        <v>367</v>
      </c>
      <c r="BY328" s="202" t="s">
        <v>3890</v>
      </c>
      <c r="BZ328" s="275" t="s">
        <v>2535</v>
      </c>
      <c r="CA328" s="596">
        <v>13197</v>
      </c>
      <c r="CB328" s="937">
        <v>1</v>
      </c>
      <c r="CD328" s="48"/>
      <c r="CE328" s="48"/>
      <c r="CF328" s="142"/>
      <c r="CG328" s="142"/>
      <c r="CI328" s="142"/>
      <c r="CJ328" s="142"/>
      <c r="CK328" s="142"/>
      <c r="CT328" s="112">
        <v>1</v>
      </c>
      <c r="CU328" s="79">
        <v>313</v>
      </c>
      <c r="CV328" s="122" t="s">
        <v>30</v>
      </c>
      <c r="CW328" s="122" t="s">
        <v>905</v>
      </c>
      <c r="CX328" s="122" t="s">
        <v>702</v>
      </c>
      <c r="CY328" s="112" t="s">
        <v>479</v>
      </c>
      <c r="CZ328" s="592">
        <v>14578</v>
      </c>
      <c r="DD328" s="48"/>
      <c r="DE328" s="48"/>
      <c r="DF328" s="48"/>
      <c r="DG328" s="48"/>
    </row>
    <row r="329" spans="69:111" ht="13.5" thickBot="1" x14ac:dyDescent="0.25">
      <c r="BT329" s="275"/>
      <c r="BU329" s="122">
        <v>1</v>
      </c>
      <c r="BV329" s="48">
        <v>314</v>
      </c>
      <c r="BW329" s="112" t="s">
        <v>1537</v>
      </c>
      <c r="BX329" s="112" t="s">
        <v>90</v>
      </c>
      <c r="BY329" s="112" t="s">
        <v>702</v>
      </c>
      <c r="BZ329" s="112" t="s">
        <v>2535</v>
      </c>
      <c r="CA329" s="592">
        <v>13114</v>
      </c>
      <c r="CB329" s="937">
        <v>1</v>
      </c>
      <c r="CD329" s="48"/>
      <c r="CE329" s="48"/>
      <c r="CF329" s="142"/>
      <c r="CG329" s="142"/>
      <c r="CI329" s="142"/>
      <c r="CJ329" s="142"/>
      <c r="CK329" s="142"/>
      <c r="CS329" s="48">
        <v>1</v>
      </c>
      <c r="CU329" s="79">
        <v>314</v>
      </c>
      <c r="CV329" s="110" t="s">
        <v>30</v>
      </c>
      <c r="CW329" s="201" t="s">
        <v>709</v>
      </c>
      <c r="CX329" s="202" t="s">
        <v>106</v>
      </c>
      <c r="CY329" s="275" t="s">
        <v>479</v>
      </c>
      <c r="CZ329" s="596">
        <v>13928</v>
      </c>
    </row>
    <row r="330" spans="69:111" ht="13.5" thickBot="1" x14ac:dyDescent="0.25">
      <c r="BQ330" s="70">
        <v>1</v>
      </c>
      <c r="BR330" s="70"/>
      <c r="BS330" s="70"/>
      <c r="BT330" s="287"/>
      <c r="BU330" s="249"/>
      <c r="BV330" s="72">
        <v>315</v>
      </c>
      <c r="BW330" s="49" t="s">
        <v>1538</v>
      </c>
      <c r="BX330" s="87" t="s">
        <v>3624</v>
      </c>
      <c r="BY330" s="87" t="s">
        <v>707</v>
      </c>
      <c r="BZ330" s="87" t="s">
        <v>2535</v>
      </c>
      <c r="CA330" s="591">
        <v>13114</v>
      </c>
      <c r="CB330" s="937">
        <v>1</v>
      </c>
      <c r="CC330" s="844">
        <v>1</v>
      </c>
      <c r="CD330" s="48" t="s">
        <v>4495</v>
      </c>
      <c r="CE330" s="48"/>
      <c r="CF330" s="142"/>
      <c r="CG330" s="142"/>
      <c r="CI330" s="142"/>
      <c r="CJ330" s="142"/>
      <c r="CK330" s="142"/>
      <c r="CS330" s="48">
        <v>1</v>
      </c>
      <c r="CU330" s="79">
        <v>315</v>
      </c>
      <c r="CV330" s="207" t="s">
        <v>30</v>
      </c>
      <c r="CW330" s="201" t="s">
        <v>3624</v>
      </c>
      <c r="CX330" s="202" t="s">
        <v>3173</v>
      </c>
      <c r="CY330" s="275" t="s">
        <v>479</v>
      </c>
      <c r="CZ330" s="596">
        <v>14297</v>
      </c>
      <c r="DD330" s="48"/>
      <c r="DE330" s="48"/>
      <c r="DF330" s="48"/>
      <c r="DG330" s="48"/>
    </row>
    <row r="331" spans="69:111" x14ac:dyDescent="0.2">
      <c r="BQ331" s="70">
        <v>1</v>
      </c>
      <c r="BR331" s="70"/>
      <c r="BS331" s="70"/>
      <c r="BT331" s="287"/>
      <c r="BU331" s="249"/>
      <c r="BV331" s="48">
        <v>316</v>
      </c>
      <c r="BW331" s="49" t="s">
        <v>1539</v>
      </c>
      <c r="BX331" s="87" t="s">
        <v>493</v>
      </c>
      <c r="BY331" s="87" t="s">
        <v>3636</v>
      </c>
      <c r="BZ331" s="87" t="s">
        <v>2535</v>
      </c>
      <c r="CA331" s="591">
        <v>13108</v>
      </c>
      <c r="CB331" s="937">
        <v>1</v>
      </c>
      <c r="CC331" s="844">
        <v>1</v>
      </c>
      <c r="CD331" s="48" t="s">
        <v>4496</v>
      </c>
      <c r="CE331" s="48"/>
      <c r="CF331" s="142"/>
      <c r="CG331" s="142"/>
      <c r="CI331" s="142"/>
      <c r="CJ331" s="142"/>
      <c r="CK331" s="142"/>
      <c r="CL331" s="74">
        <v>1</v>
      </c>
      <c r="CM331" s="84"/>
      <c r="CN331" s="84"/>
      <c r="CO331" s="84"/>
      <c r="CP331" s="84"/>
      <c r="CQ331" s="84"/>
      <c r="CR331" s="84"/>
      <c r="CS331" s="84"/>
      <c r="CT331" s="258"/>
      <c r="CU331" s="79">
        <v>316</v>
      </c>
      <c r="CV331" s="74" t="s">
        <v>30</v>
      </c>
      <c r="CW331" s="74" t="s">
        <v>786</v>
      </c>
      <c r="CX331" s="74" t="s">
        <v>702</v>
      </c>
      <c r="CY331" s="84" t="s">
        <v>479</v>
      </c>
      <c r="CZ331" s="268">
        <v>14563</v>
      </c>
    </row>
    <row r="332" spans="69:111" ht="13.5" thickBot="1" x14ac:dyDescent="0.25">
      <c r="BQ332" s="70">
        <v>1</v>
      </c>
      <c r="BR332" s="70"/>
      <c r="BS332" s="70"/>
      <c r="BT332" s="287"/>
      <c r="BU332" s="249"/>
      <c r="BV332" s="72">
        <v>317</v>
      </c>
      <c r="BW332" s="49" t="s">
        <v>4095</v>
      </c>
      <c r="BX332" s="87" t="s">
        <v>786</v>
      </c>
      <c r="BY332" s="87" t="s">
        <v>94</v>
      </c>
      <c r="BZ332" s="87" t="s">
        <v>2535</v>
      </c>
      <c r="CA332" s="591">
        <v>13108</v>
      </c>
      <c r="CB332" s="937">
        <v>1</v>
      </c>
      <c r="CC332" s="844">
        <v>1</v>
      </c>
      <c r="CD332" s="48" t="s">
        <v>4497</v>
      </c>
      <c r="CE332" s="48"/>
      <c r="CF332" s="142"/>
      <c r="CG332" s="142"/>
      <c r="CI332" s="142"/>
      <c r="CJ332" s="142"/>
      <c r="CK332" s="142"/>
      <c r="CL332" s="74">
        <v>1</v>
      </c>
      <c r="CM332" s="84"/>
      <c r="CN332" s="84"/>
      <c r="CO332" s="84"/>
      <c r="CP332" s="84"/>
      <c r="CQ332" s="84"/>
      <c r="CR332" s="84"/>
      <c r="CS332" s="84"/>
      <c r="CT332" s="258"/>
      <c r="CU332" s="79">
        <v>317</v>
      </c>
      <c r="CV332" s="74" t="s">
        <v>31</v>
      </c>
      <c r="CW332" s="74" t="s">
        <v>786</v>
      </c>
      <c r="CX332" s="74" t="s">
        <v>32</v>
      </c>
      <c r="CY332" s="84" t="s">
        <v>479</v>
      </c>
      <c r="CZ332" s="268">
        <v>13924</v>
      </c>
      <c r="DD332" s="48"/>
      <c r="DE332" s="48"/>
      <c r="DF332" s="48"/>
      <c r="DG332" s="48"/>
    </row>
    <row r="333" spans="69:111" ht="13.5" thickBot="1" x14ac:dyDescent="0.25">
      <c r="BT333" s="275">
        <v>1</v>
      </c>
      <c r="BV333" s="48">
        <v>318</v>
      </c>
      <c r="BW333" s="110" t="s">
        <v>1540</v>
      </c>
      <c r="BX333" s="201" t="s">
        <v>202</v>
      </c>
      <c r="BY333" s="202" t="s">
        <v>3173</v>
      </c>
      <c r="BZ333" s="275" t="s">
        <v>2535</v>
      </c>
      <c r="CA333" s="596">
        <v>13114</v>
      </c>
      <c r="CB333" s="937">
        <v>1</v>
      </c>
      <c r="CD333" s="48" t="s">
        <v>4192</v>
      </c>
      <c r="CE333" s="48"/>
      <c r="CF333" s="142"/>
      <c r="CG333" s="142"/>
      <c r="CI333" s="142"/>
      <c r="CJ333" s="142"/>
      <c r="CK333" s="142"/>
      <c r="CT333" s="112">
        <v>1</v>
      </c>
      <c r="CU333" s="79">
        <v>318</v>
      </c>
      <c r="CV333" s="122" t="s">
        <v>33</v>
      </c>
      <c r="CW333" s="122" t="s">
        <v>709</v>
      </c>
      <c r="CX333" s="122" t="s">
        <v>702</v>
      </c>
      <c r="CY333" s="112" t="s">
        <v>479</v>
      </c>
      <c r="CZ333" s="592">
        <v>13928</v>
      </c>
    </row>
    <row r="334" spans="69:111" ht="13.5" thickBot="1" x14ac:dyDescent="0.25">
      <c r="BT334" s="275">
        <v>1</v>
      </c>
      <c r="BV334" s="72">
        <v>319</v>
      </c>
      <c r="BW334" s="110" t="s">
        <v>89</v>
      </c>
      <c r="BX334" s="201" t="s">
        <v>85</v>
      </c>
      <c r="BY334" s="202" t="s">
        <v>2682</v>
      </c>
      <c r="BZ334" s="275" t="s">
        <v>2535</v>
      </c>
      <c r="CA334" s="596">
        <v>13930</v>
      </c>
      <c r="CE334" s="48"/>
      <c r="CF334" s="142"/>
      <c r="CG334" s="142"/>
      <c r="CI334" s="142"/>
      <c r="CJ334" s="142"/>
      <c r="CK334" s="142"/>
      <c r="CL334" s="74">
        <v>1</v>
      </c>
      <c r="CM334" s="84"/>
      <c r="CN334" s="84"/>
      <c r="CO334" s="84"/>
      <c r="CP334" s="84"/>
      <c r="CQ334" s="84"/>
      <c r="CR334" s="84"/>
      <c r="CS334" s="84"/>
      <c r="CT334" s="258"/>
      <c r="CU334" s="79">
        <v>319</v>
      </c>
      <c r="CV334" s="74" t="s">
        <v>34</v>
      </c>
      <c r="CW334" s="74" t="s">
        <v>786</v>
      </c>
      <c r="CX334" s="74" t="s">
        <v>3636</v>
      </c>
      <c r="CY334" s="84" t="s">
        <v>479</v>
      </c>
      <c r="CZ334" s="268">
        <v>13116</v>
      </c>
      <c r="DA334" s="72">
        <v>1</v>
      </c>
      <c r="DD334" s="48"/>
      <c r="DE334" s="48"/>
      <c r="DF334" s="48"/>
      <c r="DG334" s="48"/>
    </row>
    <row r="335" spans="69:111" x14ac:dyDescent="0.2">
      <c r="BT335" s="275"/>
      <c r="BU335" s="122">
        <v>1</v>
      </c>
      <c r="BV335" s="48">
        <v>320</v>
      </c>
      <c r="BW335" s="112" t="s">
        <v>1584</v>
      </c>
      <c r="BX335" s="112" t="s">
        <v>96</v>
      </c>
      <c r="BY335" s="112" t="s">
        <v>1176</v>
      </c>
      <c r="BZ335" s="112" t="s">
        <v>2535</v>
      </c>
      <c r="CA335" s="592">
        <v>14296</v>
      </c>
      <c r="CD335" s="48"/>
      <c r="CE335" s="48"/>
      <c r="CF335" s="142"/>
      <c r="CG335" s="142"/>
      <c r="CI335" s="142"/>
      <c r="CJ335" s="142"/>
      <c r="CK335" s="142"/>
      <c r="CT335" s="112">
        <v>1</v>
      </c>
      <c r="CU335" s="79">
        <v>320</v>
      </c>
      <c r="CV335" s="122" t="s">
        <v>35</v>
      </c>
      <c r="CW335" s="122" t="s">
        <v>3624</v>
      </c>
      <c r="CX335" s="122" t="s">
        <v>36</v>
      </c>
      <c r="CY335" s="112" t="s">
        <v>479</v>
      </c>
      <c r="CZ335" s="592">
        <v>14296</v>
      </c>
    </row>
    <row r="336" spans="69:111" ht="13.5" thickBot="1" x14ac:dyDescent="0.25">
      <c r="BQ336" s="70">
        <v>1</v>
      </c>
      <c r="BR336" s="70"/>
      <c r="BS336" s="70"/>
      <c r="BT336" s="287"/>
      <c r="BU336" s="249"/>
      <c r="BV336" s="72">
        <v>321</v>
      </c>
      <c r="BW336" s="49" t="s">
        <v>1541</v>
      </c>
      <c r="BX336" s="87" t="s">
        <v>1373</v>
      </c>
      <c r="BY336" s="87" t="s">
        <v>3169</v>
      </c>
      <c r="BZ336" s="87" t="s">
        <v>2535</v>
      </c>
      <c r="CA336" s="591">
        <v>13114</v>
      </c>
      <c r="CB336" s="937">
        <v>1</v>
      </c>
      <c r="CC336" s="844">
        <v>1</v>
      </c>
      <c r="CD336" s="48" t="s">
        <v>4498</v>
      </c>
      <c r="CE336" s="48"/>
      <c r="CF336" s="142"/>
      <c r="CG336" s="142"/>
      <c r="CI336" s="142"/>
      <c r="CJ336" s="142"/>
      <c r="CK336" s="142"/>
      <c r="CT336" s="112">
        <v>1</v>
      </c>
      <c r="CU336" s="79">
        <v>321</v>
      </c>
      <c r="CV336" s="122" t="s">
        <v>37</v>
      </c>
      <c r="CW336" s="122" t="s">
        <v>914</v>
      </c>
      <c r="CX336" s="122" t="s">
        <v>91</v>
      </c>
      <c r="CY336" s="112" t="s">
        <v>479</v>
      </c>
      <c r="CZ336" s="592">
        <v>13141</v>
      </c>
      <c r="DA336" s="72">
        <v>1</v>
      </c>
      <c r="DD336" s="48"/>
      <c r="DE336" s="48"/>
      <c r="DF336" s="48"/>
      <c r="DG336" s="48"/>
    </row>
    <row r="337" spans="66:111" ht="13.5" thickBot="1" x14ac:dyDescent="0.25">
      <c r="BT337" s="275">
        <v>1</v>
      </c>
      <c r="BV337" s="48">
        <v>322</v>
      </c>
      <c r="BW337" s="110" t="s">
        <v>1590</v>
      </c>
      <c r="BX337" s="201" t="s">
        <v>3650</v>
      </c>
      <c r="BY337" s="202" t="s">
        <v>515</v>
      </c>
      <c r="BZ337" s="275" t="s">
        <v>2535</v>
      </c>
      <c r="CA337" s="596">
        <v>14266</v>
      </c>
      <c r="CD337" s="48"/>
      <c r="CE337" s="48"/>
      <c r="CF337" s="142"/>
      <c r="CG337" s="142"/>
      <c r="CI337" s="142"/>
      <c r="CJ337" s="142"/>
      <c r="CK337" s="142"/>
      <c r="CL337" s="74">
        <v>1</v>
      </c>
      <c r="CM337" s="84"/>
      <c r="CN337" s="84"/>
      <c r="CO337" s="84"/>
      <c r="CP337" s="84"/>
      <c r="CQ337" s="84"/>
      <c r="CR337" s="84"/>
      <c r="CS337" s="84"/>
      <c r="CT337" s="258"/>
      <c r="CU337" s="79">
        <v>322</v>
      </c>
      <c r="CV337" s="74" t="s">
        <v>38</v>
      </c>
      <c r="CW337" s="74" t="s">
        <v>93</v>
      </c>
      <c r="CX337" s="74" t="s">
        <v>3622</v>
      </c>
      <c r="CY337" s="84" t="s">
        <v>479</v>
      </c>
      <c r="CZ337" s="268">
        <v>13197</v>
      </c>
      <c r="DA337" s="72">
        <v>1</v>
      </c>
    </row>
    <row r="338" spans="66:111" ht="13.5" thickBot="1" x14ac:dyDescent="0.25">
      <c r="BQ338" s="70">
        <v>1</v>
      </c>
      <c r="BR338" s="70"/>
      <c r="BS338" s="70"/>
      <c r="BT338" s="287"/>
      <c r="BU338" s="249"/>
      <c r="BV338" s="72">
        <v>323</v>
      </c>
      <c r="BW338" s="49" t="s">
        <v>1542</v>
      </c>
      <c r="BX338" s="87" t="s">
        <v>706</v>
      </c>
      <c r="BY338" s="87" t="s">
        <v>515</v>
      </c>
      <c r="BZ338" s="87" t="s">
        <v>2535</v>
      </c>
      <c r="CA338" s="591">
        <v>13108</v>
      </c>
      <c r="CB338" s="937">
        <v>1</v>
      </c>
      <c r="CC338" s="844">
        <v>1</v>
      </c>
      <c r="CD338" s="48" t="s">
        <v>4499</v>
      </c>
      <c r="CE338" s="48"/>
      <c r="CF338" s="142"/>
      <c r="CG338" s="142"/>
      <c r="CI338" s="142"/>
      <c r="CJ338" s="142"/>
      <c r="CK338" s="142"/>
      <c r="CL338" s="74">
        <v>1</v>
      </c>
      <c r="CM338" s="84"/>
      <c r="CN338" s="84"/>
      <c r="CO338" s="84"/>
      <c r="CP338" s="84"/>
      <c r="CQ338" s="84"/>
      <c r="CR338" s="84"/>
      <c r="CS338" s="84"/>
      <c r="CT338" s="258"/>
      <c r="CU338" s="79">
        <v>323</v>
      </c>
      <c r="CV338" s="74" t="s">
        <v>38</v>
      </c>
      <c r="CW338" s="74" t="s">
        <v>1145</v>
      </c>
      <c r="CX338" s="74" t="s">
        <v>2542</v>
      </c>
      <c r="CY338" s="84" t="s">
        <v>479</v>
      </c>
      <c r="CZ338" s="268">
        <v>14703</v>
      </c>
      <c r="DD338" s="48"/>
      <c r="DE338" s="48"/>
      <c r="DF338" s="48"/>
      <c r="DG338" s="48"/>
    </row>
    <row r="339" spans="66:111" ht="13.5" thickBot="1" x14ac:dyDescent="0.25">
      <c r="BT339" s="275">
        <v>1</v>
      </c>
      <c r="BV339" s="48">
        <v>324</v>
      </c>
      <c r="BW339" s="110" t="s">
        <v>1591</v>
      </c>
      <c r="BX339" s="201" t="s">
        <v>493</v>
      </c>
      <c r="BY339" s="202" t="s">
        <v>91</v>
      </c>
      <c r="BZ339" s="275" t="s">
        <v>2535</v>
      </c>
      <c r="CA339" s="596">
        <v>14728</v>
      </c>
      <c r="CD339" s="48"/>
      <c r="CE339" s="48"/>
      <c r="CF339" s="142"/>
      <c r="CG339" s="142"/>
      <c r="CI339" s="142"/>
      <c r="CJ339" s="142"/>
      <c r="CK339" s="142"/>
      <c r="CL339" s="74">
        <v>1</v>
      </c>
      <c r="CM339" s="84"/>
      <c r="CN339" s="84"/>
      <c r="CO339" s="84"/>
      <c r="CP339" s="84"/>
      <c r="CQ339" s="84"/>
      <c r="CR339" s="84"/>
      <c r="CS339" s="84"/>
      <c r="CT339" s="258"/>
      <c r="CU339" s="79">
        <v>324</v>
      </c>
      <c r="CV339" s="74" t="s">
        <v>38</v>
      </c>
      <c r="CW339" s="74" t="s">
        <v>39</v>
      </c>
      <c r="CX339" s="74" t="s">
        <v>40</v>
      </c>
      <c r="CY339" s="84" t="s">
        <v>479</v>
      </c>
      <c r="CZ339" s="268">
        <v>14741</v>
      </c>
    </row>
    <row r="340" spans="66:111" ht="13.5" thickBot="1" x14ac:dyDescent="0.25">
      <c r="BT340" s="275">
        <v>1</v>
      </c>
      <c r="BV340" s="72">
        <v>325</v>
      </c>
      <c r="BW340" s="110" t="s">
        <v>1596</v>
      </c>
      <c r="BX340" s="201" t="s">
        <v>3705</v>
      </c>
      <c r="BY340" s="202" t="s">
        <v>243</v>
      </c>
      <c r="BZ340" s="275" t="s">
        <v>2535</v>
      </c>
      <c r="CA340" s="596">
        <v>14703</v>
      </c>
      <c r="CD340" s="48"/>
      <c r="CE340" s="48"/>
      <c r="CF340" s="142"/>
      <c r="CG340" s="142"/>
      <c r="CI340" s="142"/>
      <c r="CJ340" s="142"/>
      <c r="CK340" s="142"/>
      <c r="CT340" s="112">
        <v>1</v>
      </c>
      <c r="CU340" s="79">
        <v>325</v>
      </c>
      <c r="CV340" s="122" t="s">
        <v>38</v>
      </c>
      <c r="CW340" s="122" t="s">
        <v>3705</v>
      </c>
      <c r="CX340" s="122" t="s">
        <v>3287</v>
      </c>
      <c r="CY340" s="112" t="s">
        <v>479</v>
      </c>
      <c r="CZ340" s="592">
        <v>13905</v>
      </c>
      <c r="DD340" s="48"/>
      <c r="DE340" s="48"/>
      <c r="DF340" s="48"/>
      <c r="DG340" s="48"/>
    </row>
    <row r="341" spans="66:111" ht="13.5" thickBot="1" x14ac:dyDescent="0.25">
      <c r="BT341" s="275"/>
      <c r="BU341" s="122">
        <v>1</v>
      </c>
      <c r="BV341" s="48">
        <v>326</v>
      </c>
      <c r="BW341" s="112" t="s">
        <v>1609</v>
      </c>
      <c r="BX341" s="112" t="s">
        <v>698</v>
      </c>
      <c r="BY341" s="112" t="s">
        <v>710</v>
      </c>
      <c r="BZ341" s="112" t="s">
        <v>2535</v>
      </c>
      <c r="CA341" s="592">
        <v>14285</v>
      </c>
      <c r="CD341" s="48"/>
      <c r="CE341" s="48"/>
      <c r="CF341" s="142"/>
      <c r="CG341" s="142"/>
      <c r="CI341" s="142"/>
      <c r="CJ341" s="142"/>
      <c r="CK341" s="142"/>
      <c r="CL341" s="74">
        <v>1</v>
      </c>
      <c r="CM341" s="84"/>
      <c r="CN341" s="84"/>
      <c r="CO341" s="84"/>
      <c r="CP341" s="84"/>
      <c r="CQ341" s="84"/>
      <c r="CR341" s="84"/>
      <c r="CS341" s="84"/>
      <c r="CT341" s="258"/>
      <c r="CU341" s="79">
        <v>326</v>
      </c>
      <c r="CV341" s="74" t="s">
        <v>38</v>
      </c>
      <c r="CW341" s="74" t="s">
        <v>3705</v>
      </c>
      <c r="CX341" s="74" t="s">
        <v>94</v>
      </c>
      <c r="CY341" s="84" t="s">
        <v>479</v>
      </c>
      <c r="CZ341" s="268">
        <v>14703</v>
      </c>
    </row>
    <row r="342" spans="66:111" ht="13.5" thickBot="1" x14ac:dyDescent="0.25">
      <c r="BT342" s="275"/>
      <c r="BU342" s="122">
        <v>1</v>
      </c>
      <c r="BV342" s="72">
        <v>327</v>
      </c>
      <c r="BW342" s="112" t="s">
        <v>1611</v>
      </c>
      <c r="BX342" s="112" t="s">
        <v>709</v>
      </c>
      <c r="BY342" s="112" t="s">
        <v>702</v>
      </c>
      <c r="BZ342" s="112" t="s">
        <v>2535</v>
      </c>
      <c r="CA342" s="592">
        <v>13928</v>
      </c>
      <c r="CD342" s="48"/>
      <c r="CE342" s="48"/>
      <c r="CF342" s="142"/>
      <c r="CG342" s="142"/>
      <c r="CI342" s="142"/>
      <c r="CJ342" s="142"/>
      <c r="CK342" s="142"/>
      <c r="CS342" s="48">
        <v>1</v>
      </c>
      <c r="CU342" s="79">
        <v>327</v>
      </c>
      <c r="CV342" s="207" t="s">
        <v>41</v>
      </c>
      <c r="CW342" s="208" t="s">
        <v>90</v>
      </c>
      <c r="CX342" s="209" t="s">
        <v>42</v>
      </c>
      <c r="CY342" s="275" t="s">
        <v>479</v>
      </c>
      <c r="CZ342" s="596">
        <v>14374</v>
      </c>
      <c r="DD342" s="48"/>
      <c r="DE342" s="48"/>
      <c r="DF342" s="48"/>
      <c r="DG342" s="48"/>
    </row>
    <row r="343" spans="66:111" ht="13.5" thickBot="1" x14ac:dyDescent="0.25">
      <c r="BQ343" s="70">
        <v>1</v>
      </c>
      <c r="BR343" s="70"/>
      <c r="BS343" s="70"/>
      <c r="BT343" s="287"/>
      <c r="BU343" s="249"/>
      <c r="BV343" s="48">
        <v>328</v>
      </c>
      <c r="BW343" s="49" t="s">
        <v>1543</v>
      </c>
      <c r="BX343" s="87" t="s">
        <v>3166</v>
      </c>
      <c r="BY343" s="87" t="s">
        <v>205</v>
      </c>
      <c r="BZ343" s="87" t="s">
        <v>2535</v>
      </c>
      <c r="CA343" s="591">
        <v>13114</v>
      </c>
      <c r="CB343" s="937">
        <v>1</v>
      </c>
      <c r="CC343" s="844">
        <v>1</v>
      </c>
      <c r="CD343" s="48" t="s">
        <v>4500</v>
      </c>
      <c r="CE343" s="48"/>
      <c r="CF343" s="142"/>
      <c r="CG343" s="142"/>
      <c r="CI343" s="142"/>
      <c r="CJ343" s="142"/>
      <c r="CK343" s="142"/>
      <c r="CT343" s="112">
        <v>1</v>
      </c>
      <c r="CU343" s="79">
        <v>328</v>
      </c>
      <c r="CV343" s="122" t="s">
        <v>43</v>
      </c>
      <c r="CW343" s="122" t="s">
        <v>701</v>
      </c>
      <c r="CX343" s="122" t="s">
        <v>3622</v>
      </c>
      <c r="CY343" s="112" t="s">
        <v>479</v>
      </c>
      <c r="CZ343" s="592">
        <v>13933</v>
      </c>
    </row>
    <row r="344" spans="66:111" ht="13.5" thickBot="1" x14ac:dyDescent="0.25">
      <c r="BT344" s="275">
        <v>1</v>
      </c>
      <c r="BV344" s="72">
        <v>329</v>
      </c>
      <c r="BW344" s="110" t="s">
        <v>1615</v>
      </c>
      <c r="BX344" s="201" t="s">
        <v>3624</v>
      </c>
      <c r="BY344" s="202" t="s">
        <v>3634</v>
      </c>
      <c r="BZ344" s="275" t="s">
        <v>2535</v>
      </c>
      <c r="CA344" s="596">
        <v>14691</v>
      </c>
      <c r="CD344" s="48"/>
      <c r="CE344" s="48"/>
      <c r="CF344" s="142"/>
      <c r="CG344" s="142"/>
      <c r="CI344" s="142"/>
      <c r="CJ344" s="142"/>
      <c r="CK344" s="142"/>
      <c r="CS344" s="48">
        <v>1</v>
      </c>
      <c r="CU344" s="79">
        <v>329</v>
      </c>
      <c r="CV344" s="207" t="s">
        <v>44</v>
      </c>
      <c r="CW344" s="208" t="s">
        <v>920</v>
      </c>
      <c r="CX344" s="209" t="s">
        <v>490</v>
      </c>
      <c r="CY344" s="275" t="s">
        <v>479</v>
      </c>
      <c r="CZ344" s="596">
        <v>14642</v>
      </c>
      <c r="DD344" s="48"/>
      <c r="DE344" s="48"/>
      <c r="DF344" s="48"/>
      <c r="DG344" s="48"/>
    </row>
    <row r="345" spans="66:111" ht="13.5" thickBot="1" x14ac:dyDescent="0.25">
      <c r="BQ345" s="70">
        <v>1</v>
      </c>
      <c r="BR345" s="70"/>
      <c r="BS345" s="70"/>
      <c r="BT345" s="287"/>
      <c r="BU345" s="249"/>
      <c r="BV345" s="48">
        <v>330</v>
      </c>
      <c r="BW345" s="49" t="s">
        <v>2496</v>
      </c>
      <c r="BX345" s="87" t="s">
        <v>701</v>
      </c>
      <c r="BY345" s="87" t="s">
        <v>94</v>
      </c>
      <c r="BZ345" s="87" t="s">
        <v>2535</v>
      </c>
      <c r="CA345" s="591">
        <v>13108</v>
      </c>
      <c r="CB345" s="937">
        <v>1</v>
      </c>
      <c r="CC345" s="844">
        <v>1</v>
      </c>
      <c r="CD345" s="48" t="s">
        <v>4501</v>
      </c>
      <c r="CE345" s="48"/>
      <c r="CF345" s="142"/>
      <c r="CG345" s="142"/>
      <c r="CI345" s="142"/>
      <c r="CJ345" s="142"/>
      <c r="CK345" s="142"/>
      <c r="CL345" s="74">
        <v>1</v>
      </c>
      <c r="CM345" s="84"/>
      <c r="CN345" s="84"/>
      <c r="CO345" s="84"/>
      <c r="CP345" s="84"/>
      <c r="CQ345" s="84"/>
      <c r="CR345" s="84"/>
      <c r="CS345" s="84"/>
      <c r="CT345" s="258"/>
      <c r="CU345" s="79">
        <v>330</v>
      </c>
      <c r="CV345" s="74" t="s">
        <v>44</v>
      </c>
      <c r="CW345" s="74" t="s">
        <v>3158</v>
      </c>
      <c r="CX345" s="74" t="s">
        <v>1643</v>
      </c>
      <c r="CY345" s="84" t="s">
        <v>479</v>
      </c>
      <c r="CZ345" s="268">
        <v>14553</v>
      </c>
    </row>
    <row r="346" spans="66:111" ht="13.5" thickBot="1" x14ac:dyDescent="0.25">
      <c r="BT346" s="275">
        <v>1</v>
      </c>
      <c r="BV346" s="72">
        <v>331</v>
      </c>
      <c r="BW346" s="110" t="s">
        <v>1616</v>
      </c>
      <c r="BX346" s="201" t="s">
        <v>3286</v>
      </c>
      <c r="BY346" s="202" t="s">
        <v>1544</v>
      </c>
      <c r="BZ346" s="275" t="s">
        <v>2535</v>
      </c>
      <c r="CA346" s="596">
        <v>14285</v>
      </c>
      <c r="CD346" s="48"/>
      <c r="CE346" s="48"/>
      <c r="CF346" s="142"/>
      <c r="CG346" s="142"/>
      <c r="CI346" s="142"/>
      <c r="CJ346" s="142"/>
      <c r="CK346" s="142"/>
      <c r="CS346" s="48">
        <v>1</v>
      </c>
      <c r="CU346" s="79">
        <v>331</v>
      </c>
      <c r="CV346" s="207" t="s">
        <v>44</v>
      </c>
      <c r="CW346" s="208" t="s">
        <v>701</v>
      </c>
      <c r="CX346" s="209" t="s">
        <v>3997</v>
      </c>
      <c r="CY346" s="275" t="s">
        <v>479</v>
      </c>
      <c r="CZ346" s="596">
        <v>13933</v>
      </c>
      <c r="DD346" s="48"/>
      <c r="DE346" s="48"/>
      <c r="DF346" s="48"/>
      <c r="DG346" s="48"/>
    </row>
    <row r="347" spans="66:111" x14ac:dyDescent="0.2">
      <c r="BN347" s="74">
        <v>1</v>
      </c>
      <c r="BO347" s="74"/>
      <c r="BP347" s="74"/>
      <c r="BQ347" s="74"/>
      <c r="BR347" s="74"/>
      <c r="BS347" s="74"/>
      <c r="BT347" s="296"/>
      <c r="BU347" s="257"/>
      <c r="BV347" s="48">
        <v>332</v>
      </c>
      <c r="BW347" s="119" t="s">
        <v>1616</v>
      </c>
      <c r="BX347" s="84" t="s">
        <v>701</v>
      </c>
      <c r="BY347" s="84" t="s">
        <v>106</v>
      </c>
      <c r="BZ347" s="84" t="s">
        <v>2535</v>
      </c>
      <c r="CA347" s="268">
        <v>13120</v>
      </c>
      <c r="CB347" s="937">
        <v>1</v>
      </c>
      <c r="CD347" s="48"/>
      <c r="CE347" s="48"/>
      <c r="CF347" s="142"/>
      <c r="CG347" s="142"/>
      <c r="CI347" s="142"/>
      <c r="CJ347" s="142"/>
      <c r="CK347" s="142"/>
      <c r="CQ347" s="245">
        <v>1</v>
      </c>
      <c r="CR347" s="245"/>
      <c r="CS347" s="245"/>
      <c r="CT347" s="443"/>
      <c r="CU347" s="79">
        <v>332</v>
      </c>
      <c r="CV347" s="230" t="s">
        <v>45</v>
      </c>
      <c r="CW347" s="230" t="s">
        <v>3158</v>
      </c>
      <c r="CX347" s="230" t="s">
        <v>3634</v>
      </c>
      <c r="CY347" s="230" t="s">
        <v>479</v>
      </c>
      <c r="CZ347" s="582">
        <v>13114</v>
      </c>
      <c r="DA347" s="72">
        <v>1</v>
      </c>
      <c r="DC347" s="48" t="s">
        <v>4213</v>
      </c>
    </row>
    <row r="348" spans="66:111" ht="13.5" thickBot="1" x14ac:dyDescent="0.25">
      <c r="BT348" s="275"/>
      <c r="BU348" s="122">
        <v>1</v>
      </c>
      <c r="BV348" s="72">
        <v>333</v>
      </c>
      <c r="BW348" s="112" t="s">
        <v>1545</v>
      </c>
      <c r="BX348" s="112" t="s">
        <v>914</v>
      </c>
      <c r="BY348" s="112" t="s">
        <v>787</v>
      </c>
      <c r="BZ348" s="112" t="s">
        <v>2535</v>
      </c>
      <c r="CA348" s="592">
        <v>13108</v>
      </c>
      <c r="CB348" s="937">
        <v>1</v>
      </c>
      <c r="CD348" s="48"/>
      <c r="CE348" s="48"/>
      <c r="CF348" s="142"/>
      <c r="CG348" s="142"/>
      <c r="CI348" s="142"/>
      <c r="CJ348" s="142"/>
      <c r="CK348" s="142"/>
      <c r="CL348" s="74">
        <v>1</v>
      </c>
      <c r="CM348" s="84"/>
      <c r="CN348" s="84"/>
      <c r="CO348" s="84"/>
      <c r="CP348" s="84"/>
      <c r="CQ348" s="84"/>
      <c r="CR348" s="84"/>
      <c r="CS348" s="84"/>
      <c r="CT348" s="258"/>
      <c r="CU348" s="79">
        <v>333</v>
      </c>
      <c r="CV348" s="74" t="s">
        <v>46</v>
      </c>
      <c r="CW348" s="74" t="s">
        <v>3624</v>
      </c>
      <c r="CX348" s="74" t="s">
        <v>3636</v>
      </c>
      <c r="CY348" s="84" t="s">
        <v>479</v>
      </c>
      <c r="CZ348" s="268">
        <v>13116</v>
      </c>
      <c r="DA348" s="72">
        <v>1</v>
      </c>
      <c r="DD348" s="48"/>
      <c r="DE348" s="48"/>
      <c r="DF348" s="48"/>
      <c r="DG348" s="48"/>
    </row>
    <row r="349" spans="66:111" ht="13.5" thickBot="1" x14ac:dyDescent="0.25">
      <c r="BQ349" s="70">
        <v>1</v>
      </c>
      <c r="BR349" s="70"/>
      <c r="BS349" s="70"/>
      <c r="BT349" s="287"/>
      <c r="BU349" s="249"/>
      <c r="BV349" s="48">
        <v>334</v>
      </c>
      <c r="BW349" s="49" t="s">
        <v>1546</v>
      </c>
      <c r="BX349" s="87" t="s">
        <v>905</v>
      </c>
      <c r="BY349" s="87" t="s">
        <v>3890</v>
      </c>
      <c r="BZ349" s="87" t="s">
        <v>2535</v>
      </c>
      <c r="CA349" s="591">
        <v>13134</v>
      </c>
      <c r="CB349" s="937">
        <v>1</v>
      </c>
      <c r="CC349" s="844">
        <v>1</v>
      </c>
      <c r="CD349" s="48" t="s">
        <v>4502</v>
      </c>
      <c r="CE349" s="48"/>
      <c r="CF349" s="142"/>
      <c r="CG349" s="142"/>
      <c r="CI349" s="142"/>
      <c r="CJ349" s="142"/>
      <c r="CK349" s="142"/>
      <c r="CS349" s="48">
        <v>1</v>
      </c>
      <c r="CU349" s="79">
        <v>334</v>
      </c>
      <c r="CV349" s="207" t="s">
        <v>2692</v>
      </c>
      <c r="CW349" s="208" t="s">
        <v>905</v>
      </c>
      <c r="CX349" s="209" t="s">
        <v>106</v>
      </c>
      <c r="CY349" s="275" t="s">
        <v>479</v>
      </c>
      <c r="CZ349" s="596">
        <v>13559</v>
      </c>
    </row>
    <row r="350" spans="66:111" ht="13.5" thickBot="1" x14ac:dyDescent="0.25">
      <c r="BT350" s="275">
        <v>1</v>
      </c>
      <c r="BV350" s="72">
        <v>335</v>
      </c>
      <c r="BW350" s="110" t="s">
        <v>1555</v>
      </c>
      <c r="BX350" s="201" t="s">
        <v>3624</v>
      </c>
      <c r="BY350" s="202" t="s">
        <v>710</v>
      </c>
      <c r="BZ350" s="275" t="s">
        <v>2535</v>
      </c>
      <c r="CA350" s="596">
        <v>14360</v>
      </c>
      <c r="CD350" s="48"/>
      <c r="CE350" s="48"/>
      <c r="CF350" s="142"/>
      <c r="CG350" s="142"/>
      <c r="CI350" s="142"/>
      <c r="CJ350" s="142"/>
      <c r="CK350" s="142"/>
      <c r="CS350" s="48">
        <v>1</v>
      </c>
      <c r="CU350" s="79">
        <v>335</v>
      </c>
      <c r="CV350" s="207" t="s">
        <v>2693</v>
      </c>
      <c r="CW350" s="208" t="s">
        <v>786</v>
      </c>
      <c r="CX350" s="209" t="s">
        <v>3622</v>
      </c>
      <c r="CY350" s="275" t="s">
        <v>479</v>
      </c>
      <c r="CZ350" s="596">
        <v>14553</v>
      </c>
      <c r="DD350" s="48"/>
      <c r="DE350" s="48"/>
      <c r="DF350" s="48"/>
      <c r="DG350" s="48"/>
    </row>
    <row r="351" spans="66:111" ht="13.5" thickBot="1" x14ac:dyDescent="0.25">
      <c r="BT351" s="275">
        <v>1</v>
      </c>
      <c r="BV351" s="48">
        <v>336</v>
      </c>
      <c r="BW351" s="110" t="s">
        <v>1556</v>
      </c>
      <c r="BX351" s="201" t="s">
        <v>90</v>
      </c>
      <c r="BY351" s="202" t="s">
        <v>3622</v>
      </c>
      <c r="BZ351" s="275" t="s">
        <v>2535</v>
      </c>
      <c r="CA351" s="596">
        <v>14553</v>
      </c>
      <c r="CD351" s="48"/>
      <c r="CE351" s="48"/>
      <c r="CF351" s="142"/>
      <c r="CG351" s="142"/>
      <c r="CI351" s="142"/>
      <c r="CJ351" s="142"/>
      <c r="CK351" s="142"/>
      <c r="CO351" s="87">
        <v>1</v>
      </c>
      <c r="CP351" s="87"/>
      <c r="CQ351" s="87"/>
      <c r="CR351" s="70"/>
      <c r="CS351" s="87"/>
      <c r="CT351" s="250"/>
      <c r="CU351" s="79">
        <v>336</v>
      </c>
      <c r="CV351" s="70" t="s">
        <v>2694</v>
      </c>
      <c r="CW351" s="70" t="s">
        <v>1145</v>
      </c>
      <c r="CX351" s="70" t="s">
        <v>1640</v>
      </c>
      <c r="CY351" s="87" t="s">
        <v>479</v>
      </c>
      <c r="CZ351" s="591">
        <v>13301</v>
      </c>
      <c r="DA351" s="72">
        <v>1</v>
      </c>
      <c r="DC351" s="48" t="s">
        <v>4591</v>
      </c>
    </row>
    <row r="352" spans="66:111" ht="13.5" thickBot="1" x14ac:dyDescent="0.25">
      <c r="BT352" s="275"/>
      <c r="BU352" s="122">
        <v>1</v>
      </c>
      <c r="BV352" s="72">
        <v>337</v>
      </c>
      <c r="BW352" s="112" t="s">
        <v>1558</v>
      </c>
      <c r="BX352" s="112" t="s">
        <v>3887</v>
      </c>
      <c r="BY352" s="112" t="s">
        <v>2887</v>
      </c>
      <c r="BZ352" s="112" t="s">
        <v>2535</v>
      </c>
      <c r="CA352" s="592">
        <v>13933</v>
      </c>
      <c r="CD352" s="48"/>
      <c r="CE352" s="48"/>
      <c r="CF352" s="142"/>
      <c r="CG352" s="142"/>
      <c r="CI352" s="142"/>
      <c r="CJ352" s="142"/>
      <c r="CK352" s="142"/>
      <c r="CS352" s="48">
        <v>1</v>
      </c>
      <c r="CU352" s="79">
        <v>337</v>
      </c>
      <c r="CV352" s="207" t="s">
        <v>2695</v>
      </c>
      <c r="CW352" s="208" t="s">
        <v>905</v>
      </c>
      <c r="CX352" s="209" t="s">
        <v>2728</v>
      </c>
      <c r="CY352" s="275" t="s">
        <v>479</v>
      </c>
      <c r="CZ352" s="596">
        <v>14578</v>
      </c>
      <c r="DD352" s="48"/>
      <c r="DE352" s="48"/>
      <c r="DF352" s="48"/>
      <c r="DG352" s="48"/>
    </row>
    <row r="353" spans="69:111" ht="13.5" thickBot="1" x14ac:dyDescent="0.25">
      <c r="BQ353" s="70">
        <v>1</v>
      </c>
      <c r="BR353" s="70"/>
      <c r="BS353" s="70"/>
      <c r="BT353" s="287"/>
      <c r="BU353" s="249"/>
      <c r="BV353" s="48">
        <v>338</v>
      </c>
      <c r="BW353" s="49" t="s">
        <v>1559</v>
      </c>
      <c r="BX353" s="87" t="s">
        <v>786</v>
      </c>
      <c r="BY353" s="87" t="s">
        <v>515</v>
      </c>
      <c r="BZ353" s="87" t="s">
        <v>2535</v>
      </c>
      <c r="CA353" s="591">
        <v>13123</v>
      </c>
      <c r="CB353" s="937">
        <v>1</v>
      </c>
      <c r="CC353" s="844">
        <v>1</v>
      </c>
      <c r="CD353" s="48" t="s">
        <v>4503</v>
      </c>
      <c r="CE353" s="48"/>
      <c r="CF353" s="142"/>
      <c r="CG353" s="142"/>
      <c r="CI353" s="142"/>
      <c r="CJ353" s="142"/>
      <c r="CK353" s="142"/>
      <c r="CS353" s="48">
        <v>1</v>
      </c>
      <c r="CU353" s="79">
        <v>338</v>
      </c>
      <c r="CV353" s="207" t="s">
        <v>2696</v>
      </c>
      <c r="CW353" s="208" t="s">
        <v>786</v>
      </c>
      <c r="CX353" s="209" t="s">
        <v>2697</v>
      </c>
      <c r="CY353" s="275" t="s">
        <v>479</v>
      </c>
      <c r="CZ353" s="596">
        <v>13925</v>
      </c>
    </row>
    <row r="354" spans="69:111" ht="13.5" thickBot="1" x14ac:dyDescent="0.25">
      <c r="BT354" s="275">
        <v>1</v>
      </c>
      <c r="BV354" s="72">
        <v>339</v>
      </c>
      <c r="BW354" s="110" t="s">
        <v>1559</v>
      </c>
      <c r="BX354" s="201" t="s">
        <v>493</v>
      </c>
      <c r="BY354" s="202" t="s">
        <v>787</v>
      </c>
      <c r="BZ354" s="275" t="s">
        <v>2535</v>
      </c>
      <c r="CA354" s="596">
        <v>14553</v>
      </c>
      <c r="CD354" s="48"/>
      <c r="CE354" s="48"/>
      <c r="CF354" s="142"/>
      <c r="CG354" s="142"/>
      <c r="CI354" s="142"/>
      <c r="CJ354" s="142"/>
      <c r="CK354" s="142"/>
      <c r="CL354" s="74">
        <v>1</v>
      </c>
      <c r="CM354" s="84"/>
      <c r="CN354" s="84"/>
      <c r="CO354" s="84"/>
      <c r="CP354" s="84"/>
      <c r="CQ354" s="84"/>
      <c r="CR354" s="84"/>
      <c r="CS354" s="84"/>
      <c r="CT354" s="258"/>
      <c r="CU354" s="79">
        <v>339</v>
      </c>
      <c r="CV354" s="74" t="s">
        <v>2698</v>
      </c>
      <c r="CW354" s="74" t="s">
        <v>701</v>
      </c>
      <c r="CX354" s="74" t="s">
        <v>702</v>
      </c>
      <c r="CY354" s="84" t="s">
        <v>479</v>
      </c>
      <c r="CZ354" s="268">
        <v>14553</v>
      </c>
      <c r="DD354" s="48"/>
      <c r="DE354" s="48"/>
      <c r="DF354" s="48"/>
      <c r="DG354" s="48"/>
    </row>
    <row r="355" spans="69:111" ht="13.5" thickBot="1" x14ac:dyDescent="0.25">
      <c r="BT355" s="275">
        <v>1</v>
      </c>
      <c r="BV355" s="48">
        <v>340</v>
      </c>
      <c r="BW355" s="110" t="s">
        <v>1561</v>
      </c>
      <c r="BX355" s="201" t="s">
        <v>905</v>
      </c>
      <c r="BY355" s="202" t="s">
        <v>3292</v>
      </c>
      <c r="BZ355" s="275" t="s">
        <v>2535</v>
      </c>
      <c r="CA355" s="596">
        <v>14735</v>
      </c>
      <c r="CD355" s="48"/>
      <c r="CE355" s="48"/>
      <c r="CF355" s="142"/>
      <c r="CG355" s="142"/>
      <c r="CI355" s="142"/>
      <c r="CJ355" s="142"/>
      <c r="CK355" s="142"/>
      <c r="CT355" s="112">
        <v>1</v>
      </c>
      <c r="CU355" s="79">
        <v>340</v>
      </c>
      <c r="CV355" s="122" t="s">
        <v>2698</v>
      </c>
      <c r="CW355" s="122" t="s">
        <v>701</v>
      </c>
      <c r="CX355" s="122" t="s">
        <v>3631</v>
      </c>
      <c r="CY355" s="112" t="s">
        <v>479</v>
      </c>
      <c r="CZ355" s="592">
        <v>13933</v>
      </c>
    </row>
    <row r="356" spans="69:111" ht="13.5" thickBot="1" x14ac:dyDescent="0.25">
      <c r="BT356" s="275">
        <v>1</v>
      </c>
      <c r="BV356" s="72">
        <v>341</v>
      </c>
      <c r="BW356" s="110" t="s">
        <v>1562</v>
      </c>
      <c r="BX356" s="201" t="s">
        <v>90</v>
      </c>
      <c r="BY356" s="202" t="s">
        <v>1563</v>
      </c>
      <c r="BZ356" s="275" t="s">
        <v>2535</v>
      </c>
      <c r="CA356" s="596">
        <v>14553</v>
      </c>
      <c r="CD356" s="48"/>
      <c r="CE356" s="48"/>
      <c r="CF356" s="142"/>
      <c r="CG356" s="142"/>
      <c r="CI356" s="142"/>
      <c r="CJ356" s="142"/>
      <c r="CK356" s="142"/>
      <c r="CS356" s="48">
        <v>1</v>
      </c>
      <c r="CU356" s="79">
        <v>341</v>
      </c>
      <c r="CV356" s="207" t="s">
        <v>2699</v>
      </c>
      <c r="CW356" s="208" t="s">
        <v>786</v>
      </c>
      <c r="CX356" s="209" t="s">
        <v>3890</v>
      </c>
      <c r="CY356" s="275" t="s">
        <v>479</v>
      </c>
      <c r="CZ356" s="596">
        <v>13114</v>
      </c>
      <c r="DA356" s="72">
        <v>1</v>
      </c>
      <c r="DD356" s="48"/>
      <c r="DE356" s="48"/>
      <c r="DF356" s="48"/>
      <c r="DG356" s="48"/>
    </row>
    <row r="357" spans="69:111" ht="13.5" thickBot="1" x14ac:dyDescent="0.25">
      <c r="BT357" s="275">
        <v>1</v>
      </c>
      <c r="BV357" s="48">
        <v>342</v>
      </c>
      <c r="BW357" s="110" t="s">
        <v>1564</v>
      </c>
      <c r="BX357" s="201" t="s">
        <v>3145</v>
      </c>
      <c r="BY357" s="202" t="s">
        <v>106</v>
      </c>
      <c r="BZ357" s="275" t="s">
        <v>2535</v>
      </c>
      <c r="CA357" s="596">
        <v>14188</v>
      </c>
      <c r="CD357" s="48"/>
      <c r="CE357" s="48"/>
      <c r="CF357" s="142"/>
      <c r="CG357" s="142"/>
      <c r="CI357" s="142"/>
      <c r="CJ357" s="142"/>
      <c r="CK357" s="142"/>
      <c r="CL357" s="74">
        <v>1</v>
      </c>
      <c r="CM357" s="84"/>
      <c r="CN357" s="84"/>
      <c r="CO357" s="84"/>
      <c r="CP357" s="84"/>
      <c r="CQ357" s="84"/>
      <c r="CR357" s="84"/>
      <c r="CS357" s="84"/>
      <c r="CT357" s="258"/>
      <c r="CU357" s="79">
        <v>342</v>
      </c>
      <c r="CV357" s="74" t="s">
        <v>2700</v>
      </c>
      <c r="CW357" s="74" t="s">
        <v>98</v>
      </c>
      <c r="CX357" s="74" t="s">
        <v>906</v>
      </c>
      <c r="CY357" s="84" t="s">
        <v>479</v>
      </c>
      <c r="CZ357" s="268">
        <v>13114</v>
      </c>
      <c r="DA357" s="72">
        <v>1</v>
      </c>
      <c r="DC357" s="72" t="s">
        <v>4214</v>
      </c>
    </row>
    <row r="358" spans="69:111" ht="13.5" thickBot="1" x14ac:dyDescent="0.25">
      <c r="BQ358" s="70">
        <v>1</v>
      </c>
      <c r="BR358" s="70"/>
      <c r="BS358" s="70"/>
      <c r="BT358" s="287"/>
      <c r="BU358" s="249"/>
      <c r="BV358" s="72">
        <v>343</v>
      </c>
      <c r="BW358" s="49" t="s">
        <v>1564</v>
      </c>
      <c r="BX358" s="87" t="s">
        <v>3633</v>
      </c>
      <c r="BY358" s="87" t="s">
        <v>106</v>
      </c>
      <c r="BZ358" s="87" t="s">
        <v>2535</v>
      </c>
      <c r="CA358" s="591">
        <v>13123</v>
      </c>
      <c r="CB358" s="937">
        <v>1</v>
      </c>
      <c r="CC358" s="844">
        <v>1</v>
      </c>
      <c r="CD358" s="48" t="s">
        <v>4504</v>
      </c>
      <c r="CE358" s="48"/>
      <c r="CF358" s="142"/>
      <c r="CG358" s="142"/>
      <c r="CI358" s="142"/>
      <c r="CJ358" s="142"/>
      <c r="CK358" s="142"/>
      <c r="CS358" s="48">
        <v>1</v>
      </c>
      <c r="CU358" s="79">
        <v>343</v>
      </c>
      <c r="CV358" s="207" t="s">
        <v>2701</v>
      </c>
      <c r="CW358" s="208" t="s">
        <v>2702</v>
      </c>
      <c r="CX358" s="209" t="s">
        <v>3617</v>
      </c>
      <c r="CY358" s="275" t="s">
        <v>479</v>
      </c>
      <c r="CZ358" s="596">
        <v>14610</v>
      </c>
      <c r="DD358" s="48"/>
      <c r="DE358" s="48"/>
      <c r="DF358" s="48"/>
      <c r="DG358" s="48"/>
    </row>
    <row r="359" spans="69:111" ht="15" customHeight="1" thickBot="1" x14ac:dyDescent="0.25">
      <c r="BQ359" s="70">
        <v>1</v>
      </c>
      <c r="BR359" s="70"/>
      <c r="BS359" s="70"/>
      <c r="BT359" s="287"/>
      <c r="BU359" s="249"/>
      <c r="BV359" s="48">
        <v>344</v>
      </c>
      <c r="BW359" s="49" t="s">
        <v>1564</v>
      </c>
      <c r="BX359" s="87" t="s">
        <v>3624</v>
      </c>
      <c r="BY359" s="87" t="s">
        <v>3888</v>
      </c>
      <c r="BZ359" s="87" t="s">
        <v>2535</v>
      </c>
      <c r="CA359" s="591">
        <v>14703</v>
      </c>
      <c r="CD359" s="48" t="s">
        <v>4505</v>
      </c>
      <c r="CE359" s="48"/>
      <c r="CF359" s="142"/>
      <c r="CG359" s="142"/>
      <c r="CI359" s="142"/>
      <c r="CJ359" s="142"/>
      <c r="CK359" s="142"/>
      <c r="CR359" s="75">
        <v>1</v>
      </c>
      <c r="CS359" s="81"/>
      <c r="CT359" s="433"/>
      <c r="CU359" s="79">
        <v>344</v>
      </c>
      <c r="CV359" s="75" t="s">
        <v>4118</v>
      </c>
      <c r="CW359" s="75" t="s">
        <v>2703</v>
      </c>
      <c r="CX359" s="75" t="s">
        <v>702</v>
      </c>
      <c r="CY359" s="75" t="s">
        <v>479</v>
      </c>
      <c r="CZ359" s="589">
        <v>13197</v>
      </c>
      <c r="DA359" s="72">
        <v>1</v>
      </c>
      <c r="DC359" s="48" t="s">
        <v>4112</v>
      </c>
    </row>
    <row r="360" spans="69:111" ht="13.5" thickBot="1" x14ac:dyDescent="0.25">
      <c r="BQ360" s="70">
        <v>1</v>
      </c>
      <c r="BR360" s="70"/>
      <c r="BS360" s="70"/>
      <c r="BT360" s="287"/>
      <c r="BU360" s="249"/>
      <c r="BV360" s="72">
        <v>345</v>
      </c>
      <c r="BW360" s="49" t="s">
        <v>1547</v>
      </c>
      <c r="BX360" s="87" t="s">
        <v>1381</v>
      </c>
      <c r="BY360" s="87" t="s">
        <v>3636</v>
      </c>
      <c r="BZ360" s="87" t="s">
        <v>2535</v>
      </c>
      <c r="CA360" s="591">
        <v>13108</v>
      </c>
      <c r="CB360" s="937">
        <v>1</v>
      </c>
      <c r="CC360" s="844">
        <v>1</v>
      </c>
      <c r="CD360" s="48" t="s">
        <v>4506</v>
      </c>
      <c r="CE360" s="48"/>
      <c r="CF360" s="142"/>
      <c r="CG360" s="142"/>
      <c r="CI360" s="142"/>
      <c r="CJ360" s="142"/>
      <c r="CK360" s="142"/>
      <c r="CS360" s="48">
        <v>1</v>
      </c>
      <c r="CU360" s="79">
        <v>345</v>
      </c>
      <c r="CV360" s="207" t="s">
        <v>2704</v>
      </c>
      <c r="CW360" s="208" t="s">
        <v>3624</v>
      </c>
      <c r="CX360" s="209" t="s">
        <v>106</v>
      </c>
      <c r="CY360" s="275" t="s">
        <v>479</v>
      </c>
      <c r="CZ360" s="596">
        <v>14332</v>
      </c>
      <c r="DD360" s="48"/>
      <c r="DE360" s="48"/>
      <c r="DF360" s="48"/>
      <c r="DG360" s="48"/>
    </row>
    <row r="361" spans="69:111" ht="13.5" thickBot="1" x14ac:dyDescent="0.25">
      <c r="BT361" s="275"/>
      <c r="BU361" s="122">
        <v>1</v>
      </c>
      <c r="BV361" s="48">
        <v>346</v>
      </c>
      <c r="BW361" s="112" t="s">
        <v>1289</v>
      </c>
      <c r="BX361" s="112" t="s">
        <v>3294</v>
      </c>
      <c r="BY361" s="112" t="s">
        <v>488</v>
      </c>
      <c r="BZ361" s="112" t="s">
        <v>2535</v>
      </c>
      <c r="CA361" s="592">
        <v>13111</v>
      </c>
      <c r="CB361" s="937">
        <v>1</v>
      </c>
      <c r="CD361" s="48"/>
      <c r="CE361" s="48"/>
      <c r="CF361" s="142"/>
      <c r="CG361" s="142"/>
      <c r="CI361" s="142"/>
      <c r="CJ361" s="142"/>
      <c r="CK361" s="142"/>
      <c r="CS361" s="48">
        <v>1</v>
      </c>
      <c r="CU361" s="79">
        <v>346</v>
      </c>
      <c r="CV361" s="207" t="s">
        <v>2704</v>
      </c>
      <c r="CW361" s="208" t="s">
        <v>3625</v>
      </c>
      <c r="CX361" s="209" t="s">
        <v>906</v>
      </c>
      <c r="CY361" s="275" t="s">
        <v>479</v>
      </c>
      <c r="CZ361" s="596">
        <v>14554</v>
      </c>
    </row>
    <row r="362" spans="69:111" ht="13.5" thickBot="1" x14ac:dyDescent="0.25">
      <c r="BQ362" s="70">
        <v>1</v>
      </c>
      <c r="BR362" s="70"/>
      <c r="BS362" s="70"/>
      <c r="BT362" s="287"/>
      <c r="BU362" s="249"/>
      <c r="BV362" s="72">
        <v>347</v>
      </c>
      <c r="BW362" s="49" t="s">
        <v>1548</v>
      </c>
      <c r="BX362" s="87" t="s">
        <v>96</v>
      </c>
      <c r="BY362" s="87" t="s">
        <v>1640</v>
      </c>
      <c r="BZ362" s="87" t="s">
        <v>2535</v>
      </c>
      <c r="CA362" s="591">
        <v>13108</v>
      </c>
      <c r="CB362" s="937">
        <v>1</v>
      </c>
      <c r="CC362" s="844">
        <v>1</v>
      </c>
      <c r="CD362" s="48" t="s">
        <v>4507</v>
      </c>
      <c r="CE362" s="48"/>
      <c r="CF362" s="142"/>
      <c r="CG362" s="142"/>
      <c r="CI362" s="142"/>
      <c r="CJ362" s="142"/>
      <c r="CK362" s="142"/>
      <c r="CL362" s="74">
        <v>1</v>
      </c>
      <c r="CM362" s="84"/>
      <c r="CN362" s="84"/>
      <c r="CO362" s="84"/>
      <c r="CP362" s="84"/>
      <c r="CQ362" s="84"/>
      <c r="CR362" s="84"/>
      <c r="CS362" s="84"/>
      <c r="CT362" s="258"/>
      <c r="CU362" s="79">
        <v>347</v>
      </c>
      <c r="CV362" s="74" t="s">
        <v>2704</v>
      </c>
      <c r="CW362" s="74" t="s">
        <v>698</v>
      </c>
      <c r="CX362" s="74" t="s">
        <v>91</v>
      </c>
      <c r="CY362" s="84" t="s">
        <v>479</v>
      </c>
      <c r="CZ362" s="268">
        <v>13197</v>
      </c>
      <c r="DA362" s="72">
        <v>1</v>
      </c>
      <c r="DD362" s="48"/>
      <c r="DE362" s="48"/>
      <c r="DF362" s="48"/>
      <c r="DG362" s="48"/>
    </row>
    <row r="363" spans="69:111" ht="13.5" thickBot="1" x14ac:dyDescent="0.25">
      <c r="BT363" s="275">
        <v>1</v>
      </c>
      <c r="BV363" s="48">
        <v>348</v>
      </c>
      <c r="BW363" s="110" t="s">
        <v>943</v>
      </c>
      <c r="BX363" s="201" t="s">
        <v>701</v>
      </c>
      <c r="BY363" s="202" t="s">
        <v>3888</v>
      </c>
      <c r="BZ363" s="275" t="s">
        <v>2535</v>
      </c>
      <c r="CA363" s="596">
        <v>14735</v>
      </c>
      <c r="CD363" s="48"/>
      <c r="CE363" s="48"/>
      <c r="CF363" s="142"/>
      <c r="CG363" s="142"/>
      <c r="CI363" s="142"/>
      <c r="CJ363" s="142"/>
      <c r="CK363" s="142"/>
      <c r="CO363" s="87">
        <v>1</v>
      </c>
      <c r="CP363" s="87"/>
      <c r="CQ363" s="87"/>
      <c r="CR363" s="87"/>
      <c r="CS363" s="87"/>
      <c r="CT363" s="250"/>
      <c r="CU363" s="79">
        <v>348</v>
      </c>
      <c r="CV363" s="70" t="s">
        <v>2705</v>
      </c>
      <c r="CW363" s="70" t="s">
        <v>905</v>
      </c>
      <c r="CX363" s="70" t="s">
        <v>515</v>
      </c>
      <c r="CY363" s="87" t="s">
        <v>479</v>
      </c>
      <c r="CZ363" s="591">
        <v>13116</v>
      </c>
      <c r="DA363" s="70">
        <v>1</v>
      </c>
      <c r="DB363" s="70">
        <v>1</v>
      </c>
      <c r="DC363" s="48" t="s">
        <v>4592</v>
      </c>
    </row>
    <row r="364" spans="69:111" ht="13.5" thickBot="1" x14ac:dyDescent="0.25">
      <c r="BT364" s="275">
        <v>1</v>
      </c>
      <c r="BV364" s="72">
        <v>349</v>
      </c>
      <c r="BW364" s="110" t="s">
        <v>171</v>
      </c>
      <c r="BX364" s="201" t="s">
        <v>3625</v>
      </c>
      <c r="BY364" s="202" t="s">
        <v>3890</v>
      </c>
      <c r="BZ364" s="275" t="s">
        <v>2535</v>
      </c>
      <c r="CA364" s="596">
        <v>14553</v>
      </c>
      <c r="CD364" s="48"/>
      <c r="CE364" s="48"/>
      <c r="CF364" s="142"/>
      <c r="CG364" s="142"/>
      <c r="CI364" s="142"/>
      <c r="CJ364" s="142"/>
      <c r="CK364" s="142"/>
      <c r="CT364" s="112">
        <v>1</v>
      </c>
      <c r="CU364" s="79">
        <v>349</v>
      </c>
      <c r="CV364" s="122" t="s">
        <v>2706</v>
      </c>
      <c r="CW364" s="122" t="s">
        <v>202</v>
      </c>
      <c r="CX364" s="122" t="s">
        <v>209</v>
      </c>
      <c r="CY364" s="112" t="s">
        <v>479</v>
      </c>
      <c r="CZ364" s="592">
        <v>13933</v>
      </c>
      <c r="DD364" s="48"/>
      <c r="DE364" s="48"/>
      <c r="DF364" s="48"/>
      <c r="DG364" s="48"/>
    </row>
    <row r="365" spans="69:111" ht="13.5" thickBot="1" x14ac:dyDescent="0.25">
      <c r="BT365" s="275"/>
      <c r="BU365" s="122">
        <v>1</v>
      </c>
      <c r="BV365" s="48">
        <v>350</v>
      </c>
      <c r="BW365" s="112" t="s">
        <v>3039</v>
      </c>
      <c r="BX365" s="112" t="s">
        <v>914</v>
      </c>
      <c r="BY365" s="112" t="s">
        <v>1634</v>
      </c>
      <c r="BZ365" s="112" t="s">
        <v>2535</v>
      </c>
      <c r="CA365" s="592">
        <v>13197</v>
      </c>
      <c r="CB365" s="937">
        <v>1</v>
      </c>
      <c r="CD365" s="48"/>
      <c r="CE365" s="48"/>
      <c r="CF365" s="142"/>
      <c r="CG365" s="142"/>
      <c r="CI365" s="142"/>
      <c r="CJ365" s="142"/>
      <c r="CK365" s="142"/>
      <c r="CS365" s="48">
        <v>1</v>
      </c>
      <c r="CU365" s="79">
        <v>350</v>
      </c>
      <c r="CV365" s="207" t="s">
        <v>2707</v>
      </c>
      <c r="CW365" s="208" t="s">
        <v>709</v>
      </c>
      <c r="CX365" s="209" t="s">
        <v>94</v>
      </c>
      <c r="CY365" s="275" t="s">
        <v>479</v>
      </c>
      <c r="CZ365" s="596">
        <v>14578</v>
      </c>
    </row>
    <row r="366" spans="69:111" ht="13.5" thickBot="1" x14ac:dyDescent="0.25">
      <c r="BT366" s="275"/>
      <c r="BU366" s="122">
        <v>1</v>
      </c>
      <c r="BV366" s="72">
        <v>351</v>
      </c>
      <c r="BW366" s="112" t="s">
        <v>3039</v>
      </c>
      <c r="BX366" s="112" t="s">
        <v>3630</v>
      </c>
      <c r="BY366" s="112" t="s">
        <v>1549</v>
      </c>
      <c r="BZ366" s="112" t="s">
        <v>2535</v>
      </c>
      <c r="CA366" s="592">
        <v>13114</v>
      </c>
      <c r="CB366" s="937">
        <v>1</v>
      </c>
      <c r="CD366" s="48"/>
      <c r="CE366" s="48"/>
      <c r="CF366" s="142"/>
      <c r="CG366" s="142"/>
      <c r="CI366" s="142"/>
      <c r="CJ366" s="142"/>
      <c r="CK366" s="142"/>
      <c r="CL366" s="74">
        <v>1</v>
      </c>
      <c r="CM366" s="84"/>
      <c r="CN366" s="84"/>
      <c r="CO366" s="84"/>
      <c r="CP366" s="84"/>
      <c r="CQ366" s="84"/>
      <c r="CR366" s="84"/>
      <c r="CS366" s="84"/>
      <c r="CT366" s="258"/>
      <c r="CU366" s="79">
        <v>351</v>
      </c>
      <c r="CV366" s="74" t="s">
        <v>2708</v>
      </c>
      <c r="CW366" s="74" t="s">
        <v>493</v>
      </c>
      <c r="CX366" s="74" t="s">
        <v>1640</v>
      </c>
      <c r="CY366" s="84" t="s">
        <v>479</v>
      </c>
      <c r="CZ366" s="268">
        <v>13686</v>
      </c>
      <c r="DD366" s="48"/>
      <c r="DE366" s="48"/>
      <c r="DF366" s="48"/>
      <c r="DG366" s="48"/>
    </row>
    <row r="367" spans="69:111" ht="13.5" thickBot="1" x14ac:dyDescent="0.25">
      <c r="BT367" s="275"/>
      <c r="BU367" s="122">
        <v>1</v>
      </c>
      <c r="BV367" s="48">
        <v>352</v>
      </c>
      <c r="BW367" s="112" t="s">
        <v>1550</v>
      </c>
      <c r="BX367" s="112" t="s">
        <v>3624</v>
      </c>
      <c r="BY367" s="112" t="s">
        <v>710</v>
      </c>
      <c r="BZ367" s="112" t="s">
        <v>2535</v>
      </c>
      <c r="CA367" s="592">
        <v>13108</v>
      </c>
      <c r="CB367" s="937">
        <v>1</v>
      </c>
      <c r="CD367" s="48"/>
      <c r="CE367" s="48"/>
      <c r="CF367" s="142"/>
      <c r="CG367" s="142"/>
      <c r="CI367" s="142"/>
      <c r="CJ367" s="142"/>
      <c r="CK367" s="142"/>
      <c r="CS367" s="48">
        <v>1</v>
      </c>
      <c r="CU367" s="79">
        <v>352</v>
      </c>
      <c r="CV367" s="207" t="s">
        <v>2709</v>
      </c>
      <c r="CW367" s="208" t="s">
        <v>786</v>
      </c>
      <c r="CX367" s="209" t="s">
        <v>710</v>
      </c>
      <c r="CY367" s="275" t="s">
        <v>479</v>
      </c>
      <c r="CZ367" s="596">
        <v>14382</v>
      </c>
    </row>
    <row r="368" spans="69:111" ht="13.5" thickBot="1" x14ac:dyDescent="0.25">
      <c r="BT368" s="275">
        <v>1</v>
      </c>
      <c r="BV368" s="72">
        <v>353</v>
      </c>
      <c r="BW368" s="110" t="s">
        <v>1200</v>
      </c>
      <c r="BX368" s="201" t="s">
        <v>3625</v>
      </c>
      <c r="BY368" s="202" t="s">
        <v>242</v>
      </c>
      <c r="BZ368" s="275" t="s">
        <v>2535</v>
      </c>
      <c r="CA368" s="596">
        <v>14285</v>
      </c>
      <c r="CD368" s="48"/>
      <c r="CE368" s="48"/>
      <c r="CF368" s="142"/>
      <c r="CG368" s="142"/>
      <c r="CI368" s="142"/>
      <c r="CJ368" s="142"/>
      <c r="CK368" s="142"/>
      <c r="CO368" s="87">
        <v>1</v>
      </c>
      <c r="CP368" s="87"/>
      <c r="CQ368" s="87"/>
      <c r="CR368" s="87"/>
      <c r="CS368" s="87"/>
      <c r="CT368" s="250"/>
      <c r="CU368" s="79">
        <v>353</v>
      </c>
      <c r="CV368" s="70" t="s">
        <v>2710</v>
      </c>
      <c r="CW368" s="70" t="s">
        <v>493</v>
      </c>
      <c r="CX368" s="70" t="s">
        <v>758</v>
      </c>
      <c r="CY368" s="87" t="s">
        <v>479</v>
      </c>
      <c r="CZ368" s="591">
        <v>13108</v>
      </c>
      <c r="DA368" s="70">
        <v>1</v>
      </c>
      <c r="DB368" s="70">
        <v>1</v>
      </c>
      <c r="DC368" s="48" t="s">
        <v>4593</v>
      </c>
      <c r="DD368" s="48"/>
      <c r="DE368" s="48"/>
      <c r="DF368" s="48"/>
      <c r="DG368" s="48"/>
    </row>
    <row r="369" spans="66:111" ht="13.5" thickBot="1" x14ac:dyDescent="0.25">
      <c r="BT369" s="275">
        <v>1</v>
      </c>
      <c r="BV369" s="48">
        <v>354</v>
      </c>
      <c r="BW369" s="110" t="s">
        <v>3934</v>
      </c>
      <c r="BX369" s="201" t="s">
        <v>3624</v>
      </c>
      <c r="BY369" s="202" t="s">
        <v>3065</v>
      </c>
      <c r="BZ369" s="275" t="s">
        <v>2535</v>
      </c>
      <c r="CA369" s="596">
        <v>14497</v>
      </c>
      <c r="CD369" s="48"/>
      <c r="CE369" s="48"/>
      <c r="CF369" s="142"/>
      <c r="CG369" s="142"/>
      <c r="CI369" s="142"/>
      <c r="CJ369" s="142"/>
      <c r="CK369" s="142"/>
      <c r="CO369" s="87">
        <v>1</v>
      </c>
      <c r="CP369" s="87"/>
      <c r="CQ369" s="87"/>
      <c r="CR369" s="87"/>
      <c r="CS369" s="87"/>
      <c r="CT369" s="250"/>
      <c r="CU369" s="79">
        <v>354</v>
      </c>
      <c r="CV369" s="70" t="s">
        <v>2711</v>
      </c>
      <c r="CW369" s="70" t="s">
        <v>96</v>
      </c>
      <c r="CX369" s="70" t="s">
        <v>515</v>
      </c>
      <c r="CY369" s="87" t="s">
        <v>479</v>
      </c>
      <c r="CZ369" s="591">
        <v>13116</v>
      </c>
      <c r="DA369" s="70">
        <v>1</v>
      </c>
      <c r="DB369" s="70">
        <v>1</v>
      </c>
      <c r="DC369" s="48" t="s">
        <v>4594</v>
      </c>
    </row>
    <row r="370" spans="66:111" ht="13.5" thickBot="1" x14ac:dyDescent="0.25">
      <c r="BN370" s="74">
        <v>1</v>
      </c>
      <c r="BO370" s="74"/>
      <c r="BP370" s="74"/>
      <c r="BQ370" s="74"/>
      <c r="BR370" s="74"/>
      <c r="BS370" s="74"/>
      <c r="BT370" s="296"/>
      <c r="BU370" s="257"/>
      <c r="BV370" s="72">
        <v>355</v>
      </c>
      <c r="BW370" s="119" t="s">
        <v>3935</v>
      </c>
      <c r="BX370" s="84" t="s">
        <v>905</v>
      </c>
      <c r="BY370" s="84" t="s">
        <v>91</v>
      </c>
      <c r="BZ370" s="84" t="s">
        <v>2535</v>
      </c>
      <c r="CA370" s="268">
        <v>13687</v>
      </c>
      <c r="CD370" s="48"/>
      <c r="CE370" s="48"/>
      <c r="CF370" s="142"/>
      <c r="CG370" s="142"/>
      <c r="CI370" s="142"/>
      <c r="CJ370" s="142"/>
      <c r="CK370" s="142"/>
      <c r="CT370" s="112">
        <v>1</v>
      </c>
      <c r="CU370" s="79">
        <v>355</v>
      </c>
      <c r="CV370" s="122" t="s">
        <v>2712</v>
      </c>
      <c r="CW370" s="122" t="s">
        <v>3625</v>
      </c>
      <c r="CX370" s="122" t="s">
        <v>702</v>
      </c>
      <c r="CY370" s="112" t="s">
        <v>479</v>
      </c>
      <c r="CZ370" s="592">
        <v>13120</v>
      </c>
      <c r="DA370" s="72">
        <v>1</v>
      </c>
      <c r="DD370" s="48"/>
      <c r="DE370" s="48"/>
      <c r="DF370" s="48"/>
      <c r="DG370" s="48"/>
    </row>
    <row r="371" spans="66:111" ht="13.5" thickBot="1" x14ac:dyDescent="0.25">
      <c r="BT371" s="275">
        <v>1</v>
      </c>
      <c r="BV371" s="48">
        <v>356</v>
      </c>
      <c r="BW371" s="110" t="s">
        <v>3935</v>
      </c>
      <c r="BX371" s="201" t="s">
        <v>3286</v>
      </c>
      <c r="BY371" s="202" t="s">
        <v>490</v>
      </c>
      <c r="BZ371" s="275" t="s">
        <v>2535</v>
      </c>
      <c r="CA371" s="596">
        <v>14702</v>
      </c>
      <c r="CD371" s="48"/>
      <c r="CE371" s="48"/>
      <c r="CF371" s="142"/>
      <c r="CG371" s="142"/>
      <c r="CI371" s="142"/>
      <c r="CJ371" s="142"/>
      <c r="CK371" s="142"/>
      <c r="CS371" s="48">
        <v>1</v>
      </c>
      <c r="CU371" s="79">
        <v>356</v>
      </c>
      <c r="CV371" s="207" t="s">
        <v>2713</v>
      </c>
      <c r="CW371" s="208" t="s">
        <v>786</v>
      </c>
      <c r="CX371" s="209" t="s">
        <v>94</v>
      </c>
      <c r="CY371" s="275" t="s">
        <v>479</v>
      </c>
      <c r="CZ371" s="596">
        <v>13114</v>
      </c>
      <c r="DA371" s="72">
        <v>1</v>
      </c>
      <c r="DC371" s="11"/>
    </row>
    <row r="372" spans="66:111" ht="13.5" thickBot="1" x14ac:dyDescent="0.25">
      <c r="BT372" s="275">
        <v>1</v>
      </c>
      <c r="BV372" s="72">
        <v>357</v>
      </c>
      <c r="BW372" s="110" t="s">
        <v>3935</v>
      </c>
      <c r="BX372" s="201" t="s">
        <v>3158</v>
      </c>
      <c r="BY372" s="202" t="s">
        <v>515</v>
      </c>
      <c r="BZ372" s="275" t="s">
        <v>2535</v>
      </c>
      <c r="CA372" s="596">
        <v>14313</v>
      </c>
      <c r="CD372" s="48"/>
      <c r="CE372" s="48"/>
      <c r="CF372" s="142"/>
      <c r="CG372" s="142"/>
      <c r="CI372" s="142"/>
      <c r="CJ372" s="142"/>
      <c r="CK372" s="142"/>
      <c r="CR372" s="75">
        <v>1</v>
      </c>
      <c r="CS372" s="81"/>
      <c r="CT372" s="433"/>
      <c r="CU372" s="79">
        <v>357</v>
      </c>
      <c r="CV372" s="75" t="s">
        <v>2714</v>
      </c>
      <c r="CW372" s="75" t="s">
        <v>96</v>
      </c>
      <c r="CX372" s="75" t="s">
        <v>94</v>
      </c>
      <c r="CY372" s="75" t="s">
        <v>479</v>
      </c>
      <c r="CZ372" s="589">
        <v>13141</v>
      </c>
      <c r="DA372" s="72">
        <v>1</v>
      </c>
      <c r="DC372" s="48" t="s">
        <v>1282</v>
      </c>
      <c r="DD372" s="48"/>
      <c r="DE372" s="48"/>
      <c r="DF372" s="48"/>
      <c r="DG372" s="48"/>
    </row>
    <row r="373" spans="66:111" x14ac:dyDescent="0.2">
      <c r="BN373" s="74">
        <v>1</v>
      </c>
      <c r="BO373" s="74"/>
      <c r="BP373" s="74"/>
      <c r="BQ373" s="74"/>
      <c r="BR373" s="74"/>
      <c r="BS373" s="74"/>
      <c r="BT373" s="296"/>
      <c r="BU373" s="257"/>
      <c r="BV373" s="48">
        <v>358</v>
      </c>
      <c r="BW373" s="119" t="s">
        <v>3935</v>
      </c>
      <c r="BX373" s="84" t="s">
        <v>3625</v>
      </c>
      <c r="BY373" s="84" t="s">
        <v>702</v>
      </c>
      <c r="BZ373" s="84" t="s">
        <v>2535</v>
      </c>
      <c r="CA373" s="268">
        <v>14726</v>
      </c>
      <c r="CD373" s="48"/>
      <c r="CE373" s="48"/>
      <c r="CF373" s="142"/>
      <c r="CG373" s="142"/>
      <c r="CI373" s="142"/>
      <c r="CJ373" s="142"/>
      <c r="CK373" s="142"/>
      <c r="CO373" s="87">
        <v>1</v>
      </c>
      <c r="CP373" s="87"/>
      <c r="CQ373" s="87"/>
      <c r="CR373" s="87"/>
      <c r="CS373" s="87"/>
      <c r="CT373" s="250"/>
      <c r="CU373" s="79">
        <v>358</v>
      </c>
      <c r="CV373" s="70" t="s">
        <v>4008</v>
      </c>
      <c r="CW373" s="70" t="s">
        <v>905</v>
      </c>
      <c r="CX373" s="70" t="s">
        <v>3173</v>
      </c>
      <c r="CY373" s="87" t="s">
        <v>479</v>
      </c>
      <c r="CZ373" s="591">
        <v>13111</v>
      </c>
      <c r="DA373" s="70">
        <v>1</v>
      </c>
      <c r="DB373" s="70">
        <v>1</v>
      </c>
      <c r="DC373" s="48" t="s">
        <v>4595</v>
      </c>
    </row>
    <row r="374" spans="66:111" ht="13.5" thickBot="1" x14ac:dyDescent="0.25">
      <c r="BS374" s="75">
        <v>1</v>
      </c>
      <c r="BT374" s="432"/>
      <c r="BU374" s="243"/>
      <c r="BV374" s="72">
        <v>359</v>
      </c>
      <c r="BW374" s="64" t="s">
        <v>3935</v>
      </c>
      <c r="BX374" s="81" t="s">
        <v>493</v>
      </c>
      <c r="BY374" s="81" t="s">
        <v>1551</v>
      </c>
      <c r="BZ374" s="81" t="s">
        <v>2535</v>
      </c>
      <c r="CA374" s="589">
        <v>13986</v>
      </c>
      <c r="CD374" s="832" t="s">
        <v>4116</v>
      </c>
      <c r="CE374" s="48"/>
      <c r="CF374" s="142"/>
      <c r="CG374" s="142"/>
      <c r="CI374" s="142"/>
      <c r="CJ374" s="142"/>
      <c r="CK374" s="142"/>
      <c r="CL374" s="74">
        <v>1</v>
      </c>
      <c r="CM374" s="84"/>
      <c r="CN374" s="84"/>
      <c r="CO374" s="84"/>
      <c r="CP374" s="84"/>
      <c r="CQ374" s="84"/>
      <c r="CR374" s="84"/>
      <c r="CS374" s="84"/>
      <c r="CT374" s="258"/>
      <c r="CU374" s="79">
        <v>359</v>
      </c>
      <c r="CV374" s="74" t="s">
        <v>2526</v>
      </c>
      <c r="CW374" s="74" t="s">
        <v>3291</v>
      </c>
      <c r="CX374" s="74" t="s">
        <v>106</v>
      </c>
      <c r="CY374" s="84" t="s">
        <v>479</v>
      </c>
      <c r="CZ374" s="268">
        <v>13259</v>
      </c>
      <c r="DA374" s="72">
        <v>1</v>
      </c>
      <c r="DD374" s="48"/>
      <c r="DE374" s="48"/>
      <c r="DF374" s="48"/>
      <c r="DG374" s="48"/>
    </row>
    <row r="375" spans="66:111" ht="13.5" thickBot="1" x14ac:dyDescent="0.25">
      <c r="BQ375" s="70">
        <v>1</v>
      </c>
      <c r="BR375" s="70"/>
      <c r="BS375" s="70"/>
      <c r="BT375" s="287"/>
      <c r="BU375" s="249"/>
      <c r="BV375" s="48">
        <v>360</v>
      </c>
      <c r="BW375" s="49" t="s">
        <v>3041</v>
      </c>
      <c r="BX375" s="87" t="s">
        <v>3705</v>
      </c>
      <c r="BY375" s="87" t="s">
        <v>243</v>
      </c>
      <c r="BZ375" s="87" t="s">
        <v>2535</v>
      </c>
      <c r="CA375" s="591">
        <v>13108</v>
      </c>
      <c r="CB375" s="937">
        <v>1</v>
      </c>
      <c r="CC375" s="844">
        <v>1</v>
      </c>
      <c r="CD375" s="48" t="s">
        <v>4508</v>
      </c>
      <c r="CE375" s="48"/>
      <c r="CF375" s="142"/>
      <c r="CG375" s="142"/>
      <c r="CI375" s="142"/>
      <c r="CJ375" s="142"/>
      <c r="CK375" s="142"/>
      <c r="CS375" s="48">
        <v>1</v>
      </c>
      <c r="CU375" s="79">
        <v>360</v>
      </c>
      <c r="CV375" s="207" t="s">
        <v>2527</v>
      </c>
      <c r="CW375" s="208" t="s">
        <v>786</v>
      </c>
      <c r="CX375" s="209" t="s">
        <v>3292</v>
      </c>
      <c r="CY375" s="275" t="s">
        <v>479</v>
      </c>
      <c r="CZ375" s="596">
        <v>13928</v>
      </c>
      <c r="DC375" s="18"/>
    </row>
    <row r="376" spans="66:111" ht="13.5" thickBot="1" x14ac:dyDescent="0.25">
      <c r="BT376" s="275"/>
      <c r="BU376" s="122">
        <v>1</v>
      </c>
      <c r="BV376" s="72">
        <v>361</v>
      </c>
      <c r="BW376" s="112" t="s">
        <v>3085</v>
      </c>
      <c r="BX376" s="112" t="s">
        <v>90</v>
      </c>
      <c r="BY376" s="112" t="s">
        <v>3287</v>
      </c>
      <c r="BZ376" s="112" t="s">
        <v>2535</v>
      </c>
      <c r="CA376" s="592">
        <v>13108</v>
      </c>
      <c r="CB376" s="937">
        <v>1</v>
      </c>
      <c r="CD376" s="48"/>
      <c r="CE376" s="48"/>
      <c r="CF376" s="142"/>
      <c r="CG376" s="142"/>
      <c r="CI376" s="142"/>
      <c r="CJ376" s="142"/>
      <c r="CK376" s="142"/>
      <c r="CP376" s="463"/>
      <c r="CQ376" s="463"/>
      <c r="CR376" s="81">
        <v>1</v>
      </c>
      <c r="CS376" s="81"/>
      <c r="CT376" s="433"/>
      <c r="CU376" s="79">
        <v>361</v>
      </c>
      <c r="CV376" s="75" t="s">
        <v>2528</v>
      </c>
      <c r="CW376" s="75" t="s">
        <v>920</v>
      </c>
      <c r="CX376" s="75" t="s">
        <v>3287</v>
      </c>
      <c r="CY376" s="75" t="s">
        <v>479</v>
      </c>
      <c r="CZ376" s="589">
        <v>13301</v>
      </c>
      <c r="DA376" s="72">
        <v>1</v>
      </c>
      <c r="DC376" s="79" t="s">
        <v>1351</v>
      </c>
      <c r="DD376" s="48"/>
      <c r="DE376" s="48"/>
      <c r="DF376" s="48"/>
      <c r="DG376" s="48"/>
    </row>
    <row r="377" spans="66:111" ht="13.5" thickBot="1" x14ac:dyDescent="0.25">
      <c r="BQ377" s="70">
        <v>1</v>
      </c>
      <c r="BR377" s="70"/>
      <c r="BS377" s="70"/>
      <c r="BT377" s="287"/>
      <c r="BU377" s="249"/>
      <c r="BV377" s="48">
        <v>362</v>
      </c>
      <c r="BW377" s="49" t="s">
        <v>3086</v>
      </c>
      <c r="BX377" s="87" t="s">
        <v>786</v>
      </c>
      <c r="BY377" s="87" t="s">
        <v>205</v>
      </c>
      <c r="BZ377" s="87" t="s">
        <v>2535</v>
      </c>
      <c r="CA377" s="591">
        <v>13114</v>
      </c>
      <c r="CB377" s="937">
        <v>1</v>
      </c>
      <c r="CD377" s="48" t="s">
        <v>4509</v>
      </c>
      <c r="CE377" s="48"/>
      <c r="CF377" s="142"/>
      <c r="CG377" s="142"/>
      <c r="CI377" s="142"/>
      <c r="CJ377" s="142"/>
      <c r="CK377" s="142"/>
      <c r="CS377" s="48">
        <v>1</v>
      </c>
      <c r="CU377" s="79">
        <v>362</v>
      </c>
      <c r="CV377" s="207" t="s">
        <v>3002</v>
      </c>
      <c r="CW377" s="208" t="s">
        <v>786</v>
      </c>
      <c r="CX377" s="209" t="s">
        <v>702</v>
      </c>
      <c r="CY377" s="275" t="s">
        <v>479</v>
      </c>
      <c r="CZ377" s="596">
        <v>14729</v>
      </c>
      <c r="DC377" s="18"/>
    </row>
    <row r="378" spans="66:111" ht="13.5" thickBot="1" x14ac:dyDescent="0.25">
      <c r="BT378" s="275">
        <v>1</v>
      </c>
      <c r="BV378" s="72">
        <v>363</v>
      </c>
      <c r="BW378" s="110" t="s">
        <v>3938</v>
      </c>
      <c r="BX378" s="201" t="s">
        <v>905</v>
      </c>
      <c r="BY378" s="202" t="s">
        <v>106</v>
      </c>
      <c r="BZ378" s="275" t="s">
        <v>2535</v>
      </c>
      <c r="CA378" s="596">
        <v>14276</v>
      </c>
      <c r="CD378" s="48"/>
      <c r="CE378" s="48"/>
      <c r="CF378" s="142"/>
      <c r="CG378" s="142"/>
      <c r="CI378" s="142"/>
      <c r="CJ378" s="142"/>
      <c r="CK378" s="142"/>
      <c r="CS378" s="48">
        <v>1</v>
      </c>
      <c r="CU378" s="79">
        <v>363</v>
      </c>
      <c r="CV378" s="207" t="s">
        <v>3003</v>
      </c>
      <c r="CW378" s="208" t="s">
        <v>96</v>
      </c>
      <c r="CX378" s="209" t="s">
        <v>2728</v>
      </c>
      <c r="CY378" s="275" t="s">
        <v>479</v>
      </c>
      <c r="CZ378" s="596">
        <v>14672</v>
      </c>
      <c r="DD378" s="48"/>
      <c r="DE378" s="48"/>
      <c r="DF378" s="48"/>
      <c r="DG378" s="48"/>
    </row>
    <row r="379" spans="66:111" ht="13.5" thickBot="1" x14ac:dyDescent="0.25">
      <c r="BS379" s="75">
        <v>1</v>
      </c>
      <c r="BT379" s="432"/>
      <c r="BU379" s="243"/>
      <c r="BV379" s="48">
        <v>364</v>
      </c>
      <c r="BW379" s="64" t="s">
        <v>1010</v>
      </c>
      <c r="BX379" s="81" t="s">
        <v>706</v>
      </c>
      <c r="BY379" s="81" t="s">
        <v>710</v>
      </c>
      <c r="BZ379" s="81" t="s">
        <v>2535</v>
      </c>
      <c r="CA379" s="589">
        <v>13931</v>
      </c>
      <c r="CD379" s="48" t="s">
        <v>4113</v>
      </c>
      <c r="CE379" s="48"/>
      <c r="CF379" s="142"/>
      <c r="CG379" s="142"/>
      <c r="CI379" s="142"/>
      <c r="CJ379" s="142"/>
      <c r="CK379" s="142"/>
      <c r="CT379" s="112">
        <v>1</v>
      </c>
      <c r="CU379" s="79">
        <v>364</v>
      </c>
      <c r="CV379" s="122" t="s">
        <v>3004</v>
      </c>
      <c r="CW379" s="122" t="s">
        <v>3625</v>
      </c>
      <c r="CX379" s="122" t="s">
        <v>242</v>
      </c>
      <c r="CY379" s="112" t="s">
        <v>479</v>
      </c>
      <c r="CZ379" s="592">
        <v>13928</v>
      </c>
    </row>
    <row r="380" spans="66:111" ht="13.5" thickBot="1" x14ac:dyDescent="0.25">
      <c r="BT380" s="275"/>
      <c r="BU380" s="122">
        <v>1</v>
      </c>
      <c r="BV380" s="72">
        <v>365</v>
      </c>
      <c r="BW380" s="425" t="s">
        <v>3087</v>
      </c>
      <c r="BX380" s="112" t="s">
        <v>3286</v>
      </c>
      <c r="BY380" s="112" t="s">
        <v>3888</v>
      </c>
      <c r="BZ380" s="112" t="s">
        <v>2535</v>
      </c>
      <c r="CA380" s="592">
        <v>13114</v>
      </c>
      <c r="CB380" s="937">
        <v>1</v>
      </c>
      <c r="CD380" s="48"/>
      <c r="CE380" s="48"/>
      <c r="CF380" s="142"/>
      <c r="CG380" s="142"/>
      <c r="CI380" s="142"/>
      <c r="CJ380" s="142"/>
      <c r="CK380" s="142"/>
      <c r="CL380" s="74">
        <v>1</v>
      </c>
      <c r="CM380" s="84"/>
      <c r="CN380" s="84"/>
      <c r="CO380" s="84"/>
      <c r="CP380" s="84"/>
      <c r="CQ380" s="84"/>
      <c r="CR380" s="84"/>
      <c r="CS380" s="84"/>
      <c r="CT380" s="258"/>
      <c r="CU380" s="79">
        <v>365</v>
      </c>
      <c r="CV380" s="74" t="s">
        <v>3005</v>
      </c>
      <c r="CW380" s="74" t="s">
        <v>3006</v>
      </c>
      <c r="CX380" s="74" t="s">
        <v>106</v>
      </c>
      <c r="CY380" s="84" t="s">
        <v>479</v>
      </c>
      <c r="CZ380" s="268">
        <v>13933</v>
      </c>
      <c r="DD380" s="48"/>
      <c r="DE380" s="48"/>
      <c r="DF380" s="48"/>
      <c r="DG380" s="48"/>
    </row>
    <row r="381" spans="66:111" ht="13.5" thickBot="1" x14ac:dyDescent="0.25">
      <c r="BT381" s="275">
        <v>1</v>
      </c>
      <c r="BV381" s="48">
        <v>366</v>
      </c>
      <c r="BW381" s="110" t="s">
        <v>3088</v>
      </c>
      <c r="BX381" s="201" t="s">
        <v>506</v>
      </c>
      <c r="BY381" s="202" t="s">
        <v>3089</v>
      </c>
      <c r="BZ381" s="275" t="s">
        <v>2535</v>
      </c>
      <c r="CA381" s="596">
        <v>13114</v>
      </c>
      <c r="CB381" s="937">
        <v>1</v>
      </c>
      <c r="CD381" s="48" t="s">
        <v>4193</v>
      </c>
      <c r="CE381" s="48"/>
      <c r="CF381" s="142"/>
      <c r="CG381" s="142"/>
      <c r="CI381" s="142"/>
      <c r="CJ381" s="142"/>
      <c r="CK381" s="142"/>
      <c r="CL381" s="74">
        <v>1</v>
      </c>
      <c r="CM381" s="84"/>
      <c r="CN381" s="84"/>
      <c r="CO381" s="84"/>
      <c r="CP381" s="84"/>
      <c r="CQ381" s="84"/>
      <c r="CR381" s="84"/>
      <c r="CS381" s="84"/>
      <c r="CT381" s="258"/>
      <c r="CU381" s="79">
        <v>366</v>
      </c>
      <c r="CV381" s="74" t="s">
        <v>1366</v>
      </c>
      <c r="CW381" s="74" t="s">
        <v>3624</v>
      </c>
      <c r="CX381" s="74" t="s">
        <v>490</v>
      </c>
      <c r="CY381" s="84" t="s">
        <v>479</v>
      </c>
      <c r="CZ381" s="268">
        <v>14634</v>
      </c>
    </row>
    <row r="382" spans="66:111" ht="13.5" thickBot="1" x14ac:dyDescent="0.25">
      <c r="BT382" s="275">
        <v>1</v>
      </c>
      <c r="BV382" s="72">
        <v>367</v>
      </c>
      <c r="BW382" s="110" t="s">
        <v>253</v>
      </c>
      <c r="BX382" s="201" t="s">
        <v>3638</v>
      </c>
      <c r="BY382" s="202" t="s">
        <v>3994</v>
      </c>
      <c r="BZ382" s="275" t="s">
        <v>2535</v>
      </c>
      <c r="CA382" s="596">
        <v>14553</v>
      </c>
      <c r="CD382" s="48"/>
      <c r="CE382" s="48"/>
      <c r="CF382" s="142"/>
      <c r="CG382" s="142"/>
      <c r="CI382" s="142"/>
      <c r="CJ382" s="142"/>
      <c r="CK382" s="142"/>
      <c r="CT382" s="112">
        <v>1</v>
      </c>
      <c r="CU382" s="79">
        <v>367</v>
      </c>
      <c r="CV382" s="122" t="s">
        <v>1367</v>
      </c>
      <c r="CW382" s="122" t="s">
        <v>3625</v>
      </c>
      <c r="CX382" s="122" t="s">
        <v>3888</v>
      </c>
      <c r="CY382" s="112" t="s">
        <v>479</v>
      </c>
      <c r="CZ382" s="592">
        <v>13114</v>
      </c>
      <c r="DA382" s="72">
        <v>1</v>
      </c>
      <c r="DD382" s="48"/>
      <c r="DE382" s="48"/>
      <c r="DF382" s="48"/>
      <c r="DG382" s="48"/>
    </row>
    <row r="383" spans="66:111" ht="13.5" thickBot="1" x14ac:dyDescent="0.25">
      <c r="BS383" s="75">
        <v>1</v>
      </c>
      <c r="BT383" s="432"/>
      <c r="BU383" s="243"/>
      <c r="BV383" s="48">
        <v>368</v>
      </c>
      <c r="BW383" s="64" t="s">
        <v>3376</v>
      </c>
      <c r="BX383" s="81" t="s">
        <v>90</v>
      </c>
      <c r="BY383" s="81" t="s">
        <v>3890</v>
      </c>
      <c r="BZ383" s="81" t="s">
        <v>2535</v>
      </c>
      <c r="CA383" s="589">
        <v>13108</v>
      </c>
      <c r="CB383" s="937">
        <v>1</v>
      </c>
      <c r="CD383" s="48" t="s">
        <v>4112</v>
      </c>
      <c r="CE383" s="48"/>
      <c r="CF383" s="142"/>
      <c r="CG383" s="142"/>
      <c r="CI383" s="142"/>
      <c r="CJ383" s="142"/>
      <c r="CK383" s="142"/>
      <c r="CS383" s="48">
        <v>1</v>
      </c>
      <c r="CU383" s="79">
        <v>368</v>
      </c>
      <c r="CV383" s="207" t="s">
        <v>1368</v>
      </c>
      <c r="CW383" s="208" t="s">
        <v>3624</v>
      </c>
      <c r="CX383" s="209" t="s">
        <v>702</v>
      </c>
      <c r="CY383" s="275" t="s">
        <v>479</v>
      </c>
      <c r="CZ383" s="596">
        <v>14701</v>
      </c>
    </row>
    <row r="384" spans="66:111" ht="13.5" thickBot="1" x14ac:dyDescent="0.25">
      <c r="BT384" s="275">
        <v>1</v>
      </c>
      <c r="BV384" s="72">
        <v>369</v>
      </c>
      <c r="BW384" s="110" t="s">
        <v>3376</v>
      </c>
      <c r="BX384" s="201" t="s">
        <v>3158</v>
      </c>
      <c r="BY384" s="202" t="s">
        <v>3622</v>
      </c>
      <c r="BZ384" s="275" t="s">
        <v>2535</v>
      </c>
      <c r="CA384" s="596">
        <v>14670</v>
      </c>
      <c r="CD384" s="48"/>
      <c r="CE384" s="48"/>
      <c r="CF384" s="142"/>
      <c r="CG384" s="142"/>
      <c r="CI384" s="142"/>
      <c r="CJ384" s="142"/>
      <c r="CK384" s="142"/>
      <c r="CO384" s="87">
        <v>1</v>
      </c>
      <c r="CP384" s="87"/>
      <c r="CQ384" s="87"/>
      <c r="CR384" s="87"/>
      <c r="CS384" s="87"/>
      <c r="CT384" s="250"/>
      <c r="CU384" s="79">
        <v>369</v>
      </c>
      <c r="CV384" s="70" t="s">
        <v>1369</v>
      </c>
      <c r="CW384" s="70" t="s">
        <v>96</v>
      </c>
      <c r="CX384" s="70" t="s">
        <v>1370</v>
      </c>
      <c r="CY384" s="87" t="s">
        <v>479</v>
      </c>
      <c r="CZ384" s="591">
        <v>13123</v>
      </c>
      <c r="DA384" s="70">
        <v>1</v>
      </c>
      <c r="DB384" s="70">
        <v>1</v>
      </c>
      <c r="DC384" s="48" t="s">
        <v>4596</v>
      </c>
      <c r="DD384" s="48"/>
      <c r="DE384" s="48"/>
      <c r="DF384" s="48"/>
      <c r="DG384" s="48"/>
    </row>
    <row r="385" spans="68:111" ht="13.5" thickBot="1" x14ac:dyDescent="0.25">
      <c r="BT385" s="275"/>
      <c r="BU385" s="122">
        <v>1</v>
      </c>
      <c r="BV385" s="48">
        <v>370</v>
      </c>
      <c r="BW385" s="112" t="s">
        <v>3376</v>
      </c>
      <c r="BX385" s="112" t="s">
        <v>1845</v>
      </c>
      <c r="BY385" s="112" t="s">
        <v>1148</v>
      </c>
      <c r="BZ385" s="112" t="s">
        <v>2535</v>
      </c>
      <c r="CA385" s="592">
        <v>13114</v>
      </c>
      <c r="CB385" s="937">
        <v>1</v>
      </c>
      <c r="CD385" s="48"/>
      <c r="CE385" s="48"/>
      <c r="CF385" s="142"/>
      <c r="CG385" s="142"/>
      <c r="CI385" s="142"/>
      <c r="CJ385" s="142"/>
      <c r="CK385" s="142"/>
      <c r="CS385" s="48">
        <v>1</v>
      </c>
      <c r="CU385" s="79">
        <v>370</v>
      </c>
      <c r="CV385" s="207" t="s">
        <v>1369</v>
      </c>
      <c r="CW385" s="208" t="s">
        <v>3286</v>
      </c>
      <c r="CX385" s="209" t="s">
        <v>1640</v>
      </c>
      <c r="CY385" s="275" t="s">
        <v>479</v>
      </c>
      <c r="CZ385" s="596">
        <v>14281</v>
      </c>
    </row>
    <row r="386" spans="68:111" ht="13.5" thickBot="1" x14ac:dyDescent="0.25">
      <c r="BQ386" s="70">
        <v>1</v>
      </c>
      <c r="BR386" s="70"/>
      <c r="BS386" s="70"/>
      <c r="BT386" s="287"/>
      <c r="BU386" s="249"/>
      <c r="BV386" s="72">
        <v>371</v>
      </c>
      <c r="BW386" s="49" t="s">
        <v>2172</v>
      </c>
      <c r="BX386" s="87" t="s">
        <v>202</v>
      </c>
      <c r="BY386" s="87" t="s">
        <v>702</v>
      </c>
      <c r="BZ386" s="87" t="s">
        <v>2535</v>
      </c>
      <c r="CA386" s="591">
        <v>13108</v>
      </c>
      <c r="CB386" s="937">
        <v>1</v>
      </c>
      <c r="CC386" s="844">
        <v>1</v>
      </c>
      <c r="CD386" s="48" t="s">
        <v>4510</v>
      </c>
      <c r="CE386" s="48"/>
      <c r="CF386" s="142"/>
      <c r="CG386" s="142"/>
      <c r="CI386" s="142"/>
      <c r="CJ386" s="142"/>
      <c r="CK386" s="142"/>
      <c r="CS386" s="48">
        <v>1</v>
      </c>
      <c r="CU386" s="79">
        <v>371</v>
      </c>
      <c r="CV386" s="207" t="s">
        <v>1371</v>
      </c>
      <c r="CW386" s="208" t="s">
        <v>96</v>
      </c>
      <c r="CX386" s="209" t="s">
        <v>515</v>
      </c>
      <c r="CY386" s="275" t="s">
        <v>479</v>
      </c>
      <c r="CZ386" s="596">
        <v>14382</v>
      </c>
      <c r="DD386" s="48"/>
      <c r="DE386" s="48"/>
      <c r="DF386" s="48"/>
      <c r="DG386" s="48"/>
    </row>
    <row r="387" spans="68:111" ht="13.5" thickBot="1" x14ac:dyDescent="0.25">
      <c r="BQ387" s="70">
        <v>1</v>
      </c>
      <c r="BR387" s="70"/>
      <c r="BS387" s="70"/>
      <c r="BT387" s="287"/>
      <c r="BU387" s="249"/>
      <c r="BV387" s="48">
        <v>372</v>
      </c>
      <c r="BW387" s="49" t="s">
        <v>2173</v>
      </c>
      <c r="BX387" s="87" t="s">
        <v>73</v>
      </c>
      <c r="BY387" s="87" t="s">
        <v>2174</v>
      </c>
      <c r="BZ387" s="87" t="s">
        <v>2535</v>
      </c>
      <c r="CA387" s="591">
        <v>13166</v>
      </c>
      <c r="CB387" s="937">
        <v>1</v>
      </c>
      <c r="CC387" s="844">
        <v>1</v>
      </c>
      <c r="CD387" s="48" t="s">
        <v>4511</v>
      </c>
      <c r="CE387" s="48"/>
      <c r="CF387" s="142"/>
      <c r="CG387" s="142"/>
      <c r="CI387" s="142"/>
      <c r="CJ387" s="142"/>
      <c r="CK387" s="142"/>
      <c r="CO387" s="87">
        <v>1</v>
      </c>
      <c r="CP387" s="87"/>
      <c r="CQ387" s="87"/>
      <c r="CR387" s="70"/>
      <c r="CS387" s="87"/>
      <c r="CT387" s="250"/>
      <c r="CU387" s="79">
        <v>372</v>
      </c>
      <c r="CV387" s="70" t="s">
        <v>1371</v>
      </c>
      <c r="CW387" s="70" t="s">
        <v>786</v>
      </c>
      <c r="CX387" s="70" t="s">
        <v>707</v>
      </c>
      <c r="CY387" s="87" t="s">
        <v>479</v>
      </c>
      <c r="CZ387" s="591">
        <v>14008</v>
      </c>
      <c r="DC387" s="48" t="s">
        <v>4597</v>
      </c>
      <c r="DD387" s="48"/>
      <c r="DE387" s="48"/>
      <c r="DF387" s="48"/>
    </row>
    <row r="388" spans="68:111" ht="13.5" thickBot="1" x14ac:dyDescent="0.25">
      <c r="BT388" s="275">
        <v>1</v>
      </c>
      <c r="BV388" s="72">
        <v>373</v>
      </c>
      <c r="BW388" s="110" t="s">
        <v>3812</v>
      </c>
      <c r="BX388" s="201" t="s">
        <v>920</v>
      </c>
      <c r="BY388" s="202" t="s">
        <v>702</v>
      </c>
      <c r="BZ388" s="275" t="s">
        <v>2535</v>
      </c>
      <c r="CA388" s="596">
        <v>14691</v>
      </c>
      <c r="CD388" s="48"/>
      <c r="CE388" s="48"/>
      <c r="CF388" s="142"/>
      <c r="CG388" s="142"/>
      <c r="CI388" s="142"/>
      <c r="CJ388" s="142"/>
      <c r="CK388" s="142"/>
      <c r="CO388" s="87">
        <v>1</v>
      </c>
      <c r="CP388" s="87"/>
      <c r="CQ388" s="87"/>
      <c r="CR388" s="87"/>
      <c r="CS388" s="87"/>
      <c r="CT388" s="250"/>
      <c r="CU388" s="79">
        <v>373</v>
      </c>
      <c r="CV388" s="70" t="s">
        <v>1372</v>
      </c>
      <c r="CW388" s="70" t="s">
        <v>1373</v>
      </c>
      <c r="CX388" s="70" t="s">
        <v>4003</v>
      </c>
      <c r="CY388" s="87" t="s">
        <v>479</v>
      </c>
      <c r="CZ388" s="591">
        <v>13197</v>
      </c>
      <c r="DA388" s="70">
        <v>1</v>
      </c>
      <c r="DB388" s="70">
        <v>1</v>
      </c>
      <c r="DC388" s="48" t="s">
        <v>4598</v>
      </c>
      <c r="DD388" s="48"/>
      <c r="DE388" s="48"/>
      <c r="DF388" s="48"/>
      <c r="DG388" s="48"/>
    </row>
    <row r="389" spans="68:111" ht="13.5" thickBot="1" x14ac:dyDescent="0.25">
      <c r="BT389" s="275">
        <v>1</v>
      </c>
      <c r="BV389" s="48">
        <v>374</v>
      </c>
      <c r="BW389" s="110" t="s">
        <v>3814</v>
      </c>
      <c r="BX389" s="201" t="s">
        <v>493</v>
      </c>
      <c r="BY389" s="202" t="s">
        <v>3888</v>
      </c>
      <c r="BZ389" s="275" t="s">
        <v>2535</v>
      </c>
      <c r="CA389" s="596">
        <v>14703</v>
      </c>
      <c r="CD389" s="48"/>
      <c r="CE389" s="48"/>
      <c r="CF389" s="142"/>
      <c r="CG389" s="142"/>
      <c r="CI389" s="142"/>
      <c r="CJ389" s="142"/>
      <c r="CK389" s="142"/>
      <c r="CS389" s="48">
        <v>1</v>
      </c>
      <c r="CU389" s="79">
        <v>374</v>
      </c>
      <c r="CV389" s="207" t="s">
        <v>1374</v>
      </c>
      <c r="CW389" s="208" t="s">
        <v>90</v>
      </c>
      <c r="CX389" s="209" t="s">
        <v>3888</v>
      </c>
      <c r="CY389" s="275" t="s">
        <v>479</v>
      </c>
      <c r="CZ389" s="596">
        <v>14634</v>
      </c>
    </row>
    <row r="390" spans="68:111" x14ac:dyDescent="0.2">
      <c r="BQ390" s="70">
        <v>1</v>
      </c>
      <c r="BR390" s="70"/>
      <c r="BS390" s="70"/>
      <c r="BT390" s="287"/>
      <c r="BU390" s="249"/>
      <c r="BV390" s="72">
        <v>375</v>
      </c>
      <c r="BW390" s="49" t="s">
        <v>2175</v>
      </c>
      <c r="BX390" s="87" t="s">
        <v>4000</v>
      </c>
      <c r="BY390" s="87" t="s">
        <v>907</v>
      </c>
      <c r="BZ390" s="87" t="s">
        <v>2535</v>
      </c>
      <c r="CA390" s="591">
        <v>13108</v>
      </c>
      <c r="CB390" s="937">
        <v>1</v>
      </c>
      <c r="CC390" s="844">
        <v>1</v>
      </c>
      <c r="CD390" s="48" t="s">
        <v>4512</v>
      </c>
      <c r="CE390" s="48"/>
      <c r="CF390" s="142"/>
      <c r="CG390" s="142"/>
      <c r="CI390" s="142"/>
      <c r="CJ390" s="142"/>
      <c r="CK390" s="142"/>
      <c r="CL390" s="74">
        <v>1</v>
      </c>
      <c r="CM390" s="84"/>
      <c r="CN390" s="84"/>
      <c r="CO390" s="84"/>
      <c r="CP390" s="84"/>
      <c r="CQ390" s="84"/>
      <c r="CR390" s="84"/>
      <c r="CS390" s="84"/>
      <c r="CT390" s="258"/>
      <c r="CU390" s="79">
        <v>375</v>
      </c>
      <c r="CV390" s="74" t="s">
        <v>1374</v>
      </c>
      <c r="CW390" s="74" t="s">
        <v>3705</v>
      </c>
      <c r="CX390" s="74" t="s">
        <v>1375</v>
      </c>
      <c r="CY390" s="84" t="s">
        <v>479</v>
      </c>
      <c r="CZ390" s="268">
        <v>14578</v>
      </c>
      <c r="DD390" s="48"/>
      <c r="DE390" s="48"/>
      <c r="DF390" s="48"/>
      <c r="DG390" s="48"/>
    </row>
    <row r="391" spans="68:111" ht="13.5" thickBot="1" x14ac:dyDescent="0.25">
      <c r="BQ391" s="70">
        <v>1</v>
      </c>
      <c r="BR391" s="70"/>
      <c r="BS391" s="70"/>
      <c r="BT391" s="287"/>
      <c r="BU391" s="249"/>
      <c r="BV391" s="48">
        <v>376</v>
      </c>
      <c r="BW391" s="49" t="s">
        <v>2176</v>
      </c>
      <c r="BX391" s="87" t="s">
        <v>905</v>
      </c>
      <c r="BY391" s="87" t="s">
        <v>707</v>
      </c>
      <c r="BZ391" s="87" t="s">
        <v>2535</v>
      </c>
      <c r="CA391" s="591">
        <v>13114</v>
      </c>
      <c r="CB391" s="937">
        <v>1</v>
      </c>
      <c r="CC391" s="844">
        <v>1</v>
      </c>
      <c r="CD391" s="48" t="s">
        <v>4513</v>
      </c>
      <c r="CE391" s="48"/>
      <c r="CF391" s="142"/>
      <c r="CG391" s="142"/>
      <c r="CI391" s="142"/>
      <c r="CJ391" s="142"/>
      <c r="CK391" s="142"/>
      <c r="CO391" s="87">
        <v>1</v>
      </c>
      <c r="CP391" s="87"/>
      <c r="CQ391" s="87"/>
      <c r="CR391" s="87"/>
      <c r="CS391" s="87"/>
      <c r="CT391" s="250"/>
      <c r="CU391" s="79">
        <v>376</v>
      </c>
      <c r="CV391" s="70" t="s">
        <v>1374</v>
      </c>
      <c r="CW391" s="70" t="s">
        <v>706</v>
      </c>
      <c r="CX391" s="70" t="s">
        <v>3173</v>
      </c>
      <c r="CY391" s="87" t="s">
        <v>479</v>
      </c>
      <c r="CZ391" s="591">
        <v>13114</v>
      </c>
      <c r="DA391" s="70">
        <v>1</v>
      </c>
      <c r="DB391" s="70">
        <v>1</v>
      </c>
      <c r="DC391" s="48" t="s">
        <v>4599</v>
      </c>
    </row>
    <row r="392" spans="68:111" ht="13.5" thickBot="1" x14ac:dyDescent="0.25">
      <c r="BQ392" s="70">
        <v>1</v>
      </c>
      <c r="BR392" s="70"/>
      <c r="BS392" s="70"/>
      <c r="BT392" s="287"/>
      <c r="BU392" s="249"/>
      <c r="BV392" s="72">
        <v>377</v>
      </c>
      <c r="BW392" s="49" t="s">
        <v>2177</v>
      </c>
      <c r="BX392" s="87" t="s">
        <v>96</v>
      </c>
      <c r="BY392" s="87" t="s">
        <v>710</v>
      </c>
      <c r="BZ392" s="87" t="s">
        <v>2535</v>
      </c>
      <c r="CA392" s="591">
        <v>13114</v>
      </c>
      <c r="CB392" s="937">
        <v>1</v>
      </c>
      <c r="CC392" s="844">
        <v>1</v>
      </c>
      <c r="CD392" s="48" t="s">
        <v>4514</v>
      </c>
      <c r="CE392" s="48"/>
      <c r="CF392" s="142"/>
      <c r="CG392" s="142"/>
      <c r="CI392" s="142"/>
      <c r="CJ392" s="142"/>
      <c r="CK392" s="142"/>
      <c r="CS392" s="48">
        <v>1</v>
      </c>
      <c r="CU392" s="79">
        <v>377</v>
      </c>
      <c r="CV392" s="207" t="s">
        <v>1376</v>
      </c>
      <c r="CW392" s="208" t="s">
        <v>3624</v>
      </c>
      <c r="CX392" s="209" t="s">
        <v>702</v>
      </c>
      <c r="CY392" s="275" t="s">
        <v>479</v>
      </c>
      <c r="CZ392" s="596">
        <v>13933</v>
      </c>
      <c r="DD392" s="48"/>
      <c r="DE392" s="48"/>
      <c r="DF392" s="48"/>
      <c r="DG392" s="48"/>
    </row>
    <row r="393" spans="68:111" ht="13.5" thickBot="1" x14ac:dyDescent="0.25">
      <c r="BT393" s="275">
        <v>1</v>
      </c>
      <c r="BV393" s="48">
        <v>378</v>
      </c>
      <c r="BW393" s="110" t="s">
        <v>574</v>
      </c>
      <c r="BX393" s="201" t="s">
        <v>920</v>
      </c>
      <c r="BY393" s="202" t="s">
        <v>707</v>
      </c>
      <c r="BZ393" s="275" t="s">
        <v>2535</v>
      </c>
      <c r="CA393" s="596">
        <v>14285</v>
      </c>
      <c r="CD393" s="48"/>
      <c r="CE393" s="48"/>
      <c r="CF393" s="142"/>
      <c r="CG393" s="142"/>
      <c r="CI393" s="142"/>
      <c r="CJ393" s="142"/>
      <c r="CK393" s="142"/>
      <c r="CO393" s="87">
        <v>1</v>
      </c>
      <c r="CP393" s="87"/>
      <c r="CQ393" s="87"/>
      <c r="CR393" s="87"/>
      <c r="CS393" s="87"/>
      <c r="CT393" s="250"/>
      <c r="CU393" s="79">
        <v>378</v>
      </c>
      <c r="CV393" s="70" t="s">
        <v>1377</v>
      </c>
      <c r="CW393" s="70" t="s">
        <v>786</v>
      </c>
      <c r="CX393" s="70" t="s">
        <v>3636</v>
      </c>
      <c r="CY393" s="87" t="s">
        <v>479</v>
      </c>
      <c r="CZ393" s="591">
        <v>13123</v>
      </c>
      <c r="DA393" s="70">
        <v>1</v>
      </c>
      <c r="DB393" s="70">
        <v>1</v>
      </c>
      <c r="DC393" s="48" t="s">
        <v>4600</v>
      </c>
    </row>
    <row r="394" spans="68:111" ht="13.5" thickBot="1" x14ac:dyDescent="0.25">
      <c r="BQ394" s="70">
        <v>1</v>
      </c>
      <c r="BR394" s="70"/>
      <c r="BS394" s="70"/>
      <c r="BT394" s="287"/>
      <c r="BU394" s="249"/>
      <c r="BV394" s="72">
        <v>379</v>
      </c>
      <c r="BW394" s="49" t="s">
        <v>574</v>
      </c>
      <c r="BX394" s="87" t="s">
        <v>908</v>
      </c>
      <c r="BY394" s="87" t="s">
        <v>702</v>
      </c>
      <c r="BZ394" s="87" t="s">
        <v>2535</v>
      </c>
      <c r="CA394" s="591">
        <v>13114</v>
      </c>
      <c r="CB394" s="937">
        <v>1</v>
      </c>
      <c r="CC394" s="844">
        <v>1</v>
      </c>
      <c r="CD394" s="48" t="s">
        <v>4515</v>
      </c>
      <c r="CE394" s="48"/>
      <c r="CF394" s="142"/>
      <c r="CG394" s="142"/>
      <c r="CI394" s="142"/>
      <c r="CJ394" s="142"/>
      <c r="CK394" s="142"/>
      <c r="CS394" s="48">
        <v>1</v>
      </c>
      <c r="CU394" s="79">
        <v>379</v>
      </c>
      <c r="CV394" s="207" t="s">
        <v>1378</v>
      </c>
      <c r="CW394" s="208" t="s">
        <v>3625</v>
      </c>
      <c r="CX394" s="209" t="s">
        <v>3292</v>
      </c>
      <c r="CY394" s="275" t="s">
        <v>479</v>
      </c>
      <c r="CZ394" s="596">
        <v>13928</v>
      </c>
      <c r="DD394" s="48"/>
      <c r="DE394" s="48"/>
      <c r="DF394" s="48"/>
      <c r="DG394" s="48"/>
    </row>
    <row r="395" spans="68:111" ht="13.5" thickBot="1" x14ac:dyDescent="0.25">
      <c r="BT395" s="275">
        <v>1</v>
      </c>
      <c r="BV395" s="48">
        <v>380</v>
      </c>
      <c r="BW395" s="110" t="s">
        <v>3834</v>
      </c>
      <c r="BX395" s="201" t="s">
        <v>920</v>
      </c>
      <c r="BY395" s="202" t="s">
        <v>106</v>
      </c>
      <c r="BZ395" s="275" t="s">
        <v>2535</v>
      </c>
      <c r="CA395" s="596">
        <v>14710</v>
      </c>
      <c r="CD395" s="48"/>
      <c r="CE395" s="48"/>
      <c r="CF395" s="142"/>
      <c r="CG395" s="142"/>
      <c r="CI395" s="142"/>
      <c r="CJ395" s="142"/>
      <c r="CK395" s="142"/>
      <c r="CL395" s="74">
        <v>1</v>
      </c>
      <c r="CM395" s="84"/>
      <c r="CN395" s="84"/>
      <c r="CO395" s="84"/>
      <c r="CP395" s="84"/>
      <c r="CQ395" s="84"/>
      <c r="CR395" s="84"/>
      <c r="CS395" s="84"/>
      <c r="CT395" s="258"/>
      <c r="CU395" s="79">
        <v>380</v>
      </c>
      <c r="CV395" s="74" t="s">
        <v>1378</v>
      </c>
      <c r="CW395" s="74" t="s">
        <v>3705</v>
      </c>
      <c r="CX395" s="74" t="s">
        <v>906</v>
      </c>
      <c r="CY395" s="84" t="s">
        <v>479</v>
      </c>
      <c r="CZ395" s="268">
        <v>14553</v>
      </c>
    </row>
    <row r="396" spans="68:111" ht="13.5" thickBot="1" x14ac:dyDescent="0.25">
      <c r="BT396" s="275">
        <v>1</v>
      </c>
      <c r="BV396" s="72">
        <v>381</v>
      </c>
      <c r="BW396" s="110" t="s">
        <v>2178</v>
      </c>
      <c r="BX396" s="201" t="s">
        <v>52</v>
      </c>
      <c r="BY396" s="202" t="s">
        <v>3580</v>
      </c>
      <c r="BZ396" s="275" t="s">
        <v>2535</v>
      </c>
      <c r="CA396" s="596">
        <v>14578</v>
      </c>
      <c r="CD396" s="48"/>
      <c r="CE396" s="48"/>
      <c r="CF396" s="142"/>
      <c r="CG396" s="142"/>
      <c r="CI396" s="142"/>
      <c r="CJ396" s="142"/>
      <c r="CK396" s="142"/>
      <c r="CP396" s="343">
        <v>1</v>
      </c>
      <c r="CQ396" s="343"/>
      <c r="CR396" s="343"/>
      <c r="CS396" s="343"/>
      <c r="CT396" s="574"/>
      <c r="CU396" s="79">
        <v>381</v>
      </c>
      <c r="CV396" s="116" t="s">
        <v>1379</v>
      </c>
      <c r="CW396" s="116" t="s">
        <v>90</v>
      </c>
      <c r="CX396" s="116" t="s">
        <v>702</v>
      </c>
      <c r="CY396" s="116" t="s">
        <v>479</v>
      </c>
      <c r="CZ396" s="281">
        <v>14332</v>
      </c>
      <c r="DD396" s="48"/>
      <c r="DE396" s="48"/>
      <c r="DF396" s="48"/>
      <c r="DG396" s="48"/>
    </row>
    <row r="397" spans="68:111" ht="13.5" thickBot="1" x14ac:dyDescent="0.25">
      <c r="BP397" s="71">
        <v>1</v>
      </c>
      <c r="BQ397" s="71"/>
      <c r="BR397" s="71"/>
      <c r="BS397" s="71"/>
      <c r="BT397" s="357"/>
      <c r="BU397" s="253"/>
      <c r="BV397" s="48">
        <v>382</v>
      </c>
      <c r="BW397" s="76" t="s">
        <v>2179</v>
      </c>
      <c r="BX397" s="88" t="s">
        <v>506</v>
      </c>
      <c r="BY397" s="88" t="s">
        <v>710</v>
      </c>
      <c r="BZ397" s="88" t="s">
        <v>2535</v>
      </c>
      <c r="CA397" s="590">
        <v>13108</v>
      </c>
      <c r="CB397" s="937">
        <v>1</v>
      </c>
      <c r="CC397" s="88">
        <v>1</v>
      </c>
      <c r="CD397" s="48" t="s">
        <v>4516</v>
      </c>
      <c r="CE397" s="48"/>
      <c r="CF397" s="142"/>
      <c r="CG397" s="142"/>
      <c r="CI397" s="142"/>
      <c r="CJ397" s="142"/>
      <c r="CK397" s="142"/>
      <c r="CS397" s="48">
        <v>1</v>
      </c>
      <c r="CU397" s="79">
        <v>382</v>
      </c>
      <c r="CV397" s="207" t="s">
        <v>1380</v>
      </c>
      <c r="CW397" s="208" t="s">
        <v>1381</v>
      </c>
      <c r="CX397" s="209" t="s">
        <v>515</v>
      </c>
      <c r="CY397" s="275" t="s">
        <v>479</v>
      </c>
      <c r="CZ397" s="596">
        <v>13114</v>
      </c>
      <c r="DA397" s="72">
        <v>1</v>
      </c>
    </row>
    <row r="398" spans="68:111" ht="13.5" thickBot="1" x14ac:dyDescent="0.25">
      <c r="BQ398" s="70">
        <v>1</v>
      </c>
      <c r="BR398" s="70"/>
      <c r="BS398" s="70"/>
      <c r="BT398" s="287"/>
      <c r="BU398" s="249"/>
      <c r="BV398" s="72">
        <v>383</v>
      </c>
      <c r="BW398" s="49" t="s">
        <v>2180</v>
      </c>
      <c r="BX398" s="87" t="s">
        <v>3705</v>
      </c>
      <c r="BY398" s="87" t="s">
        <v>2520</v>
      </c>
      <c r="BZ398" s="87" t="s">
        <v>2535</v>
      </c>
      <c r="CA398" s="591">
        <v>13108</v>
      </c>
      <c r="CB398" s="937">
        <v>1</v>
      </c>
      <c r="CC398" s="844">
        <v>1</v>
      </c>
      <c r="CD398" s="48" t="s">
        <v>4517</v>
      </c>
      <c r="CE398" s="48"/>
      <c r="CF398" s="142"/>
      <c r="CG398" s="142"/>
      <c r="CI398" s="142"/>
      <c r="CJ398" s="142"/>
      <c r="CK398" s="142"/>
      <c r="CT398" s="112">
        <v>1</v>
      </c>
      <c r="CU398" s="79">
        <v>383</v>
      </c>
      <c r="CV398" s="122" t="s">
        <v>1380</v>
      </c>
      <c r="CW398" s="122" t="s">
        <v>3633</v>
      </c>
      <c r="CX398" s="122" t="s">
        <v>1382</v>
      </c>
      <c r="CY398" s="112" t="s">
        <v>479</v>
      </c>
      <c r="CZ398" s="592">
        <v>13114</v>
      </c>
      <c r="DA398" s="72">
        <v>1</v>
      </c>
      <c r="DD398" s="48"/>
      <c r="DE398" s="48"/>
      <c r="DF398" s="48"/>
      <c r="DG398" s="48"/>
    </row>
    <row r="399" spans="68:111" ht="13.5" thickBot="1" x14ac:dyDescent="0.25">
      <c r="BT399" s="275">
        <v>1</v>
      </c>
      <c r="BV399" s="48">
        <v>384</v>
      </c>
      <c r="BW399" s="110" t="s">
        <v>3412</v>
      </c>
      <c r="BX399" s="201" t="s">
        <v>493</v>
      </c>
      <c r="BY399" s="202" t="s">
        <v>702</v>
      </c>
      <c r="BZ399" s="275" t="s">
        <v>2535</v>
      </c>
      <c r="CA399" s="596">
        <v>14076</v>
      </c>
      <c r="CD399" s="48"/>
      <c r="CE399" s="48"/>
      <c r="CF399" s="142"/>
      <c r="CG399" s="142"/>
      <c r="CI399" s="142"/>
      <c r="CJ399" s="142"/>
      <c r="CK399" s="142"/>
      <c r="CL399" s="74">
        <v>1</v>
      </c>
      <c r="CM399" s="84"/>
      <c r="CN399" s="84"/>
      <c r="CO399" s="84"/>
      <c r="CP399" s="84"/>
      <c r="CQ399" s="84"/>
      <c r="CR399" s="84"/>
      <c r="CS399" s="84"/>
      <c r="CT399" s="258"/>
      <c r="CU399" s="79">
        <v>384</v>
      </c>
      <c r="CV399" s="74" t="s">
        <v>1380</v>
      </c>
      <c r="CW399" s="74" t="s">
        <v>3516</v>
      </c>
      <c r="CX399" s="74" t="s">
        <v>1247</v>
      </c>
      <c r="CY399" s="84" t="s">
        <v>479</v>
      </c>
      <c r="CZ399" s="268">
        <v>14281</v>
      </c>
      <c r="DC399" s="72" t="s">
        <v>1503</v>
      </c>
      <c r="DD399" s="48"/>
      <c r="DE399" s="48"/>
      <c r="DF399" s="48"/>
    </row>
    <row r="400" spans="68:111" ht="13.5" thickBot="1" x14ac:dyDescent="0.25">
      <c r="BS400" s="75">
        <v>1</v>
      </c>
      <c r="BT400" s="432"/>
      <c r="BU400" s="243"/>
      <c r="BV400" s="72">
        <v>385</v>
      </c>
      <c r="BW400" s="64" t="s">
        <v>1890</v>
      </c>
      <c r="BX400" s="81" t="s">
        <v>3624</v>
      </c>
      <c r="BY400" s="81" t="s">
        <v>707</v>
      </c>
      <c r="BZ400" s="81" t="s">
        <v>2535</v>
      </c>
      <c r="CA400" s="589">
        <v>13108</v>
      </c>
      <c r="CB400" s="937">
        <v>1</v>
      </c>
      <c r="CD400" s="48" t="s">
        <v>4109</v>
      </c>
      <c r="CE400" s="48"/>
      <c r="CF400" s="142"/>
      <c r="CG400" s="142"/>
      <c r="CI400" s="142"/>
      <c r="CJ400" s="142"/>
      <c r="CK400" s="142"/>
      <c r="CO400" s="87">
        <v>1</v>
      </c>
      <c r="CP400" s="87"/>
      <c r="CQ400" s="87"/>
      <c r="CR400" s="87"/>
      <c r="CS400" s="87"/>
      <c r="CT400" s="250"/>
      <c r="CU400" s="79">
        <v>385</v>
      </c>
      <c r="CV400" s="70" t="s">
        <v>1380</v>
      </c>
      <c r="CW400" s="70" t="s">
        <v>786</v>
      </c>
      <c r="CX400" s="70" t="s">
        <v>242</v>
      </c>
      <c r="CY400" s="87" t="s">
        <v>479</v>
      </c>
      <c r="CZ400" s="591">
        <v>13114</v>
      </c>
      <c r="DA400" s="70">
        <v>1</v>
      </c>
      <c r="DB400" s="70">
        <v>1</v>
      </c>
      <c r="DC400" s="48" t="s">
        <v>4601</v>
      </c>
      <c r="DG400" s="48"/>
    </row>
    <row r="401" spans="68:111" ht="13.5" thickBot="1" x14ac:dyDescent="0.25">
      <c r="BQ401" s="70">
        <v>1</v>
      </c>
      <c r="BR401" s="70"/>
      <c r="BS401" s="70"/>
      <c r="BT401" s="287"/>
      <c r="BU401" s="249"/>
      <c r="BV401" s="48">
        <v>386</v>
      </c>
      <c r="BW401" s="49" t="s">
        <v>2181</v>
      </c>
      <c r="BX401" s="87" t="s">
        <v>786</v>
      </c>
      <c r="BY401" s="87" t="s">
        <v>702</v>
      </c>
      <c r="BZ401" s="87" t="s">
        <v>2535</v>
      </c>
      <c r="CA401" s="591">
        <v>13114</v>
      </c>
      <c r="CB401" s="937">
        <v>1</v>
      </c>
      <c r="CC401" s="844">
        <v>1</v>
      </c>
      <c r="CD401" s="48" t="s">
        <v>4518</v>
      </c>
      <c r="CE401" s="48"/>
      <c r="CF401" s="142"/>
      <c r="CG401" s="142"/>
      <c r="CI401" s="142"/>
      <c r="CJ401" s="142"/>
      <c r="CK401" s="142"/>
      <c r="CS401" s="48">
        <v>1</v>
      </c>
      <c r="CU401" s="79">
        <v>386</v>
      </c>
      <c r="CV401" s="207" t="s">
        <v>1380</v>
      </c>
      <c r="CW401" s="208" t="s">
        <v>698</v>
      </c>
      <c r="CX401" s="209" t="s">
        <v>515</v>
      </c>
      <c r="CY401" s="275" t="s">
        <v>479</v>
      </c>
      <c r="CZ401" s="596">
        <v>13114</v>
      </c>
      <c r="DA401" s="72">
        <v>1</v>
      </c>
      <c r="DD401" s="48"/>
      <c r="DE401" s="48"/>
      <c r="DF401" s="48"/>
    </row>
    <row r="402" spans="68:111" ht="13.5" thickBot="1" x14ac:dyDescent="0.25">
      <c r="BP402" s="71">
        <v>1</v>
      </c>
      <c r="BQ402" s="71"/>
      <c r="BR402" s="71"/>
      <c r="BS402" s="71"/>
      <c r="BT402" s="357"/>
      <c r="BU402" s="253"/>
      <c r="BV402" s="72">
        <v>387</v>
      </c>
      <c r="BW402" s="76" t="s">
        <v>2182</v>
      </c>
      <c r="BX402" s="88" t="s">
        <v>709</v>
      </c>
      <c r="BY402" s="88" t="s">
        <v>91</v>
      </c>
      <c r="BZ402" s="88" t="s">
        <v>2535</v>
      </c>
      <c r="CA402" s="590">
        <v>13108</v>
      </c>
      <c r="CB402" s="937">
        <v>1</v>
      </c>
      <c r="CC402" s="88">
        <v>1</v>
      </c>
      <c r="CD402" s="48" t="s">
        <v>4519</v>
      </c>
      <c r="CE402" s="48"/>
      <c r="CF402" s="142"/>
      <c r="CG402" s="142"/>
      <c r="CI402" s="142"/>
      <c r="CJ402" s="142"/>
      <c r="CK402" s="142"/>
      <c r="CT402" s="112">
        <v>1</v>
      </c>
      <c r="CU402" s="79">
        <v>387</v>
      </c>
      <c r="CV402" s="122" t="s">
        <v>1383</v>
      </c>
      <c r="CW402" s="122" t="s">
        <v>786</v>
      </c>
      <c r="CX402" s="122" t="s">
        <v>702</v>
      </c>
      <c r="CY402" s="112" t="s">
        <v>479</v>
      </c>
      <c r="CZ402" s="592">
        <v>13928</v>
      </c>
      <c r="DG402" s="48"/>
    </row>
    <row r="403" spans="68:111" ht="13.5" thickBot="1" x14ac:dyDescent="0.25">
      <c r="BT403" s="275">
        <v>1</v>
      </c>
      <c r="BV403" s="48">
        <v>388</v>
      </c>
      <c r="BW403" s="110" t="s">
        <v>3420</v>
      </c>
      <c r="BX403" s="201" t="s">
        <v>701</v>
      </c>
      <c r="BY403" s="202" t="s">
        <v>242</v>
      </c>
      <c r="BZ403" s="275" t="s">
        <v>2535</v>
      </c>
      <c r="CA403" s="596">
        <v>14691</v>
      </c>
      <c r="CD403" s="48"/>
      <c r="CE403" s="48"/>
      <c r="CF403" s="142"/>
      <c r="CG403" s="142"/>
      <c r="CI403" s="142"/>
      <c r="CJ403" s="142"/>
      <c r="CK403" s="142"/>
      <c r="CO403" s="87">
        <v>1</v>
      </c>
      <c r="CP403" s="87"/>
      <c r="CQ403" s="87"/>
      <c r="CR403" s="87"/>
      <c r="CS403" s="87"/>
      <c r="CT403" s="250"/>
      <c r="CU403" s="79">
        <v>388</v>
      </c>
      <c r="CV403" s="70" t="s">
        <v>1384</v>
      </c>
      <c r="CW403" s="70" t="s">
        <v>3626</v>
      </c>
      <c r="CX403" s="70" t="s">
        <v>1385</v>
      </c>
      <c r="CY403" s="87" t="s">
        <v>479</v>
      </c>
      <c r="CZ403" s="591">
        <v>13197</v>
      </c>
      <c r="DA403" s="72">
        <v>1</v>
      </c>
      <c r="DC403" s="48" t="s">
        <v>4602</v>
      </c>
      <c r="DD403" s="48"/>
      <c r="DE403" s="48"/>
      <c r="DF403" s="48"/>
    </row>
    <row r="404" spans="68:111" ht="13.5" thickBot="1" x14ac:dyDescent="0.25">
      <c r="BT404" s="275">
        <v>1</v>
      </c>
      <c r="BV404" s="72">
        <v>389</v>
      </c>
      <c r="BW404" s="110" t="s">
        <v>3422</v>
      </c>
      <c r="BX404" s="201" t="s">
        <v>503</v>
      </c>
      <c r="BY404" s="202" t="s">
        <v>515</v>
      </c>
      <c r="BZ404" s="275" t="s">
        <v>2535</v>
      </c>
      <c r="CA404" s="596">
        <v>14553</v>
      </c>
      <c r="CD404" s="48"/>
      <c r="CE404" s="48"/>
      <c r="CF404" s="142"/>
      <c r="CG404" s="142"/>
      <c r="CI404" s="142"/>
      <c r="CJ404" s="142"/>
      <c r="CK404" s="142"/>
      <c r="CL404" s="74">
        <v>1</v>
      </c>
      <c r="CM404" s="84"/>
      <c r="CN404" s="84"/>
      <c r="CO404" s="84"/>
      <c r="CP404" s="84"/>
      <c r="CQ404" s="84"/>
      <c r="CR404" s="84"/>
      <c r="CS404" s="84"/>
      <c r="CT404" s="258"/>
      <c r="CU404" s="79">
        <v>389</v>
      </c>
      <c r="CV404" s="74" t="s">
        <v>1386</v>
      </c>
      <c r="CW404" s="74" t="s">
        <v>786</v>
      </c>
      <c r="CX404" s="74" t="s">
        <v>3292</v>
      </c>
      <c r="CY404" s="84" t="s">
        <v>479</v>
      </c>
      <c r="CZ404" s="268">
        <v>14703</v>
      </c>
      <c r="DC404" s="11"/>
      <c r="DG404" s="48"/>
    </row>
    <row r="405" spans="68:111" ht="13.5" thickBot="1" x14ac:dyDescent="0.25">
      <c r="BT405" s="275"/>
      <c r="BU405" s="122">
        <v>1</v>
      </c>
      <c r="BV405" s="48">
        <v>390</v>
      </c>
      <c r="BW405" s="112" t="s">
        <v>3423</v>
      </c>
      <c r="BX405" s="112" t="s">
        <v>786</v>
      </c>
      <c r="BY405" s="112" t="s">
        <v>3424</v>
      </c>
      <c r="BZ405" s="112" t="s">
        <v>2535</v>
      </c>
      <c r="CA405" s="592">
        <v>14578</v>
      </c>
      <c r="CD405" s="48"/>
      <c r="CE405" s="48"/>
      <c r="CF405" s="142"/>
      <c r="CG405" s="142"/>
      <c r="CI405" s="142"/>
      <c r="CJ405" s="142"/>
      <c r="CK405" s="142"/>
      <c r="CO405" s="87">
        <v>1</v>
      </c>
      <c r="CP405" s="87"/>
      <c r="CQ405" s="87"/>
      <c r="CR405" s="70"/>
      <c r="CS405" s="87"/>
      <c r="CT405" s="250"/>
      <c r="CU405" s="79">
        <v>390</v>
      </c>
      <c r="CV405" s="70" t="s">
        <v>1387</v>
      </c>
      <c r="CW405" s="70" t="s">
        <v>905</v>
      </c>
      <c r="CX405" s="70" t="s">
        <v>707</v>
      </c>
      <c r="CY405" s="87" t="s">
        <v>479</v>
      </c>
      <c r="CZ405" s="591">
        <v>13141</v>
      </c>
      <c r="DA405" s="70">
        <v>1</v>
      </c>
      <c r="DB405" s="70">
        <v>1</v>
      </c>
      <c r="DC405" s="48" t="s">
        <v>4603</v>
      </c>
      <c r="DD405" s="48"/>
      <c r="DE405" s="48"/>
      <c r="DF405" s="48"/>
    </row>
    <row r="406" spans="68:111" ht="13.5" thickBot="1" x14ac:dyDescent="0.25">
      <c r="BT406" s="275">
        <v>1</v>
      </c>
      <c r="BV406" s="72">
        <v>391</v>
      </c>
      <c r="BW406" s="110" t="s">
        <v>2166</v>
      </c>
      <c r="BX406" s="201" t="s">
        <v>90</v>
      </c>
      <c r="BY406" s="202" t="s">
        <v>702</v>
      </c>
      <c r="BZ406" s="275" t="s">
        <v>2535</v>
      </c>
      <c r="CA406" s="596">
        <v>14553</v>
      </c>
      <c r="CD406" s="48"/>
      <c r="CE406" s="48"/>
      <c r="CF406" s="142"/>
      <c r="CG406" s="142"/>
      <c r="CI406" s="142"/>
      <c r="CJ406" s="142"/>
      <c r="CK406" s="142"/>
      <c r="CO406" s="87">
        <v>1</v>
      </c>
      <c r="CP406" s="87"/>
      <c r="CQ406" s="87"/>
      <c r="CR406" s="87"/>
      <c r="CS406" s="87"/>
      <c r="CT406" s="250"/>
      <c r="CU406" s="79">
        <v>391</v>
      </c>
      <c r="CV406" s="70" t="s">
        <v>1387</v>
      </c>
      <c r="CW406" s="70" t="s">
        <v>698</v>
      </c>
      <c r="CX406" s="70" t="s">
        <v>710</v>
      </c>
      <c r="CY406" s="87" t="s">
        <v>479</v>
      </c>
      <c r="CZ406" s="591">
        <v>13116</v>
      </c>
      <c r="DA406" s="70">
        <v>1</v>
      </c>
      <c r="DB406" s="70">
        <v>1</v>
      </c>
      <c r="DC406" s="48" t="s">
        <v>4604</v>
      </c>
      <c r="DG406" s="48"/>
    </row>
    <row r="407" spans="68:111" ht="13.5" thickBot="1" x14ac:dyDescent="0.25">
      <c r="BT407" s="275">
        <v>1</v>
      </c>
      <c r="BV407" s="48">
        <v>392</v>
      </c>
      <c r="BW407" s="110" t="s">
        <v>2167</v>
      </c>
      <c r="BX407" s="201" t="s">
        <v>905</v>
      </c>
      <c r="BY407" s="202" t="s">
        <v>707</v>
      </c>
      <c r="BZ407" s="275" t="s">
        <v>2535</v>
      </c>
      <c r="CA407" s="596">
        <v>13116</v>
      </c>
      <c r="CB407" s="937">
        <v>1</v>
      </c>
      <c r="CD407" s="48" t="s">
        <v>4194</v>
      </c>
      <c r="CE407" s="48"/>
      <c r="CF407" s="142"/>
      <c r="CG407" s="142"/>
      <c r="CI407" s="142"/>
      <c r="CJ407" s="142"/>
      <c r="CK407" s="142"/>
      <c r="CS407" s="48">
        <v>1</v>
      </c>
      <c r="CU407" s="79">
        <v>392</v>
      </c>
      <c r="CV407" s="207" t="s">
        <v>1387</v>
      </c>
      <c r="CW407" s="208" t="s">
        <v>493</v>
      </c>
      <c r="CX407" s="209" t="s">
        <v>24</v>
      </c>
      <c r="CY407" s="275" t="s">
        <v>479</v>
      </c>
      <c r="CZ407" s="596">
        <v>13986</v>
      </c>
      <c r="DD407" s="48"/>
      <c r="DE407" s="48"/>
      <c r="DF407" s="48"/>
    </row>
    <row r="408" spans="68:111" ht="13.5" thickBot="1" x14ac:dyDescent="0.25">
      <c r="BQ408" s="70">
        <v>1</v>
      </c>
      <c r="BR408" s="70"/>
      <c r="BS408" s="70"/>
      <c r="BT408" s="287"/>
      <c r="BU408" s="249"/>
      <c r="BV408" s="72">
        <v>393</v>
      </c>
      <c r="BW408" s="49" t="s">
        <v>2183</v>
      </c>
      <c r="BX408" s="87" t="s">
        <v>3286</v>
      </c>
      <c r="BY408" s="87" t="s">
        <v>707</v>
      </c>
      <c r="BZ408" s="87" t="s">
        <v>2535</v>
      </c>
      <c r="CA408" s="591">
        <v>13114</v>
      </c>
      <c r="CB408" s="937">
        <v>1</v>
      </c>
      <c r="CC408" s="844">
        <v>1</v>
      </c>
      <c r="CD408" s="48" t="s">
        <v>4520</v>
      </c>
      <c r="CE408" s="48"/>
      <c r="CF408" s="142"/>
      <c r="CG408" s="142"/>
      <c r="CI408" s="142"/>
      <c r="CJ408" s="142"/>
      <c r="CK408" s="142"/>
      <c r="CM408" s="89">
        <v>1</v>
      </c>
      <c r="CN408" s="89"/>
      <c r="CO408" s="89"/>
      <c r="CP408" s="89"/>
      <c r="CQ408" s="89"/>
      <c r="CR408" s="89"/>
      <c r="CS408" s="89"/>
      <c r="CT408" s="256"/>
      <c r="CU408" s="79">
        <v>393</v>
      </c>
      <c r="CV408" s="77" t="s">
        <v>1388</v>
      </c>
      <c r="CW408" s="77" t="s">
        <v>3624</v>
      </c>
      <c r="CX408" s="77" t="s">
        <v>2542</v>
      </c>
      <c r="CY408" s="89" t="s">
        <v>479</v>
      </c>
      <c r="CZ408" s="593">
        <v>13681</v>
      </c>
      <c r="DC408" s="48" t="s">
        <v>4606</v>
      </c>
      <c r="DG408" s="48"/>
    </row>
    <row r="409" spans="68:111" ht="13.5" thickBot="1" x14ac:dyDescent="0.25">
      <c r="BT409" s="275"/>
      <c r="BU409" s="122">
        <v>1</v>
      </c>
      <c r="BV409" s="48">
        <v>394</v>
      </c>
      <c r="BW409" s="425" t="s">
        <v>2184</v>
      </c>
      <c r="BX409" s="112" t="s">
        <v>3624</v>
      </c>
      <c r="BY409" s="112" t="s">
        <v>205</v>
      </c>
      <c r="BZ409" s="112" t="s">
        <v>2535</v>
      </c>
      <c r="CA409" s="592">
        <v>13108</v>
      </c>
      <c r="CB409" s="937">
        <v>1</v>
      </c>
      <c r="CD409" s="48"/>
      <c r="CE409" s="48"/>
      <c r="CF409" s="142"/>
      <c r="CG409" s="142"/>
      <c r="CI409" s="142"/>
      <c r="CJ409" s="142"/>
      <c r="CK409" s="142"/>
      <c r="CS409" s="48">
        <v>1</v>
      </c>
      <c r="CU409" s="79">
        <v>394</v>
      </c>
      <c r="CV409" s="207" t="s">
        <v>1389</v>
      </c>
      <c r="CW409" s="208" t="s">
        <v>1143</v>
      </c>
      <c r="CX409" s="209" t="s">
        <v>1390</v>
      </c>
      <c r="CY409" s="275" t="s">
        <v>479</v>
      </c>
      <c r="CZ409" s="596">
        <v>14245</v>
      </c>
      <c r="DD409" s="48"/>
      <c r="DE409" s="48"/>
      <c r="DF409" s="48"/>
    </row>
    <row r="410" spans="68:111" ht="13.5" thickBot="1" x14ac:dyDescent="0.25">
      <c r="BT410" s="275">
        <v>1</v>
      </c>
      <c r="BV410" s="72">
        <v>395</v>
      </c>
      <c r="BW410" s="110" t="s">
        <v>2926</v>
      </c>
      <c r="BX410" s="201" t="s">
        <v>905</v>
      </c>
      <c r="BY410" s="202" t="s">
        <v>3622</v>
      </c>
      <c r="BZ410" s="275" t="s">
        <v>2535</v>
      </c>
      <c r="CA410" s="596">
        <v>14480</v>
      </c>
      <c r="CD410" s="48"/>
      <c r="CE410" s="48"/>
      <c r="CF410" s="142"/>
      <c r="CG410" s="142"/>
      <c r="CI410" s="142"/>
      <c r="CJ410" s="142"/>
      <c r="CK410" s="142"/>
      <c r="CT410" s="112">
        <v>1</v>
      </c>
      <c r="CU410" s="79">
        <v>395</v>
      </c>
      <c r="CV410" s="122" t="s">
        <v>1391</v>
      </c>
      <c r="CW410" s="122" t="s">
        <v>914</v>
      </c>
      <c r="CX410" s="122" t="s">
        <v>702</v>
      </c>
      <c r="CY410" s="112" t="s">
        <v>479</v>
      </c>
      <c r="CZ410" s="592">
        <v>13928</v>
      </c>
      <c r="DG410" s="48"/>
    </row>
    <row r="411" spans="68:111" x14ac:dyDescent="0.2">
      <c r="BQ411" s="70">
        <v>1</v>
      </c>
      <c r="BR411" s="70"/>
      <c r="BS411" s="70"/>
      <c r="BT411" s="287"/>
      <c r="BU411" s="249"/>
      <c r="BV411" s="48">
        <v>396</v>
      </c>
      <c r="BW411" s="49" t="s">
        <v>1412</v>
      </c>
      <c r="BX411" s="87" t="s">
        <v>786</v>
      </c>
      <c r="BY411" s="87" t="s">
        <v>94</v>
      </c>
      <c r="BZ411" s="87" t="s">
        <v>2535</v>
      </c>
      <c r="CA411" s="591">
        <v>13108</v>
      </c>
      <c r="CB411" s="937">
        <v>1</v>
      </c>
      <c r="CC411" s="844">
        <v>1</v>
      </c>
      <c r="CD411" s="48" t="s">
        <v>4521</v>
      </c>
      <c r="CE411" s="48"/>
      <c r="CF411" s="142"/>
      <c r="CG411" s="142"/>
      <c r="CI411" s="142"/>
      <c r="CJ411" s="142"/>
      <c r="CK411" s="142"/>
      <c r="CT411" s="112">
        <v>1</v>
      </c>
      <c r="CU411" s="79">
        <v>396</v>
      </c>
      <c r="CV411" s="122" t="s">
        <v>1391</v>
      </c>
      <c r="CW411" s="122" t="s">
        <v>3624</v>
      </c>
      <c r="CX411" s="122" t="s">
        <v>1643</v>
      </c>
      <c r="CY411" s="112" t="s">
        <v>479</v>
      </c>
      <c r="CZ411" s="592">
        <v>14281</v>
      </c>
      <c r="DD411" s="48"/>
      <c r="DE411" s="48"/>
      <c r="DF411" s="48"/>
    </row>
    <row r="412" spans="68:111" ht="13.5" thickBot="1" x14ac:dyDescent="0.25">
      <c r="BP412" s="71">
        <v>1</v>
      </c>
      <c r="BQ412" s="71"/>
      <c r="BR412" s="71"/>
      <c r="BS412" s="71"/>
      <c r="BT412" s="357"/>
      <c r="BU412" s="253"/>
      <c r="BV412" s="72">
        <v>397</v>
      </c>
      <c r="BW412" s="76" t="s">
        <v>2936</v>
      </c>
      <c r="BX412" s="88" t="s">
        <v>202</v>
      </c>
      <c r="BY412" s="88" t="s">
        <v>906</v>
      </c>
      <c r="BZ412" s="88" t="s">
        <v>2535</v>
      </c>
      <c r="CA412" s="590">
        <v>13114</v>
      </c>
      <c r="CB412" s="937">
        <v>1</v>
      </c>
      <c r="CC412" s="88">
        <v>1</v>
      </c>
      <c r="CD412" s="48" t="s">
        <v>4522</v>
      </c>
      <c r="CE412" s="48"/>
      <c r="CF412" s="142"/>
      <c r="CG412" s="142"/>
      <c r="CI412" s="142"/>
      <c r="CJ412" s="142"/>
      <c r="CK412" s="142"/>
      <c r="CT412" s="112">
        <v>1</v>
      </c>
      <c r="CU412" s="79">
        <v>397</v>
      </c>
      <c r="CV412" s="122" t="s">
        <v>1392</v>
      </c>
      <c r="CW412" s="122" t="s">
        <v>103</v>
      </c>
      <c r="CX412" s="122" t="s">
        <v>1393</v>
      </c>
      <c r="CY412" s="112" t="s">
        <v>479</v>
      </c>
      <c r="CZ412" s="592">
        <v>13924</v>
      </c>
      <c r="DG412" s="48"/>
    </row>
    <row r="413" spans="68:111" ht="13.5" thickBot="1" x14ac:dyDescent="0.25">
      <c r="BT413" s="275">
        <v>1</v>
      </c>
      <c r="BV413" s="48">
        <v>398</v>
      </c>
      <c r="BW413" s="110" t="s">
        <v>2941</v>
      </c>
      <c r="BX413" s="201" t="s">
        <v>706</v>
      </c>
      <c r="BY413" s="202" t="s">
        <v>106</v>
      </c>
      <c r="BZ413" s="275" t="s">
        <v>2535</v>
      </c>
      <c r="CA413" s="596">
        <v>14553</v>
      </c>
      <c r="CD413" s="48"/>
      <c r="CE413" s="48"/>
      <c r="CF413" s="142"/>
      <c r="CG413" s="142"/>
      <c r="CI413" s="142"/>
      <c r="CJ413" s="142"/>
      <c r="CK413" s="142"/>
      <c r="CS413" s="48">
        <v>1</v>
      </c>
      <c r="CU413" s="79">
        <v>398</v>
      </c>
      <c r="CV413" s="207" t="s">
        <v>1394</v>
      </c>
      <c r="CW413" s="208" t="s">
        <v>3294</v>
      </c>
      <c r="CX413" s="209" t="s">
        <v>106</v>
      </c>
      <c r="CY413" s="275" t="s">
        <v>479</v>
      </c>
      <c r="CZ413" s="596">
        <v>14286</v>
      </c>
      <c r="DD413" s="48"/>
      <c r="DE413" s="48"/>
      <c r="DF413" s="48"/>
    </row>
    <row r="414" spans="68:111" ht="13.5" thickBot="1" x14ac:dyDescent="0.25">
      <c r="BQ414" s="70">
        <v>1</v>
      </c>
      <c r="BR414" s="70"/>
      <c r="BS414" s="70"/>
      <c r="BT414" s="287"/>
      <c r="BU414" s="249"/>
      <c r="BV414" s="72">
        <v>399</v>
      </c>
      <c r="BW414" s="49" t="s">
        <v>2334</v>
      </c>
      <c r="BX414" s="87" t="s">
        <v>908</v>
      </c>
      <c r="BY414" s="87" t="s">
        <v>710</v>
      </c>
      <c r="BZ414" s="87" t="s">
        <v>2535</v>
      </c>
      <c r="CA414" s="591">
        <v>13108</v>
      </c>
      <c r="CB414" s="937">
        <v>1</v>
      </c>
      <c r="CC414" s="844">
        <v>1</v>
      </c>
      <c r="CD414" s="48" t="s">
        <v>4523</v>
      </c>
      <c r="CE414" s="48"/>
      <c r="CF414" s="142"/>
      <c r="CG414" s="142"/>
      <c r="CI414" s="142"/>
      <c r="CJ414" s="142"/>
      <c r="CK414" s="142"/>
      <c r="CS414" s="48">
        <v>1</v>
      </c>
      <c r="CU414" s="79">
        <v>399</v>
      </c>
      <c r="CV414" s="207" t="s">
        <v>1394</v>
      </c>
      <c r="CW414" s="208" t="s">
        <v>786</v>
      </c>
      <c r="CX414" s="209" t="s">
        <v>906</v>
      </c>
      <c r="CY414" s="275" t="s">
        <v>479</v>
      </c>
      <c r="CZ414" s="596">
        <v>14703</v>
      </c>
      <c r="DG414" s="48"/>
    </row>
    <row r="415" spans="68:111" ht="13.5" thickBot="1" x14ac:dyDescent="0.25">
      <c r="BT415" s="275">
        <v>1</v>
      </c>
      <c r="BV415" s="48">
        <v>400</v>
      </c>
      <c r="BW415" s="110" t="s">
        <v>2337</v>
      </c>
      <c r="BX415" s="201" t="s">
        <v>786</v>
      </c>
      <c r="BY415" s="202" t="s">
        <v>205</v>
      </c>
      <c r="BZ415" s="275" t="s">
        <v>2535</v>
      </c>
      <c r="CA415" s="596">
        <v>14133</v>
      </c>
      <c r="CD415" s="48"/>
      <c r="CE415" s="48"/>
      <c r="CF415" s="142"/>
      <c r="CG415" s="142"/>
      <c r="CI415" s="142"/>
      <c r="CJ415" s="142"/>
      <c r="CK415" s="142"/>
      <c r="CS415" s="48">
        <v>1</v>
      </c>
      <c r="CU415" s="79">
        <v>400</v>
      </c>
      <c r="CV415" s="207" t="s">
        <v>1395</v>
      </c>
      <c r="CW415" s="208" t="s">
        <v>90</v>
      </c>
      <c r="CX415" s="209" t="s">
        <v>710</v>
      </c>
      <c r="CY415" s="275" t="s">
        <v>479</v>
      </c>
      <c r="CZ415" s="596">
        <v>14580</v>
      </c>
      <c r="DD415" s="48"/>
      <c r="DE415" s="48"/>
      <c r="DF415" s="48"/>
    </row>
    <row r="416" spans="68:111" ht="13.5" thickBot="1" x14ac:dyDescent="0.25">
      <c r="BT416" s="275"/>
      <c r="BU416" s="122">
        <v>1</v>
      </c>
      <c r="BV416" s="72">
        <v>401</v>
      </c>
      <c r="BW416" s="112" t="s">
        <v>2339</v>
      </c>
      <c r="BX416" s="112" t="s">
        <v>3705</v>
      </c>
      <c r="BY416" s="112" t="s">
        <v>94</v>
      </c>
      <c r="BZ416" s="112" t="s">
        <v>2535</v>
      </c>
      <c r="CA416" s="592">
        <v>13928</v>
      </c>
      <c r="CD416" s="48"/>
      <c r="CE416" s="48"/>
      <c r="CF416" s="142"/>
      <c r="CG416" s="142"/>
      <c r="CI416" s="142"/>
      <c r="CJ416" s="142"/>
      <c r="CK416" s="142"/>
      <c r="CS416" s="48">
        <v>1</v>
      </c>
      <c r="CU416" s="79">
        <v>401</v>
      </c>
      <c r="CV416" s="207" t="s">
        <v>1396</v>
      </c>
      <c r="CW416" s="208" t="s">
        <v>698</v>
      </c>
      <c r="CX416" s="209" t="s">
        <v>707</v>
      </c>
      <c r="CY416" s="275" t="s">
        <v>479</v>
      </c>
      <c r="CZ416" s="596">
        <v>14108</v>
      </c>
      <c r="DG416" s="48"/>
    </row>
    <row r="417" spans="66:111" ht="13.5" thickBot="1" x14ac:dyDescent="0.25">
      <c r="BT417" s="275">
        <v>1</v>
      </c>
      <c r="BV417" s="48">
        <v>402</v>
      </c>
      <c r="BW417" s="110" t="s">
        <v>1413</v>
      </c>
      <c r="BX417" s="201" t="s">
        <v>3625</v>
      </c>
      <c r="BY417" s="202" t="s">
        <v>3292</v>
      </c>
      <c r="BZ417" s="275" t="s">
        <v>2535</v>
      </c>
      <c r="CA417" s="596">
        <v>13111</v>
      </c>
      <c r="CB417" s="937">
        <v>1</v>
      </c>
      <c r="CD417" s="48"/>
      <c r="CE417" s="48"/>
      <c r="CF417" s="142"/>
      <c r="CG417" s="142"/>
      <c r="CI417" s="142"/>
      <c r="CJ417" s="142"/>
      <c r="CK417" s="142"/>
      <c r="CT417" s="112">
        <v>1</v>
      </c>
      <c r="CU417" s="79">
        <v>402</v>
      </c>
      <c r="CV417" s="122" t="s">
        <v>1989</v>
      </c>
      <c r="CW417" s="122" t="s">
        <v>698</v>
      </c>
      <c r="CX417" s="122" t="s">
        <v>3890</v>
      </c>
      <c r="CY417" s="112" t="s">
        <v>479</v>
      </c>
      <c r="CZ417" s="592">
        <v>13987</v>
      </c>
      <c r="DD417" s="48"/>
      <c r="DE417" s="48"/>
      <c r="DF417" s="48"/>
    </row>
    <row r="418" spans="66:111" x14ac:dyDescent="0.2">
      <c r="BQ418" s="70">
        <v>1</v>
      </c>
      <c r="BR418" s="70"/>
      <c r="BS418" s="70"/>
      <c r="BT418" s="287"/>
      <c r="BU418" s="249"/>
      <c r="BV418" s="72">
        <v>403</v>
      </c>
      <c r="BW418" s="49" t="s">
        <v>2345</v>
      </c>
      <c r="BX418" s="87" t="s">
        <v>709</v>
      </c>
      <c r="BY418" s="87" t="s">
        <v>3292</v>
      </c>
      <c r="BZ418" s="87" t="s">
        <v>2535</v>
      </c>
      <c r="CA418" s="591">
        <v>13114</v>
      </c>
      <c r="CB418" s="937">
        <v>1</v>
      </c>
      <c r="CC418" s="844">
        <v>1</v>
      </c>
      <c r="CD418" s="48" t="s">
        <v>4524</v>
      </c>
      <c r="CE418" s="48"/>
      <c r="CF418" s="142"/>
      <c r="CG418" s="142"/>
      <c r="CI418" s="142"/>
      <c r="CJ418" s="142"/>
      <c r="CK418" s="142"/>
      <c r="CN418" s="88">
        <v>1</v>
      </c>
      <c r="CO418" s="88"/>
      <c r="CP418" s="88"/>
      <c r="CQ418" s="88"/>
      <c r="CR418" s="88"/>
      <c r="CS418" s="88"/>
      <c r="CT418" s="252"/>
      <c r="CU418" s="79">
        <v>403</v>
      </c>
      <c r="CV418" s="71" t="s">
        <v>1989</v>
      </c>
      <c r="CW418" s="71" t="s">
        <v>698</v>
      </c>
      <c r="CX418" s="71" t="s">
        <v>702</v>
      </c>
      <c r="CY418" s="88" t="s">
        <v>479</v>
      </c>
      <c r="CZ418" s="590">
        <v>13123</v>
      </c>
      <c r="DA418" s="71">
        <v>1</v>
      </c>
      <c r="DB418" s="71">
        <v>1</v>
      </c>
      <c r="DC418" s="48" t="s">
        <v>4607</v>
      </c>
      <c r="DG418" s="48"/>
    </row>
    <row r="419" spans="66:111" ht="13.5" thickBot="1" x14ac:dyDescent="0.25">
      <c r="BQ419" s="70">
        <v>1</v>
      </c>
      <c r="BR419" s="70"/>
      <c r="BS419" s="70"/>
      <c r="BT419" s="287"/>
      <c r="BU419" s="249"/>
      <c r="BV419" s="48">
        <v>404</v>
      </c>
      <c r="BW419" s="49" t="s">
        <v>1414</v>
      </c>
      <c r="BX419" s="87" t="s">
        <v>3624</v>
      </c>
      <c r="BY419" s="87" t="s">
        <v>3287</v>
      </c>
      <c r="BZ419" s="87" t="s">
        <v>2535</v>
      </c>
      <c r="CA419" s="591">
        <v>13108</v>
      </c>
      <c r="CB419" s="937">
        <v>1</v>
      </c>
      <c r="CC419" s="844">
        <v>1</v>
      </c>
      <c r="CD419" s="48" t="s">
        <v>4525</v>
      </c>
      <c r="CE419" s="48"/>
      <c r="CF419" s="142"/>
      <c r="CG419" s="142"/>
      <c r="CI419" s="142"/>
      <c r="CJ419" s="142"/>
      <c r="CK419" s="142"/>
      <c r="CR419" s="75">
        <v>1</v>
      </c>
      <c r="CS419" s="81"/>
      <c r="CT419" s="433"/>
      <c r="CU419" s="79">
        <v>404</v>
      </c>
      <c r="CV419" s="75" t="s">
        <v>1990</v>
      </c>
      <c r="CW419" s="75" t="s">
        <v>905</v>
      </c>
      <c r="CX419" s="75" t="s">
        <v>4106</v>
      </c>
      <c r="CY419" s="75" t="s">
        <v>479</v>
      </c>
      <c r="CZ419" s="589">
        <v>14021</v>
      </c>
      <c r="DC419" s="48" t="s">
        <v>4119</v>
      </c>
      <c r="DD419" s="48"/>
      <c r="DE419" s="48"/>
      <c r="DF419" s="48"/>
    </row>
    <row r="420" spans="66:111" ht="13.5" thickBot="1" x14ac:dyDescent="0.25">
      <c r="BT420" s="275">
        <v>1</v>
      </c>
      <c r="BV420" s="72">
        <v>405</v>
      </c>
      <c r="BW420" s="110" t="s">
        <v>1207</v>
      </c>
      <c r="BX420" s="201" t="s">
        <v>701</v>
      </c>
      <c r="BY420" s="202" t="s">
        <v>3634</v>
      </c>
      <c r="BZ420" s="275" t="s">
        <v>2535</v>
      </c>
      <c r="CA420" s="596">
        <v>14553</v>
      </c>
      <c r="CD420" s="48"/>
      <c r="CE420" s="48"/>
      <c r="CF420" s="142"/>
      <c r="CG420" s="142"/>
      <c r="CI420" s="142"/>
      <c r="CJ420" s="142"/>
      <c r="CK420" s="142"/>
      <c r="CT420" s="112">
        <v>1</v>
      </c>
      <c r="CU420" s="79">
        <v>405</v>
      </c>
      <c r="CV420" s="122" t="s">
        <v>1991</v>
      </c>
      <c r="CW420" s="122" t="s">
        <v>3638</v>
      </c>
      <c r="CX420" s="122" t="s">
        <v>2728</v>
      </c>
      <c r="CY420" s="112" t="s">
        <v>479</v>
      </c>
      <c r="CZ420" s="592">
        <v>13114</v>
      </c>
      <c r="DA420" s="72">
        <v>1</v>
      </c>
      <c r="DG420" s="48"/>
    </row>
    <row r="421" spans="66:111" ht="13.5" thickBot="1" x14ac:dyDescent="0.25">
      <c r="BT421" s="275"/>
      <c r="BU421" s="122">
        <v>1</v>
      </c>
      <c r="BV421" s="48">
        <v>406</v>
      </c>
      <c r="BW421" s="112" t="s">
        <v>1209</v>
      </c>
      <c r="BX421" s="112" t="s">
        <v>3582</v>
      </c>
      <c r="BY421" s="112" t="s">
        <v>707</v>
      </c>
      <c r="BZ421" s="112" t="s">
        <v>2535</v>
      </c>
      <c r="CA421" s="592">
        <v>14266</v>
      </c>
      <c r="CD421" s="48"/>
      <c r="CE421" s="48"/>
      <c r="CF421" s="142"/>
      <c r="CG421" s="142"/>
      <c r="CI421" s="142"/>
      <c r="CJ421" s="142"/>
      <c r="CK421" s="142"/>
      <c r="CL421" s="74">
        <v>1</v>
      </c>
      <c r="CM421" s="84"/>
      <c r="CN421" s="84"/>
      <c r="CO421" s="84"/>
      <c r="CP421" s="84"/>
      <c r="CQ421" s="84"/>
      <c r="CR421" s="84"/>
      <c r="CS421" s="84"/>
      <c r="CT421" s="258"/>
      <c r="CU421" s="79">
        <v>406</v>
      </c>
      <c r="CV421" s="74" t="s">
        <v>1992</v>
      </c>
      <c r="CW421" s="74" t="s">
        <v>786</v>
      </c>
      <c r="CX421" s="74" t="s">
        <v>702</v>
      </c>
      <c r="CY421" s="84" t="s">
        <v>479</v>
      </c>
      <c r="CZ421" s="268">
        <v>13114</v>
      </c>
      <c r="DA421" s="72">
        <v>1</v>
      </c>
      <c r="DC421" s="72" t="s">
        <v>4215</v>
      </c>
      <c r="DD421" s="48"/>
      <c r="DE421" s="48"/>
      <c r="DF421" s="48"/>
    </row>
    <row r="422" spans="66:111" ht="13.5" thickBot="1" x14ac:dyDescent="0.25">
      <c r="BT422" s="275">
        <v>1</v>
      </c>
      <c r="BV422" s="72">
        <v>407</v>
      </c>
      <c r="BW422" s="110" t="s">
        <v>1415</v>
      </c>
      <c r="BX422" s="201" t="s">
        <v>3624</v>
      </c>
      <c r="BY422" s="202" t="s">
        <v>42</v>
      </c>
      <c r="BZ422" s="275" t="s">
        <v>2535</v>
      </c>
      <c r="CA422" s="596">
        <v>13114</v>
      </c>
      <c r="CB422" s="937">
        <v>1</v>
      </c>
      <c r="CD422" s="48"/>
      <c r="CE422" s="48"/>
      <c r="CF422" s="142"/>
      <c r="CG422" s="142"/>
      <c r="CI422" s="142"/>
      <c r="CJ422" s="142"/>
      <c r="CK422" s="142"/>
      <c r="CT422" s="112">
        <v>1</v>
      </c>
      <c r="CU422" s="79">
        <v>407</v>
      </c>
      <c r="CV422" s="122" t="s">
        <v>1993</v>
      </c>
      <c r="CW422" s="122" t="s">
        <v>506</v>
      </c>
      <c r="CX422" s="122" t="s">
        <v>3636</v>
      </c>
      <c r="CY422" s="112" t="s">
        <v>479</v>
      </c>
      <c r="CZ422" s="592">
        <v>13116</v>
      </c>
      <c r="DA422" s="72">
        <v>1</v>
      </c>
      <c r="DG422" s="48"/>
    </row>
    <row r="423" spans="66:111" ht="13.5" thickBot="1" x14ac:dyDescent="0.25">
      <c r="BT423" s="275">
        <v>1</v>
      </c>
      <c r="BV423" s="48">
        <v>408</v>
      </c>
      <c r="BW423" s="110" t="s">
        <v>1215</v>
      </c>
      <c r="BX423" s="201" t="s">
        <v>3625</v>
      </c>
      <c r="BY423" s="202" t="s">
        <v>242</v>
      </c>
      <c r="BZ423" s="275" t="s">
        <v>2535</v>
      </c>
      <c r="CA423" s="596">
        <v>13928</v>
      </c>
      <c r="CD423" s="48"/>
      <c r="CE423" s="48"/>
      <c r="CF423" s="142"/>
      <c r="CG423" s="142"/>
      <c r="CI423" s="142"/>
      <c r="CJ423" s="142"/>
      <c r="CK423" s="142"/>
      <c r="CO423" s="87">
        <v>1</v>
      </c>
      <c r="CP423" s="87"/>
      <c r="CQ423" s="87"/>
      <c r="CR423" s="87"/>
      <c r="CS423" s="87"/>
      <c r="CT423" s="250"/>
      <c r="CU423" s="79">
        <v>408</v>
      </c>
      <c r="CV423" s="70" t="s">
        <v>922</v>
      </c>
      <c r="CW423" s="70" t="s">
        <v>90</v>
      </c>
      <c r="CX423" s="70" t="s">
        <v>707</v>
      </c>
      <c r="CY423" s="87" t="s">
        <v>479</v>
      </c>
      <c r="CZ423" s="591">
        <v>13120</v>
      </c>
      <c r="DA423" s="70">
        <v>1</v>
      </c>
      <c r="DB423" s="70">
        <v>1</v>
      </c>
      <c r="DC423" s="48" t="s">
        <v>4608</v>
      </c>
      <c r="DD423" s="48"/>
      <c r="DE423" s="48"/>
      <c r="DF423" s="48"/>
    </row>
    <row r="424" spans="66:111" ht="13.5" thickBot="1" x14ac:dyDescent="0.25">
      <c r="BT424" s="275"/>
      <c r="BU424" s="122">
        <v>1</v>
      </c>
      <c r="BV424" s="72">
        <v>409</v>
      </c>
      <c r="BW424" s="112" t="s">
        <v>1317</v>
      </c>
      <c r="BX424" s="112" t="s">
        <v>881</v>
      </c>
      <c r="BY424" s="112" t="s">
        <v>906</v>
      </c>
      <c r="BZ424" s="112" t="s">
        <v>2535</v>
      </c>
      <c r="CA424" s="592">
        <v>13108</v>
      </c>
      <c r="CB424" s="937">
        <v>1</v>
      </c>
      <c r="CD424" s="48"/>
      <c r="CE424" s="48"/>
      <c r="CF424" s="142"/>
      <c r="CG424" s="142"/>
      <c r="CI424" s="142"/>
      <c r="CJ424" s="142"/>
      <c r="CK424" s="142"/>
      <c r="CS424" s="48">
        <v>1</v>
      </c>
      <c r="CU424" s="79">
        <v>409</v>
      </c>
      <c r="CV424" s="207" t="s">
        <v>2251</v>
      </c>
      <c r="CW424" s="208" t="s">
        <v>493</v>
      </c>
      <c r="CX424" s="209" t="s">
        <v>702</v>
      </c>
      <c r="CY424" s="275" t="s">
        <v>479</v>
      </c>
      <c r="CZ424" s="596">
        <v>13117</v>
      </c>
      <c r="DA424" s="72">
        <v>1</v>
      </c>
      <c r="DG424" s="48"/>
    </row>
    <row r="425" spans="66:111" ht="13.5" thickBot="1" x14ac:dyDescent="0.25">
      <c r="BT425" s="275"/>
      <c r="BU425" s="122">
        <v>1</v>
      </c>
      <c r="BV425" s="48">
        <v>410</v>
      </c>
      <c r="BW425" s="112" t="s">
        <v>1416</v>
      </c>
      <c r="BX425" s="112" t="s">
        <v>3625</v>
      </c>
      <c r="BY425" s="112" t="s">
        <v>1640</v>
      </c>
      <c r="BZ425" s="112" t="s">
        <v>2535</v>
      </c>
      <c r="CA425" s="592">
        <v>13114</v>
      </c>
      <c r="CB425" s="937">
        <v>1</v>
      </c>
      <c r="CD425" s="48"/>
      <c r="CE425" s="48"/>
      <c r="CF425" s="142"/>
      <c r="CG425" s="142"/>
      <c r="CI425" s="142"/>
      <c r="CJ425" s="142"/>
      <c r="CK425" s="142"/>
      <c r="CL425" s="74">
        <v>1</v>
      </c>
      <c r="CM425" s="84"/>
      <c r="CN425" s="84"/>
      <c r="CO425" s="84"/>
      <c r="CP425" s="84"/>
      <c r="CQ425" s="84"/>
      <c r="CR425" s="84"/>
      <c r="CS425" s="84"/>
      <c r="CT425" s="258"/>
      <c r="CU425" s="79">
        <v>410</v>
      </c>
      <c r="CV425" s="74" t="s">
        <v>2252</v>
      </c>
      <c r="CW425" s="74" t="s">
        <v>709</v>
      </c>
      <c r="CX425" s="74" t="s">
        <v>906</v>
      </c>
      <c r="CY425" s="84" t="s">
        <v>479</v>
      </c>
      <c r="CZ425" s="268">
        <v>14390</v>
      </c>
      <c r="DD425" s="48"/>
      <c r="DE425" s="48"/>
      <c r="DF425" s="48"/>
    </row>
    <row r="426" spans="66:111" ht="13.5" thickBot="1" x14ac:dyDescent="0.25">
      <c r="BS426" s="75">
        <v>1</v>
      </c>
      <c r="BT426" s="432"/>
      <c r="BU426" s="243"/>
      <c r="BV426" s="72">
        <v>411</v>
      </c>
      <c r="BW426" s="64" t="s">
        <v>1218</v>
      </c>
      <c r="BX426" s="81" t="s">
        <v>101</v>
      </c>
      <c r="BY426" s="81" t="s">
        <v>3634</v>
      </c>
      <c r="BZ426" s="81" t="s">
        <v>2535</v>
      </c>
      <c r="CA426" s="589">
        <v>13847</v>
      </c>
      <c r="CD426" s="48" t="s">
        <v>4114</v>
      </c>
      <c r="CE426" s="48"/>
      <c r="CF426" s="142"/>
      <c r="CG426" s="142"/>
      <c r="CI426" s="142"/>
      <c r="CJ426" s="142"/>
      <c r="CK426" s="142"/>
      <c r="CS426" s="48">
        <v>1</v>
      </c>
      <c r="CU426" s="79">
        <v>411</v>
      </c>
      <c r="CV426" s="207" t="s">
        <v>2253</v>
      </c>
      <c r="CW426" s="208" t="s">
        <v>2254</v>
      </c>
      <c r="CX426" s="209" t="s">
        <v>2728</v>
      </c>
      <c r="CY426" s="275" t="s">
        <v>479</v>
      </c>
      <c r="CZ426" s="596">
        <v>14553</v>
      </c>
      <c r="DG426" s="48"/>
    </row>
    <row r="427" spans="66:111" ht="13.5" thickBot="1" x14ac:dyDescent="0.25">
      <c r="BQ427" s="70">
        <v>1</v>
      </c>
      <c r="BR427" s="70"/>
      <c r="BS427" s="70"/>
      <c r="BT427" s="287"/>
      <c r="BU427" s="249"/>
      <c r="BV427" s="48">
        <v>412</v>
      </c>
      <c r="BW427" s="49" t="s">
        <v>1417</v>
      </c>
      <c r="BX427" s="87" t="s">
        <v>3624</v>
      </c>
      <c r="BY427" s="87" t="s">
        <v>787</v>
      </c>
      <c r="BZ427" s="87" t="s">
        <v>2535</v>
      </c>
      <c r="CA427" s="591">
        <v>13108</v>
      </c>
      <c r="CB427" s="937">
        <v>1</v>
      </c>
      <c r="CC427" s="844">
        <v>1</v>
      </c>
      <c r="CD427" s="48" t="s">
        <v>4526</v>
      </c>
      <c r="CE427" s="48"/>
      <c r="CF427" s="142"/>
      <c r="CG427" s="142"/>
      <c r="CI427" s="142"/>
      <c r="CJ427" s="142"/>
      <c r="CK427" s="142"/>
      <c r="CO427" s="87">
        <v>1</v>
      </c>
      <c r="CP427" s="87"/>
      <c r="CQ427" s="87"/>
      <c r="CR427" s="87"/>
      <c r="CS427" s="87"/>
      <c r="CT427" s="250"/>
      <c r="CU427" s="79">
        <v>412</v>
      </c>
      <c r="CV427" s="70" t="s">
        <v>2255</v>
      </c>
      <c r="CW427" s="70" t="s">
        <v>786</v>
      </c>
      <c r="CX427" s="70" t="s">
        <v>702</v>
      </c>
      <c r="CY427" s="87" t="s">
        <v>479</v>
      </c>
      <c r="CZ427" s="591">
        <v>13114</v>
      </c>
      <c r="DA427" s="70">
        <v>1</v>
      </c>
      <c r="DB427" s="70">
        <v>1</v>
      </c>
      <c r="DC427" s="48" t="s">
        <v>4609</v>
      </c>
      <c r="DD427" s="48"/>
      <c r="DE427" s="48"/>
      <c r="DF427" s="48"/>
    </row>
    <row r="428" spans="66:111" ht="13.5" thickBot="1" x14ac:dyDescent="0.25">
      <c r="BT428" s="275">
        <v>1</v>
      </c>
      <c r="BV428" s="72">
        <v>413</v>
      </c>
      <c r="BW428" s="110" t="s">
        <v>1418</v>
      </c>
      <c r="BX428" s="201" t="s">
        <v>245</v>
      </c>
      <c r="BY428" s="202" t="s">
        <v>2542</v>
      </c>
      <c r="BZ428" s="275" t="s">
        <v>2535</v>
      </c>
      <c r="CA428" s="596">
        <v>14735</v>
      </c>
      <c r="CD428" s="48"/>
      <c r="CE428" s="48"/>
      <c r="CF428" s="142"/>
      <c r="CG428" s="142"/>
      <c r="CI428" s="142"/>
      <c r="CJ428" s="142"/>
      <c r="CK428" s="142"/>
      <c r="CO428" s="87">
        <v>1</v>
      </c>
      <c r="CP428" s="87"/>
      <c r="CQ428" s="87"/>
      <c r="CR428" s="87"/>
      <c r="CS428" s="87"/>
      <c r="CT428" s="250"/>
      <c r="CU428" s="79">
        <v>413</v>
      </c>
      <c r="CV428" s="70" t="s">
        <v>2256</v>
      </c>
      <c r="CW428" s="70" t="s">
        <v>98</v>
      </c>
      <c r="CX428" s="70" t="s">
        <v>2257</v>
      </c>
      <c r="CY428" s="87" t="s">
        <v>479</v>
      </c>
      <c r="CZ428" s="591">
        <v>13111</v>
      </c>
      <c r="DA428" s="70">
        <v>1</v>
      </c>
      <c r="DB428" s="70">
        <v>1</v>
      </c>
      <c r="DC428" s="48" t="s">
        <v>4610</v>
      </c>
      <c r="DG428" s="48"/>
    </row>
    <row r="429" spans="66:111" ht="13.5" thickBot="1" x14ac:dyDescent="0.25">
      <c r="BT429" s="275">
        <v>1</v>
      </c>
      <c r="BV429" s="48">
        <v>414</v>
      </c>
      <c r="BW429" s="110" t="s">
        <v>2081</v>
      </c>
      <c r="BX429" s="201" t="s">
        <v>3006</v>
      </c>
      <c r="BY429" s="202" t="s">
        <v>91</v>
      </c>
      <c r="BZ429" s="275" t="s">
        <v>2535</v>
      </c>
      <c r="CA429" s="596">
        <v>13123</v>
      </c>
      <c r="CB429" s="937">
        <v>1</v>
      </c>
      <c r="CD429" s="48" t="s">
        <v>4195</v>
      </c>
      <c r="CE429" s="48"/>
      <c r="CF429" s="142"/>
      <c r="CG429" s="142"/>
      <c r="CI429" s="142"/>
      <c r="CJ429" s="142"/>
      <c r="CK429" s="142"/>
      <c r="CS429" s="48">
        <v>1</v>
      </c>
      <c r="CU429" s="79">
        <v>414</v>
      </c>
      <c r="CV429" s="207" t="s">
        <v>2258</v>
      </c>
      <c r="CW429" s="208" t="s">
        <v>920</v>
      </c>
      <c r="CX429" s="209" t="s">
        <v>1640</v>
      </c>
      <c r="CY429" s="275" t="s">
        <v>479</v>
      </c>
      <c r="CZ429" s="596">
        <v>14553</v>
      </c>
      <c r="DD429" s="48"/>
      <c r="DE429" s="48"/>
      <c r="DF429" s="48"/>
    </row>
    <row r="430" spans="66:111" x14ac:dyDescent="0.2">
      <c r="BN430" s="74">
        <v>1</v>
      </c>
      <c r="BO430" s="74"/>
      <c r="BP430" s="74"/>
      <c r="BQ430" s="74"/>
      <c r="BR430" s="74"/>
      <c r="BS430" s="74"/>
      <c r="BT430" s="296"/>
      <c r="BU430" s="257"/>
      <c r="BV430" s="72">
        <v>415</v>
      </c>
      <c r="BW430" s="119" t="s">
        <v>1419</v>
      </c>
      <c r="BX430" s="84" t="s">
        <v>1420</v>
      </c>
      <c r="BY430" s="84" t="s">
        <v>1421</v>
      </c>
      <c r="BZ430" s="84" t="s">
        <v>2535</v>
      </c>
      <c r="CA430" s="268">
        <v>13114</v>
      </c>
      <c r="CB430" s="937">
        <v>1</v>
      </c>
      <c r="CD430" s="48" t="s">
        <v>4196</v>
      </c>
      <c r="CE430" s="48"/>
      <c r="CF430" s="142"/>
      <c r="CG430" s="142"/>
      <c r="CI430" s="142"/>
      <c r="CJ430" s="142"/>
      <c r="CK430" s="142"/>
      <c r="CO430" s="87">
        <v>1</v>
      </c>
      <c r="CP430" s="87"/>
      <c r="CQ430" s="87"/>
      <c r="CR430" s="87"/>
      <c r="CS430" s="87"/>
      <c r="CT430" s="250"/>
      <c r="CU430" s="79">
        <v>415</v>
      </c>
      <c r="CV430" s="70" t="s">
        <v>2259</v>
      </c>
      <c r="CW430" s="70" t="s">
        <v>905</v>
      </c>
      <c r="CX430" s="70" t="s">
        <v>707</v>
      </c>
      <c r="CY430" s="87" t="s">
        <v>479</v>
      </c>
      <c r="CZ430" s="591">
        <v>13116</v>
      </c>
      <c r="DA430" s="70">
        <v>1</v>
      </c>
      <c r="DB430" s="70">
        <v>1</v>
      </c>
      <c r="DC430" s="48" t="s">
        <v>4611</v>
      </c>
      <c r="DG430" s="48"/>
    </row>
    <row r="431" spans="66:111" ht="13.5" thickBot="1" x14ac:dyDescent="0.25">
      <c r="BT431" s="275"/>
      <c r="BU431" s="122">
        <v>1</v>
      </c>
      <c r="BV431" s="48">
        <v>416</v>
      </c>
      <c r="BW431" s="112" t="s">
        <v>1028</v>
      </c>
      <c r="BX431" s="112" t="s">
        <v>706</v>
      </c>
      <c r="BY431" s="112" t="s">
        <v>2542</v>
      </c>
      <c r="BZ431" s="112" t="s">
        <v>2535</v>
      </c>
      <c r="CA431" s="592">
        <v>13947</v>
      </c>
      <c r="CD431" s="48"/>
      <c r="CE431" s="48"/>
      <c r="CF431" s="142"/>
      <c r="CG431" s="142"/>
      <c r="CI431" s="142"/>
      <c r="CJ431" s="142"/>
      <c r="CK431" s="142"/>
      <c r="CL431" s="74">
        <v>1</v>
      </c>
      <c r="CM431" s="84"/>
      <c r="CN431" s="84"/>
      <c r="CO431" s="84"/>
      <c r="CP431" s="84"/>
      <c r="CQ431" s="84"/>
      <c r="CR431" s="84"/>
      <c r="CS431" s="84"/>
      <c r="CT431" s="258"/>
      <c r="CU431" s="79">
        <v>416</v>
      </c>
      <c r="CV431" s="74" t="s">
        <v>2260</v>
      </c>
      <c r="CW431" s="74" t="s">
        <v>3638</v>
      </c>
      <c r="CX431" s="74" t="s">
        <v>2261</v>
      </c>
      <c r="CY431" s="84" t="s">
        <v>479</v>
      </c>
      <c r="CZ431" s="268">
        <v>13928</v>
      </c>
      <c r="DC431" s="72" t="s">
        <v>4216</v>
      </c>
      <c r="DD431" s="48"/>
      <c r="DE431" s="48"/>
      <c r="DF431" s="48"/>
    </row>
    <row r="432" spans="66:111" ht="13.5" thickBot="1" x14ac:dyDescent="0.25">
      <c r="BT432" s="275">
        <v>1</v>
      </c>
      <c r="BV432" s="72">
        <v>417</v>
      </c>
      <c r="BW432" s="110" t="s">
        <v>1048</v>
      </c>
      <c r="BX432" s="201" t="s">
        <v>2797</v>
      </c>
      <c r="BY432" s="202" t="s">
        <v>242</v>
      </c>
      <c r="BZ432" s="275" t="s">
        <v>2535</v>
      </c>
      <c r="CA432" s="596">
        <v>14281</v>
      </c>
      <c r="CD432" s="48"/>
      <c r="CE432" s="48"/>
      <c r="CF432" s="142"/>
      <c r="CG432" s="142"/>
      <c r="CI432" s="142"/>
      <c r="CJ432" s="142"/>
      <c r="CK432" s="142"/>
      <c r="CS432" s="48">
        <v>1</v>
      </c>
      <c r="CU432" s="79">
        <v>417</v>
      </c>
      <c r="CV432" s="207" t="s">
        <v>2262</v>
      </c>
      <c r="CW432" s="208" t="s">
        <v>2263</v>
      </c>
      <c r="CX432" s="209" t="s">
        <v>1634</v>
      </c>
      <c r="CY432" s="275" t="s">
        <v>479</v>
      </c>
      <c r="CZ432" s="596">
        <v>14703</v>
      </c>
      <c r="DG432" s="48"/>
    </row>
    <row r="433" spans="66:111" ht="13.5" thickBot="1" x14ac:dyDescent="0.25">
      <c r="BT433" s="275">
        <v>1</v>
      </c>
      <c r="BV433" s="48">
        <v>418</v>
      </c>
      <c r="BW433" s="110" t="s">
        <v>2798</v>
      </c>
      <c r="BX433" s="201" t="s">
        <v>905</v>
      </c>
      <c r="BY433" s="202" t="s">
        <v>702</v>
      </c>
      <c r="BZ433" s="275" t="s">
        <v>2535</v>
      </c>
      <c r="CA433" s="596">
        <v>13108</v>
      </c>
      <c r="CB433" s="937">
        <v>1</v>
      </c>
      <c r="CD433" s="48"/>
      <c r="CE433" s="48"/>
      <c r="CF433" s="142"/>
      <c r="CG433" s="142"/>
      <c r="CI433" s="142"/>
      <c r="CJ433" s="142"/>
      <c r="CK433" s="142"/>
      <c r="CT433" s="112">
        <v>1</v>
      </c>
      <c r="CU433" s="79">
        <v>418</v>
      </c>
      <c r="CV433" s="152" t="s">
        <v>2262</v>
      </c>
      <c r="CW433" s="152" t="s">
        <v>3286</v>
      </c>
      <c r="CX433" s="152" t="s">
        <v>710</v>
      </c>
      <c r="CY433" s="112" t="s">
        <v>479</v>
      </c>
      <c r="CZ433" s="592">
        <v>13166</v>
      </c>
      <c r="DA433" s="72">
        <v>1</v>
      </c>
      <c r="DD433" s="48"/>
      <c r="DE433" s="48"/>
      <c r="DF433" s="48"/>
    </row>
    <row r="434" spans="66:111" ht="13.5" thickBot="1" x14ac:dyDescent="0.25">
      <c r="BS434" s="75">
        <v>1</v>
      </c>
      <c r="BT434" s="432"/>
      <c r="BU434" s="243"/>
      <c r="BV434" s="72">
        <v>419</v>
      </c>
      <c r="BW434" s="64" t="s">
        <v>2798</v>
      </c>
      <c r="BX434" s="81" t="s">
        <v>3624</v>
      </c>
      <c r="BY434" s="81" t="s">
        <v>106</v>
      </c>
      <c r="BZ434" s="81" t="s">
        <v>2535</v>
      </c>
      <c r="CA434" s="589">
        <v>14266</v>
      </c>
      <c r="CD434" s="48" t="s">
        <v>4115</v>
      </c>
      <c r="CE434" s="48"/>
      <c r="CF434" s="142"/>
      <c r="CG434" s="142"/>
      <c r="CI434" s="142"/>
      <c r="CJ434" s="142"/>
      <c r="CK434" s="142"/>
      <c r="CT434" s="112">
        <v>1</v>
      </c>
      <c r="CU434" s="79">
        <v>419</v>
      </c>
      <c r="CV434" s="152" t="s">
        <v>2262</v>
      </c>
      <c r="CW434" s="152" t="s">
        <v>3286</v>
      </c>
      <c r="CX434" s="152" t="s">
        <v>3173</v>
      </c>
      <c r="CY434" s="112" t="s">
        <v>479</v>
      </c>
      <c r="CZ434" s="592">
        <v>13114</v>
      </c>
      <c r="DA434" s="72">
        <v>1</v>
      </c>
      <c r="DG434" s="48"/>
    </row>
    <row r="435" spans="66:111" ht="13.5" thickBot="1" x14ac:dyDescent="0.25">
      <c r="BT435" s="275">
        <v>1</v>
      </c>
      <c r="BV435" s="48">
        <v>420</v>
      </c>
      <c r="BW435" s="110" t="s">
        <v>1442</v>
      </c>
      <c r="BX435" s="201" t="s">
        <v>905</v>
      </c>
      <c r="BY435" s="202" t="s">
        <v>495</v>
      </c>
      <c r="BZ435" s="275" t="s">
        <v>2535</v>
      </c>
      <c r="CA435" s="596">
        <v>14281</v>
      </c>
      <c r="CD435" s="48"/>
      <c r="CE435" s="48"/>
      <c r="CF435" s="142"/>
      <c r="CG435" s="142"/>
      <c r="CI435" s="142"/>
      <c r="CJ435" s="142"/>
      <c r="CK435" s="142"/>
      <c r="CS435" s="48">
        <v>1</v>
      </c>
      <c r="CU435" s="79">
        <v>420</v>
      </c>
      <c r="CV435" s="207" t="s">
        <v>2264</v>
      </c>
      <c r="CW435" s="208" t="s">
        <v>1381</v>
      </c>
      <c r="CX435" s="209" t="s">
        <v>2265</v>
      </c>
      <c r="CY435" s="275" t="s">
        <v>479</v>
      </c>
      <c r="CZ435" s="596">
        <v>14547</v>
      </c>
      <c r="DD435" s="48"/>
      <c r="DE435" s="48"/>
      <c r="DF435" s="48"/>
    </row>
    <row r="436" spans="66:111" ht="13.5" thickBot="1" x14ac:dyDescent="0.25">
      <c r="BQ436" s="70">
        <v>1</v>
      </c>
      <c r="BR436" s="70"/>
      <c r="BS436" s="70"/>
      <c r="BT436" s="287"/>
      <c r="BU436" s="249"/>
      <c r="BV436" s="72">
        <v>421</v>
      </c>
      <c r="BW436" s="49" t="s">
        <v>1422</v>
      </c>
      <c r="BX436" s="87" t="s">
        <v>701</v>
      </c>
      <c r="BY436" s="87" t="s">
        <v>3622</v>
      </c>
      <c r="BZ436" s="87" t="s">
        <v>2535</v>
      </c>
      <c r="CA436" s="591">
        <v>13108</v>
      </c>
      <c r="CB436" s="937">
        <v>1</v>
      </c>
      <c r="CC436" s="844">
        <v>1</v>
      </c>
      <c r="CD436" s="48" t="s">
        <v>4527</v>
      </c>
      <c r="CE436" s="48"/>
      <c r="CF436" s="142"/>
      <c r="CG436" s="142"/>
      <c r="CI436" s="142"/>
      <c r="CJ436" s="142"/>
      <c r="CK436" s="142"/>
      <c r="CS436" s="48">
        <v>1</v>
      </c>
      <c r="CU436" s="79">
        <v>421</v>
      </c>
      <c r="CV436" s="207" t="s">
        <v>2264</v>
      </c>
      <c r="CW436" s="208" t="s">
        <v>3633</v>
      </c>
      <c r="CX436" s="209" t="s">
        <v>906</v>
      </c>
      <c r="CY436" s="275" t="s">
        <v>479</v>
      </c>
      <c r="CZ436" s="642">
        <v>13197</v>
      </c>
      <c r="DA436" s="72">
        <v>1</v>
      </c>
      <c r="DG436" s="48"/>
    </row>
    <row r="437" spans="66:111" ht="13.5" thickBot="1" x14ac:dyDescent="0.25">
      <c r="BT437" s="275">
        <v>1</v>
      </c>
      <c r="BV437" s="48">
        <v>422</v>
      </c>
      <c r="BW437" s="110" t="s">
        <v>1445</v>
      </c>
      <c r="BX437" s="201" t="s">
        <v>101</v>
      </c>
      <c r="BY437" s="202" t="s">
        <v>106</v>
      </c>
      <c r="BZ437" s="275" t="s">
        <v>2535</v>
      </c>
      <c r="CA437" s="596">
        <v>13108</v>
      </c>
      <c r="CB437" s="937">
        <v>1</v>
      </c>
      <c r="CD437" s="48" t="s">
        <v>4197</v>
      </c>
      <c r="CE437" s="48"/>
      <c r="CF437" s="142"/>
      <c r="CG437" s="142"/>
      <c r="CI437" s="142"/>
      <c r="CJ437" s="142"/>
      <c r="CK437" s="142"/>
      <c r="CS437" s="48">
        <v>1</v>
      </c>
      <c r="CU437" s="79">
        <v>422</v>
      </c>
      <c r="CV437" s="207" t="s">
        <v>1397</v>
      </c>
      <c r="CW437" s="208" t="s">
        <v>905</v>
      </c>
      <c r="CX437" s="209" t="s">
        <v>2728</v>
      </c>
      <c r="CY437" s="275" t="s">
        <v>479</v>
      </c>
      <c r="CZ437" s="596">
        <v>14553</v>
      </c>
      <c r="DD437" s="48"/>
      <c r="DE437" s="48"/>
      <c r="DF437" s="48"/>
    </row>
    <row r="438" spans="66:111" ht="13.5" thickBot="1" x14ac:dyDescent="0.25">
      <c r="BN438" s="74">
        <v>1</v>
      </c>
      <c r="BO438" s="74"/>
      <c r="BP438" s="74"/>
      <c r="BQ438" s="74"/>
      <c r="BR438" s="74"/>
      <c r="BS438" s="74"/>
      <c r="BT438" s="296"/>
      <c r="BU438" s="257"/>
      <c r="BV438" s="72">
        <v>423</v>
      </c>
      <c r="BW438" s="119" t="s">
        <v>1445</v>
      </c>
      <c r="BX438" s="84" t="s">
        <v>493</v>
      </c>
      <c r="BY438" s="84" t="s">
        <v>710</v>
      </c>
      <c r="BZ438" s="84" t="s">
        <v>2535</v>
      </c>
      <c r="CA438" s="268">
        <v>14553</v>
      </c>
      <c r="CD438" s="48"/>
      <c r="CE438" s="48"/>
      <c r="CF438" s="142"/>
      <c r="CG438" s="142"/>
      <c r="CI438" s="142"/>
      <c r="CJ438" s="142"/>
      <c r="CK438" s="142"/>
      <c r="CO438" s="846">
        <v>1</v>
      </c>
      <c r="CP438" s="846"/>
      <c r="CQ438" s="846"/>
      <c r="CR438" s="846"/>
      <c r="CS438" s="844"/>
      <c r="CT438" s="847"/>
      <c r="CU438" s="79">
        <v>423</v>
      </c>
      <c r="CV438" s="872" t="s">
        <v>4157</v>
      </c>
      <c r="CW438" s="873" t="s">
        <v>4158</v>
      </c>
      <c r="CX438" s="874" t="s">
        <v>3173</v>
      </c>
      <c r="CY438" s="846" t="s">
        <v>479</v>
      </c>
      <c r="CZ438" s="845">
        <v>13114</v>
      </c>
      <c r="DA438" s="844">
        <v>1</v>
      </c>
      <c r="DB438" s="844">
        <v>1</v>
      </c>
      <c r="DC438" s="48" t="s">
        <v>4612</v>
      </c>
      <c r="DG438" s="48"/>
    </row>
    <row r="439" spans="66:111" ht="13.5" thickBot="1" x14ac:dyDescent="0.25">
      <c r="BN439" s="74">
        <v>1</v>
      </c>
      <c r="BO439" s="74"/>
      <c r="BP439" s="74"/>
      <c r="BQ439" s="74"/>
      <c r="BR439" s="74"/>
      <c r="BS439" s="74"/>
      <c r="BT439" s="296"/>
      <c r="BU439" s="257"/>
      <c r="BV439" s="48">
        <v>424</v>
      </c>
      <c r="BW439" s="119" t="s">
        <v>1423</v>
      </c>
      <c r="BX439" s="84" t="s">
        <v>90</v>
      </c>
      <c r="BY439" s="84" t="s">
        <v>710</v>
      </c>
      <c r="BZ439" s="84" t="s">
        <v>2535</v>
      </c>
      <c r="CA439" s="268">
        <v>13141</v>
      </c>
      <c r="CB439" s="937">
        <v>1</v>
      </c>
      <c r="CD439" s="48"/>
      <c r="CE439" s="48"/>
      <c r="CF439" s="142"/>
      <c r="CG439" s="142"/>
      <c r="CI439" s="142"/>
      <c r="CJ439" s="142"/>
      <c r="CK439" s="142"/>
      <c r="CL439" s="74">
        <v>1</v>
      </c>
      <c r="CM439" s="84"/>
      <c r="CN439" s="84"/>
      <c r="CO439" s="84"/>
      <c r="CP439" s="84"/>
      <c r="CQ439" s="84"/>
      <c r="CR439" s="84"/>
      <c r="CS439" s="84"/>
      <c r="CT439" s="258"/>
      <c r="CU439" s="79">
        <v>424</v>
      </c>
      <c r="CV439" s="74" t="s">
        <v>1398</v>
      </c>
      <c r="CW439" s="74" t="s">
        <v>3887</v>
      </c>
      <c r="CX439" s="74" t="s">
        <v>106</v>
      </c>
      <c r="CY439" s="84" t="s">
        <v>479</v>
      </c>
      <c r="CZ439" s="268">
        <v>14703</v>
      </c>
    </row>
    <row r="440" spans="66:111" ht="13.5" thickBot="1" x14ac:dyDescent="0.25">
      <c r="BT440" s="275">
        <v>1</v>
      </c>
      <c r="BV440" s="72">
        <v>425</v>
      </c>
      <c r="BW440" s="110" t="s">
        <v>1446</v>
      </c>
      <c r="BX440" s="201" t="s">
        <v>3625</v>
      </c>
      <c r="BY440" s="202" t="s">
        <v>3913</v>
      </c>
      <c r="BZ440" s="275" t="s">
        <v>2535</v>
      </c>
      <c r="CA440" s="596">
        <v>14547</v>
      </c>
      <c r="CD440" s="48"/>
      <c r="CE440" s="48"/>
      <c r="CF440" s="142"/>
      <c r="CG440" s="142"/>
      <c r="CI440" s="142"/>
      <c r="CJ440" s="142"/>
      <c r="CK440" s="142"/>
      <c r="CS440" s="48">
        <v>1</v>
      </c>
      <c r="CU440" s="79">
        <v>425</v>
      </c>
      <c r="CV440" s="207" t="s">
        <v>1399</v>
      </c>
      <c r="CW440" s="208" t="s">
        <v>3625</v>
      </c>
      <c r="CX440" s="208" t="s">
        <v>94</v>
      </c>
      <c r="CY440" s="275" t="s">
        <v>479</v>
      </c>
      <c r="CZ440" s="596">
        <v>13900</v>
      </c>
      <c r="DC440" s="72" t="s">
        <v>2026</v>
      </c>
      <c r="DD440" s="48"/>
      <c r="DE440" s="48"/>
      <c r="DF440" s="48"/>
      <c r="DG440" s="48"/>
    </row>
    <row r="441" spans="66:111" ht="13.5" thickBot="1" x14ac:dyDescent="0.25">
      <c r="BT441" s="275">
        <v>1</v>
      </c>
      <c r="BV441" s="48">
        <v>426</v>
      </c>
      <c r="BW441" s="110" t="s">
        <v>1448</v>
      </c>
      <c r="BX441" s="201" t="s">
        <v>103</v>
      </c>
      <c r="BY441" s="202" t="s">
        <v>702</v>
      </c>
      <c r="BZ441" s="275" t="s">
        <v>2535</v>
      </c>
      <c r="CA441" s="596">
        <v>14702</v>
      </c>
      <c r="CD441" s="48"/>
      <c r="CE441" s="48"/>
      <c r="CF441" s="142"/>
      <c r="CG441" s="142"/>
      <c r="CI441" s="142"/>
      <c r="CJ441" s="142"/>
      <c r="CK441" s="142"/>
      <c r="CL441" s="74">
        <v>1</v>
      </c>
      <c r="CM441" s="84"/>
      <c r="CN441" s="84"/>
      <c r="CO441" s="84"/>
      <c r="CP441" s="84"/>
      <c r="CQ441" s="84"/>
      <c r="CR441" s="84"/>
      <c r="CS441" s="84"/>
      <c r="CT441" s="258"/>
      <c r="CU441" s="79">
        <v>426</v>
      </c>
      <c r="CV441" s="74" t="s">
        <v>518</v>
      </c>
      <c r="CW441" s="74" t="s">
        <v>3624</v>
      </c>
      <c r="CX441" s="74" t="s">
        <v>710</v>
      </c>
      <c r="CY441" s="84" t="s">
        <v>479</v>
      </c>
      <c r="CZ441" s="268">
        <v>13813</v>
      </c>
    </row>
    <row r="442" spans="66:111" ht="13.5" thickBot="1" x14ac:dyDescent="0.25">
      <c r="BT442" s="275">
        <v>1</v>
      </c>
      <c r="BV442" s="72">
        <v>427</v>
      </c>
      <c r="BW442" s="110" t="s">
        <v>1450</v>
      </c>
      <c r="BX442" s="201" t="s">
        <v>701</v>
      </c>
      <c r="BY442" s="202" t="s">
        <v>94</v>
      </c>
      <c r="BZ442" s="275" t="s">
        <v>2535</v>
      </c>
      <c r="CA442" s="596">
        <v>14266</v>
      </c>
      <c r="CD442" s="48"/>
      <c r="CE442" s="48"/>
      <c r="CF442" s="142"/>
      <c r="CG442" s="142"/>
      <c r="CI442" s="142"/>
      <c r="CJ442" s="142"/>
      <c r="CK442" s="142"/>
      <c r="CL442" s="74">
        <v>1</v>
      </c>
      <c r="CM442" s="84"/>
      <c r="CN442" s="84"/>
      <c r="CO442" s="84"/>
      <c r="CP442" s="84"/>
      <c r="CQ442" s="84"/>
      <c r="CR442" s="84"/>
      <c r="CS442" s="84"/>
      <c r="CT442" s="258"/>
      <c r="CU442" s="79">
        <v>427</v>
      </c>
      <c r="CV442" s="74" t="s">
        <v>519</v>
      </c>
      <c r="CW442" s="74" t="s">
        <v>905</v>
      </c>
      <c r="CX442" s="74" t="s">
        <v>3292</v>
      </c>
      <c r="CY442" s="84" t="s">
        <v>479</v>
      </c>
      <c r="CZ442" s="268">
        <v>13116</v>
      </c>
      <c r="DA442" s="72">
        <v>1</v>
      </c>
      <c r="DC442" s="72" t="s">
        <v>4217</v>
      </c>
      <c r="DD442" s="48"/>
      <c r="DE442" s="48"/>
      <c r="DF442" s="48"/>
      <c r="DG442" s="48"/>
    </row>
    <row r="443" spans="66:111" ht="13.5" thickBot="1" x14ac:dyDescent="0.25">
      <c r="BT443" s="275"/>
      <c r="BU443" s="122">
        <v>1</v>
      </c>
      <c r="BV443" s="48">
        <v>428</v>
      </c>
      <c r="BW443" s="112" t="s">
        <v>1453</v>
      </c>
      <c r="BX443" s="112" t="s">
        <v>1454</v>
      </c>
      <c r="BY443" s="112" t="s">
        <v>3997</v>
      </c>
      <c r="BZ443" s="112" t="s">
        <v>2535</v>
      </c>
      <c r="CA443" s="592">
        <v>14553</v>
      </c>
      <c r="CD443" s="48"/>
      <c r="CE443" s="48"/>
      <c r="CF443" s="142"/>
      <c r="CG443" s="142"/>
      <c r="CI443" s="142"/>
      <c r="CJ443" s="142"/>
      <c r="CK443" s="142"/>
      <c r="CS443" s="48">
        <v>1</v>
      </c>
      <c r="CU443" s="79">
        <v>428</v>
      </c>
      <c r="CV443" s="207" t="s">
        <v>519</v>
      </c>
      <c r="CW443" s="208" t="s">
        <v>96</v>
      </c>
      <c r="CX443" s="209" t="s">
        <v>707</v>
      </c>
      <c r="CY443" s="275" t="s">
        <v>479</v>
      </c>
      <c r="CZ443" s="596">
        <v>13779</v>
      </c>
      <c r="DC443" s="72" t="s">
        <v>4218</v>
      </c>
    </row>
    <row r="444" spans="66:111" x14ac:dyDescent="0.2">
      <c r="BT444" s="275"/>
      <c r="BU444" s="122">
        <v>1</v>
      </c>
      <c r="BV444" s="72">
        <v>429</v>
      </c>
      <c r="BW444" s="112" t="s">
        <v>1459</v>
      </c>
      <c r="BX444" s="112" t="s">
        <v>90</v>
      </c>
      <c r="BY444" s="112" t="s">
        <v>702</v>
      </c>
      <c r="BZ444" s="112" t="s">
        <v>2535</v>
      </c>
      <c r="CA444" s="592">
        <v>14084</v>
      </c>
      <c r="CD444" s="48"/>
      <c r="CE444" s="48"/>
      <c r="CF444" s="142"/>
      <c r="CG444" s="142"/>
      <c r="CI444" s="142"/>
      <c r="CJ444" s="142"/>
      <c r="CK444" s="142"/>
      <c r="CT444" s="112">
        <v>1</v>
      </c>
      <c r="CU444" s="79">
        <v>429</v>
      </c>
      <c r="CV444" s="152" t="s">
        <v>519</v>
      </c>
      <c r="CW444" s="152" t="s">
        <v>522</v>
      </c>
      <c r="CX444" s="152" t="s">
        <v>707</v>
      </c>
      <c r="CY444" s="112" t="s">
        <v>479</v>
      </c>
      <c r="CZ444" s="592">
        <v>14553</v>
      </c>
      <c r="DC444" s="72" t="s">
        <v>4219</v>
      </c>
      <c r="DD444" s="48"/>
      <c r="DE444" s="48"/>
      <c r="DF444" s="48"/>
      <c r="DG444" s="48"/>
    </row>
    <row r="445" spans="66:111" ht="13.5" thickBot="1" x14ac:dyDescent="0.25">
      <c r="BQ445" s="70">
        <v>1</v>
      </c>
      <c r="BR445" s="70"/>
      <c r="BS445" s="70"/>
      <c r="BT445" s="287"/>
      <c r="BU445" s="249"/>
      <c r="BV445" s="48">
        <v>430</v>
      </c>
      <c r="BW445" s="49" t="s">
        <v>1424</v>
      </c>
      <c r="BX445" s="87" t="s">
        <v>3625</v>
      </c>
      <c r="BY445" s="87" t="s">
        <v>106</v>
      </c>
      <c r="BZ445" s="87" t="s">
        <v>2535</v>
      </c>
      <c r="CA445" s="591">
        <v>13108</v>
      </c>
      <c r="CB445" s="937">
        <v>1</v>
      </c>
      <c r="CC445" s="844">
        <v>1</v>
      </c>
      <c r="CD445" s="48" t="s">
        <v>4528</v>
      </c>
      <c r="CE445" s="48"/>
      <c r="CF445" s="142"/>
      <c r="CG445" s="142"/>
      <c r="CI445" s="142"/>
      <c r="CJ445" s="142"/>
      <c r="CK445" s="142"/>
      <c r="CO445" s="87">
        <v>1</v>
      </c>
      <c r="CP445" s="87"/>
      <c r="CQ445" s="87"/>
      <c r="CR445" s="87"/>
      <c r="CS445" s="87"/>
      <c r="CT445" s="250"/>
      <c r="CU445" s="79">
        <v>430</v>
      </c>
      <c r="CV445" s="70" t="s">
        <v>520</v>
      </c>
      <c r="CW445" s="70" t="s">
        <v>98</v>
      </c>
      <c r="CX445" s="70" t="s">
        <v>521</v>
      </c>
      <c r="CY445" s="87" t="s">
        <v>479</v>
      </c>
      <c r="CZ445" s="591">
        <v>13114</v>
      </c>
      <c r="DA445" s="70">
        <v>1</v>
      </c>
      <c r="DB445" s="70">
        <v>1</v>
      </c>
      <c r="DC445" s="48" t="s">
        <v>4613</v>
      </c>
    </row>
    <row r="446" spans="66:111" ht="13.5" thickBot="1" x14ac:dyDescent="0.25">
      <c r="BT446" s="275">
        <v>1</v>
      </c>
      <c r="BV446" s="72">
        <v>431</v>
      </c>
      <c r="BW446" s="110" t="s">
        <v>1462</v>
      </c>
      <c r="BX446" s="201" t="s">
        <v>245</v>
      </c>
      <c r="BY446" s="202" t="s">
        <v>2542</v>
      </c>
      <c r="BZ446" s="275" t="s">
        <v>2535</v>
      </c>
      <c r="CA446" s="596">
        <v>13924</v>
      </c>
      <c r="CD446" s="48"/>
      <c r="CE446" s="48"/>
      <c r="CF446" s="142"/>
      <c r="CG446" s="142"/>
      <c r="CI446" s="142"/>
      <c r="CJ446" s="142"/>
      <c r="CK446" s="142"/>
      <c r="CS446" s="48">
        <v>1</v>
      </c>
      <c r="CU446" s="79">
        <v>431</v>
      </c>
      <c r="CV446" s="207" t="s">
        <v>523</v>
      </c>
      <c r="CW446" s="208" t="s">
        <v>709</v>
      </c>
      <c r="CX446" s="209" t="s">
        <v>1770</v>
      </c>
      <c r="CY446" s="275" t="s">
        <v>479</v>
      </c>
      <c r="CZ446" s="596">
        <v>14553</v>
      </c>
      <c r="DD446" s="48"/>
      <c r="DE446" s="48"/>
      <c r="DF446" s="48"/>
      <c r="DG446" s="48"/>
    </row>
    <row r="447" spans="66:111" ht="13.5" thickBot="1" x14ac:dyDescent="0.25">
      <c r="BT447" s="275">
        <v>1</v>
      </c>
      <c r="BV447" s="48">
        <v>432</v>
      </c>
      <c r="BW447" s="110" t="s">
        <v>1079</v>
      </c>
      <c r="BX447" s="201" t="s">
        <v>706</v>
      </c>
      <c r="BY447" s="202" t="s">
        <v>3292</v>
      </c>
      <c r="BZ447" s="275" t="s">
        <v>2535</v>
      </c>
      <c r="CA447" s="596">
        <v>14553</v>
      </c>
      <c r="CD447" s="48"/>
      <c r="CE447" s="48"/>
      <c r="CF447" s="142"/>
      <c r="CG447" s="142"/>
      <c r="CI447" s="142"/>
      <c r="CJ447" s="142"/>
      <c r="CK447" s="142"/>
      <c r="CN447" s="88">
        <v>1</v>
      </c>
      <c r="CO447" s="88"/>
      <c r="CP447" s="88"/>
      <c r="CQ447" s="88"/>
      <c r="CR447" s="88"/>
      <c r="CS447" s="88"/>
      <c r="CT447" s="252"/>
      <c r="CU447" s="79">
        <v>432</v>
      </c>
      <c r="CV447" s="71" t="s">
        <v>524</v>
      </c>
      <c r="CW447" s="71" t="s">
        <v>525</v>
      </c>
      <c r="CX447" s="71" t="s">
        <v>909</v>
      </c>
      <c r="CY447" s="88" t="s">
        <v>479</v>
      </c>
      <c r="CZ447" s="590">
        <v>13116</v>
      </c>
      <c r="DA447" s="71">
        <v>1</v>
      </c>
      <c r="DB447" s="71">
        <v>1</v>
      </c>
      <c r="DC447" s="48" t="s">
        <v>4614</v>
      </c>
      <c r="DD447" s="11"/>
      <c r="DE447" s="11"/>
      <c r="DF447" s="11"/>
      <c r="DG447" s="11"/>
    </row>
    <row r="448" spans="66:111" ht="13.5" thickBot="1" x14ac:dyDescent="0.25">
      <c r="BT448" s="275">
        <v>1</v>
      </c>
      <c r="BV448" s="72">
        <v>433</v>
      </c>
      <c r="BW448" s="110" t="s">
        <v>1081</v>
      </c>
      <c r="BX448" s="201" t="s">
        <v>914</v>
      </c>
      <c r="BY448" s="202" t="s">
        <v>3329</v>
      </c>
      <c r="BZ448" s="275" t="s">
        <v>2535</v>
      </c>
      <c r="CA448" s="596">
        <v>14404</v>
      </c>
      <c r="CD448" s="48"/>
      <c r="CE448" s="48"/>
      <c r="CF448" s="142"/>
      <c r="CG448" s="142"/>
      <c r="CI448" s="142"/>
      <c r="CJ448" s="142"/>
      <c r="CK448" s="142"/>
      <c r="CO448" s="87">
        <v>1</v>
      </c>
      <c r="CP448" s="87"/>
      <c r="CQ448" s="87"/>
      <c r="CR448" s="87"/>
      <c r="CS448" s="87"/>
      <c r="CT448" s="250"/>
      <c r="CU448" s="79">
        <v>433</v>
      </c>
      <c r="CV448" s="70" t="s">
        <v>526</v>
      </c>
      <c r="CW448" s="70" t="s">
        <v>101</v>
      </c>
      <c r="CX448" s="70" t="s">
        <v>91</v>
      </c>
      <c r="CY448" s="87" t="s">
        <v>479</v>
      </c>
      <c r="CZ448" s="591">
        <v>13197</v>
      </c>
      <c r="DA448" s="70">
        <v>1</v>
      </c>
      <c r="DB448" s="70">
        <v>1</v>
      </c>
      <c r="DC448" s="48" t="s">
        <v>4615</v>
      </c>
      <c r="DD448" s="48"/>
      <c r="DE448" s="48"/>
      <c r="DF448" s="48"/>
      <c r="DG448" s="48"/>
    </row>
    <row r="449" spans="68:111" ht="13.5" thickBot="1" x14ac:dyDescent="0.25">
      <c r="BT449" s="275">
        <v>1</v>
      </c>
      <c r="BV449" s="48">
        <v>434</v>
      </c>
      <c r="BW449" s="110" t="s">
        <v>1081</v>
      </c>
      <c r="BX449" s="201" t="s">
        <v>96</v>
      </c>
      <c r="BY449" s="202" t="s">
        <v>552</v>
      </c>
      <c r="BZ449" s="275" t="s">
        <v>2535</v>
      </c>
      <c r="CA449" s="596">
        <v>14730</v>
      </c>
      <c r="CD449" s="48"/>
      <c r="CE449" s="48"/>
      <c r="CF449" s="142"/>
      <c r="CG449" s="142"/>
      <c r="CI449" s="142"/>
      <c r="CJ449" s="142"/>
      <c r="CK449" s="142"/>
      <c r="CL449" s="74">
        <v>1</v>
      </c>
      <c r="CM449" s="84"/>
      <c r="CN449" s="84"/>
      <c r="CO449" s="84"/>
      <c r="CP449" s="84"/>
      <c r="CQ449" s="84"/>
      <c r="CR449" s="84"/>
      <c r="CS449" s="84"/>
      <c r="CT449" s="258"/>
      <c r="CU449" s="79">
        <v>434</v>
      </c>
      <c r="CV449" s="74" t="s">
        <v>527</v>
      </c>
      <c r="CW449" s="74" t="s">
        <v>3625</v>
      </c>
      <c r="CX449" s="74" t="s">
        <v>702</v>
      </c>
      <c r="CY449" s="84" t="s">
        <v>479</v>
      </c>
      <c r="CZ449" s="268">
        <v>13111</v>
      </c>
      <c r="DA449" s="72">
        <v>1</v>
      </c>
      <c r="DC449" s="11"/>
    </row>
    <row r="450" spans="68:111" ht="13.5" thickBot="1" x14ac:dyDescent="0.25">
      <c r="BP450" s="71">
        <v>1</v>
      </c>
      <c r="BQ450" s="71"/>
      <c r="BR450" s="71"/>
      <c r="BS450" s="71"/>
      <c r="BT450" s="357"/>
      <c r="BU450" s="253"/>
      <c r="BV450" s="72">
        <v>435</v>
      </c>
      <c r="BW450" s="76" t="s">
        <v>1425</v>
      </c>
      <c r="BX450" s="88" t="s">
        <v>3624</v>
      </c>
      <c r="BY450" s="88" t="s">
        <v>3636</v>
      </c>
      <c r="BZ450" s="88" t="s">
        <v>2535</v>
      </c>
      <c r="CA450" s="590">
        <v>13114</v>
      </c>
      <c r="CB450" s="937">
        <v>1</v>
      </c>
      <c r="CC450" s="88">
        <v>1</v>
      </c>
      <c r="CD450" s="48" t="s">
        <v>4529</v>
      </c>
      <c r="CE450" s="48"/>
      <c r="CF450" s="142"/>
      <c r="CG450" s="142"/>
      <c r="CI450" s="142"/>
      <c r="CJ450" s="142"/>
      <c r="CK450" s="142"/>
      <c r="CO450" s="87">
        <v>1</v>
      </c>
      <c r="CP450" s="87"/>
      <c r="CQ450" s="87"/>
      <c r="CR450" s="70"/>
      <c r="CS450" s="87"/>
      <c r="CT450" s="250"/>
      <c r="CU450" s="79">
        <v>435</v>
      </c>
      <c r="CV450" s="70" t="s">
        <v>528</v>
      </c>
      <c r="CW450" s="70" t="s">
        <v>905</v>
      </c>
      <c r="CX450" s="70" t="s">
        <v>91</v>
      </c>
      <c r="CY450" s="70" t="s">
        <v>479</v>
      </c>
      <c r="CZ450" s="591">
        <v>13141</v>
      </c>
      <c r="DA450" s="70">
        <v>1</v>
      </c>
      <c r="DB450" s="70">
        <v>1</v>
      </c>
      <c r="DC450" s="48" t="s">
        <v>4616</v>
      </c>
      <c r="DD450" s="48"/>
      <c r="DE450" s="48"/>
      <c r="DF450" s="48"/>
      <c r="DG450" s="48"/>
    </row>
    <row r="451" spans="68:111" ht="13.5" thickBot="1" x14ac:dyDescent="0.25">
      <c r="BT451" s="275">
        <v>1</v>
      </c>
      <c r="BV451" s="48">
        <v>436</v>
      </c>
      <c r="BW451" s="110" t="s">
        <v>377</v>
      </c>
      <c r="BX451" s="201" t="s">
        <v>493</v>
      </c>
      <c r="BY451" s="202" t="s">
        <v>2836</v>
      </c>
      <c r="BZ451" s="275" t="s">
        <v>2535</v>
      </c>
      <c r="CA451" s="596">
        <v>13933</v>
      </c>
      <c r="CD451" s="48"/>
      <c r="CE451" s="48"/>
      <c r="CF451" s="142"/>
      <c r="CG451" s="142"/>
      <c r="CI451" s="142"/>
      <c r="CJ451" s="142"/>
      <c r="CK451" s="142"/>
      <c r="CT451" s="112">
        <v>1</v>
      </c>
      <c r="CU451" s="79">
        <v>436</v>
      </c>
      <c r="CV451" s="152" t="s">
        <v>529</v>
      </c>
      <c r="CW451" s="152" t="s">
        <v>3624</v>
      </c>
      <c r="CX451" s="152" t="s">
        <v>515</v>
      </c>
      <c r="CY451" s="112" t="s">
        <v>479</v>
      </c>
      <c r="CZ451" s="592">
        <v>13123</v>
      </c>
      <c r="DA451" s="72">
        <v>1</v>
      </c>
      <c r="DC451" s="11"/>
    </row>
    <row r="452" spans="68:111" ht="13.5" thickBot="1" x14ac:dyDescent="0.25">
      <c r="BR452" s="230">
        <v>1</v>
      </c>
      <c r="BS452" s="230"/>
      <c r="BT452" s="442"/>
      <c r="BU452" s="244"/>
      <c r="BV452" s="72">
        <v>437</v>
      </c>
      <c r="BW452" s="430" t="s">
        <v>378</v>
      </c>
      <c r="BX452" s="245" t="s">
        <v>3624</v>
      </c>
      <c r="BY452" s="245" t="s">
        <v>379</v>
      </c>
      <c r="BZ452" s="245" t="s">
        <v>2535</v>
      </c>
      <c r="CA452" s="582">
        <v>13880</v>
      </c>
      <c r="CD452" s="48" t="s">
        <v>4198</v>
      </c>
      <c r="CE452" s="48"/>
      <c r="CF452" s="142"/>
      <c r="CG452" s="142"/>
      <c r="CI452" s="142"/>
      <c r="CJ452" s="142"/>
      <c r="CK452" s="142"/>
      <c r="CP452" s="343">
        <v>1</v>
      </c>
      <c r="CQ452" s="343"/>
      <c r="CR452" s="343"/>
      <c r="CS452" s="343"/>
      <c r="CT452" s="574"/>
      <c r="CU452" s="79">
        <v>437</v>
      </c>
      <c r="CV452" s="116" t="s">
        <v>530</v>
      </c>
      <c r="CW452" s="116" t="s">
        <v>905</v>
      </c>
      <c r="CX452" s="116" t="s">
        <v>106</v>
      </c>
      <c r="CY452" s="343" t="s">
        <v>479</v>
      </c>
      <c r="CZ452" s="281">
        <v>13197</v>
      </c>
      <c r="DA452" s="72">
        <v>1</v>
      </c>
      <c r="DC452" s="48"/>
      <c r="DD452" s="48"/>
      <c r="DE452" s="48"/>
      <c r="DF452" s="48"/>
      <c r="DG452" s="48"/>
    </row>
    <row r="453" spans="68:111" ht="13.5" thickBot="1" x14ac:dyDescent="0.25">
      <c r="BT453" s="275">
        <v>1</v>
      </c>
      <c r="BV453" s="48">
        <v>438</v>
      </c>
      <c r="BW453" s="110" t="s">
        <v>1426</v>
      </c>
      <c r="BX453" s="201" t="s">
        <v>786</v>
      </c>
      <c r="BY453" s="202" t="s">
        <v>106</v>
      </c>
      <c r="BZ453" s="275" t="s">
        <v>2535</v>
      </c>
      <c r="CA453" s="596">
        <v>13123</v>
      </c>
      <c r="CB453" s="937">
        <v>1</v>
      </c>
      <c r="CD453" s="48"/>
      <c r="CE453" s="48"/>
      <c r="CF453" s="142"/>
      <c r="CG453" s="142"/>
      <c r="CI453" s="142"/>
      <c r="CJ453" s="142"/>
      <c r="CK453" s="142"/>
      <c r="CS453" s="48">
        <v>1</v>
      </c>
      <c r="CU453" s="79">
        <v>438</v>
      </c>
      <c r="CV453" s="110" t="s">
        <v>530</v>
      </c>
      <c r="CW453" s="201" t="s">
        <v>3286</v>
      </c>
      <c r="CX453" s="202" t="s">
        <v>531</v>
      </c>
      <c r="CY453" s="275" t="s">
        <v>479</v>
      </c>
      <c r="CZ453" s="596">
        <v>14727</v>
      </c>
    </row>
    <row r="454" spans="68:111" ht="13.5" thickBot="1" x14ac:dyDescent="0.25">
      <c r="BT454" s="275"/>
      <c r="BU454" s="122">
        <v>1</v>
      </c>
      <c r="BV454" s="72">
        <v>439</v>
      </c>
      <c r="BW454" s="112" t="s">
        <v>1427</v>
      </c>
      <c r="BX454" s="112" t="s">
        <v>1428</v>
      </c>
      <c r="BY454" s="112" t="s">
        <v>702</v>
      </c>
      <c r="BZ454" s="112" t="s">
        <v>2535</v>
      </c>
      <c r="CA454" s="592">
        <v>13114</v>
      </c>
      <c r="CB454" s="937">
        <v>1</v>
      </c>
      <c r="CD454" s="48"/>
      <c r="CE454" s="48"/>
      <c r="CF454" s="142"/>
      <c r="CG454" s="142"/>
      <c r="CI454" s="142"/>
      <c r="CJ454" s="142"/>
      <c r="CK454" s="142"/>
      <c r="CS454" s="48">
        <v>1</v>
      </c>
      <c r="CU454" s="79">
        <v>439</v>
      </c>
      <c r="CV454" s="110" t="s">
        <v>530</v>
      </c>
      <c r="CW454" s="201" t="s">
        <v>3286</v>
      </c>
      <c r="CX454" s="202" t="s">
        <v>3636</v>
      </c>
      <c r="CY454" s="275" t="s">
        <v>479</v>
      </c>
      <c r="CZ454" s="596">
        <v>14553</v>
      </c>
      <c r="DD454" s="48"/>
      <c r="DE454" s="48"/>
      <c r="DF454" s="48"/>
      <c r="DG454" s="48"/>
    </row>
    <row r="455" spans="68:111" ht="13.5" thickBot="1" x14ac:dyDescent="0.25">
      <c r="BQ455" s="70">
        <v>1</v>
      </c>
      <c r="BR455" s="70"/>
      <c r="BS455" s="70"/>
      <c r="BT455" s="287"/>
      <c r="BU455" s="249"/>
      <c r="BV455" s="48">
        <v>440</v>
      </c>
      <c r="BW455" s="49" t="s">
        <v>1429</v>
      </c>
      <c r="BX455" s="87" t="s">
        <v>706</v>
      </c>
      <c r="BY455" s="87" t="s">
        <v>710</v>
      </c>
      <c r="BZ455" s="87" t="s">
        <v>2535</v>
      </c>
      <c r="CA455" s="591">
        <v>13108</v>
      </c>
      <c r="CB455" s="937">
        <v>1</v>
      </c>
      <c r="CC455" s="844">
        <v>1</v>
      </c>
      <c r="CD455" s="48" t="s">
        <v>4530</v>
      </c>
      <c r="CE455" s="48"/>
      <c r="CF455" s="142"/>
      <c r="CG455" s="142"/>
      <c r="CI455" s="142"/>
      <c r="CJ455" s="142"/>
      <c r="CK455" s="142"/>
      <c r="CT455" s="112">
        <v>1</v>
      </c>
      <c r="CU455" s="79">
        <v>440</v>
      </c>
      <c r="CV455" s="152" t="s">
        <v>530</v>
      </c>
      <c r="CW455" s="152" t="s">
        <v>3613</v>
      </c>
      <c r="CX455" s="152" t="s">
        <v>710</v>
      </c>
      <c r="CY455" s="112" t="s">
        <v>479</v>
      </c>
      <c r="CZ455" s="592">
        <v>13712</v>
      </c>
    </row>
    <row r="456" spans="68:111" ht="13.5" thickBot="1" x14ac:dyDescent="0.25">
      <c r="BT456" s="275"/>
      <c r="BU456" s="122">
        <v>1</v>
      </c>
      <c r="BV456" s="72">
        <v>441</v>
      </c>
      <c r="BW456" s="112" t="s">
        <v>1430</v>
      </c>
      <c r="BX456" s="112" t="s">
        <v>3705</v>
      </c>
      <c r="BY456" s="112" t="s">
        <v>1640</v>
      </c>
      <c r="BZ456" s="112" t="s">
        <v>2535</v>
      </c>
      <c r="CA456" s="592">
        <v>13108</v>
      </c>
      <c r="CB456" s="937">
        <v>1</v>
      </c>
      <c r="CD456" s="48"/>
      <c r="CE456" s="48"/>
      <c r="CF456" s="142"/>
      <c r="CG456" s="142"/>
      <c r="CI456" s="142"/>
      <c r="CJ456" s="142"/>
      <c r="CK456" s="142"/>
      <c r="CS456" s="48">
        <v>1</v>
      </c>
      <c r="CU456" s="79">
        <v>441</v>
      </c>
      <c r="CV456" s="110" t="s">
        <v>530</v>
      </c>
      <c r="CW456" s="201" t="s">
        <v>493</v>
      </c>
      <c r="CX456" s="202" t="s">
        <v>91</v>
      </c>
      <c r="CY456" s="275" t="s">
        <v>479</v>
      </c>
      <c r="CZ456" s="596">
        <v>14610</v>
      </c>
      <c r="DD456" s="48"/>
      <c r="DE456" s="48"/>
      <c r="DF456" s="48"/>
      <c r="DG456" s="48"/>
    </row>
    <row r="457" spans="68:111" ht="13.5" thickBot="1" x14ac:dyDescent="0.25">
      <c r="BT457" s="275">
        <v>1</v>
      </c>
      <c r="BV457" s="48">
        <v>442</v>
      </c>
      <c r="BW457" s="110" t="s">
        <v>1431</v>
      </c>
      <c r="BX457" s="201" t="s">
        <v>3291</v>
      </c>
      <c r="BY457" s="202" t="s">
        <v>702</v>
      </c>
      <c r="BZ457" s="275" t="s">
        <v>2535</v>
      </c>
      <c r="CA457" s="596">
        <v>13114</v>
      </c>
      <c r="CB457" s="937">
        <v>1</v>
      </c>
      <c r="CD457" s="48"/>
      <c r="CE457" s="48"/>
      <c r="CF457" s="142"/>
      <c r="CG457" s="142"/>
      <c r="CI457" s="142"/>
      <c r="CJ457" s="142"/>
      <c r="CK457" s="142"/>
      <c r="CO457" s="87">
        <v>1</v>
      </c>
      <c r="CP457" s="87"/>
      <c r="CQ457" s="87"/>
      <c r="CR457" s="87"/>
      <c r="CS457" s="87"/>
      <c r="CT457" s="250"/>
      <c r="CU457" s="79">
        <v>442</v>
      </c>
      <c r="CV457" s="70" t="s">
        <v>532</v>
      </c>
      <c r="CW457" s="70" t="s">
        <v>96</v>
      </c>
      <c r="CX457" s="70" t="s">
        <v>106</v>
      </c>
      <c r="CY457" s="87" t="s">
        <v>479</v>
      </c>
      <c r="CZ457" s="591">
        <v>13111</v>
      </c>
      <c r="DA457" s="70">
        <v>1</v>
      </c>
      <c r="DB457" s="70">
        <v>1</v>
      </c>
      <c r="DC457" s="48" t="s">
        <v>4617</v>
      </c>
    </row>
    <row r="458" spans="68:111" ht="13.5" thickBot="1" x14ac:dyDescent="0.25">
      <c r="BT458" s="275">
        <v>1</v>
      </c>
      <c r="BV458" s="72">
        <v>443</v>
      </c>
      <c r="BW458" s="110" t="s">
        <v>3807</v>
      </c>
      <c r="BX458" s="201" t="s">
        <v>3633</v>
      </c>
      <c r="BY458" s="202" t="s">
        <v>707</v>
      </c>
      <c r="BZ458" s="275" t="s">
        <v>2535</v>
      </c>
      <c r="CA458" s="596">
        <v>13933</v>
      </c>
      <c r="CD458" s="48"/>
      <c r="CE458" s="48"/>
      <c r="CF458" s="142"/>
      <c r="CG458" s="142"/>
      <c r="CI458" s="142"/>
      <c r="CJ458" s="142"/>
      <c r="CK458" s="142"/>
      <c r="CS458" s="48">
        <v>1</v>
      </c>
      <c r="CU458" s="79">
        <v>443</v>
      </c>
      <c r="CV458" s="110" t="s">
        <v>533</v>
      </c>
      <c r="CW458" s="201" t="s">
        <v>534</v>
      </c>
      <c r="CX458" s="202" t="s">
        <v>535</v>
      </c>
      <c r="CY458" s="275" t="s">
        <v>479</v>
      </c>
      <c r="CZ458" s="596">
        <v>13812</v>
      </c>
      <c r="DD458" s="48"/>
      <c r="DE458" s="48"/>
      <c r="DF458" s="48"/>
      <c r="DG458" s="48"/>
    </row>
    <row r="459" spans="68:111" ht="13.5" thickBot="1" x14ac:dyDescent="0.25">
      <c r="BT459" s="275">
        <v>1</v>
      </c>
      <c r="BV459" s="48">
        <v>444</v>
      </c>
      <c r="BW459" s="110" t="s">
        <v>3808</v>
      </c>
      <c r="BX459" s="201" t="s">
        <v>920</v>
      </c>
      <c r="BY459" s="202" t="s">
        <v>702</v>
      </c>
      <c r="BZ459" s="275" t="s">
        <v>2535</v>
      </c>
      <c r="CA459" s="596">
        <v>14691</v>
      </c>
      <c r="CD459" s="48"/>
      <c r="CE459" s="48"/>
      <c r="CF459" s="142"/>
      <c r="CG459" s="142"/>
      <c r="CI459" s="142"/>
      <c r="CJ459" s="142"/>
      <c r="CK459" s="142"/>
      <c r="CL459" s="74">
        <v>1</v>
      </c>
      <c r="CM459" s="84"/>
      <c r="CN459" s="84"/>
      <c r="CO459" s="84"/>
      <c r="CP459" s="84"/>
      <c r="CQ459" s="84"/>
      <c r="CR459" s="84"/>
      <c r="CS459" s="84"/>
      <c r="CT459" s="258"/>
      <c r="CU459" s="79">
        <v>444</v>
      </c>
      <c r="CV459" s="74" t="s">
        <v>536</v>
      </c>
      <c r="CW459" s="74" t="s">
        <v>786</v>
      </c>
      <c r="CX459" s="74" t="s">
        <v>488</v>
      </c>
      <c r="CY459" s="84" t="s">
        <v>479</v>
      </c>
      <c r="CZ459" s="268">
        <v>13978</v>
      </c>
    </row>
    <row r="460" spans="68:111" ht="13.5" thickBot="1" x14ac:dyDescent="0.25">
      <c r="BT460" s="275">
        <v>1</v>
      </c>
      <c r="BV460" s="72">
        <v>445</v>
      </c>
      <c r="BW460" s="110" t="s">
        <v>1432</v>
      </c>
      <c r="BX460" s="201" t="s">
        <v>905</v>
      </c>
      <c r="BY460" s="202" t="s">
        <v>381</v>
      </c>
      <c r="BZ460" s="275" t="s">
        <v>2535</v>
      </c>
      <c r="CA460" s="596">
        <v>13197</v>
      </c>
      <c r="CB460" s="937">
        <v>1</v>
      </c>
      <c r="CD460" s="48"/>
      <c r="CE460" s="48"/>
      <c r="CF460" s="142"/>
      <c r="CG460" s="142"/>
      <c r="CI460" s="142"/>
      <c r="CJ460" s="142"/>
      <c r="CK460" s="142"/>
      <c r="CL460" s="74">
        <v>1</v>
      </c>
      <c r="CM460" s="84"/>
      <c r="CN460" s="84"/>
      <c r="CO460" s="84"/>
      <c r="CP460" s="84"/>
      <c r="CQ460" s="84"/>
      <c r="CR460" s="84"/>
      <c r="CS460" s="84"/>
      <c r="CT460" s="258"/>
      <c r="CU460" s="79">
        <v>445</v>
      </c>
      <c r="CV460" s="74" t="s">
        <v>537</v>
      </c>
      <c r="CW460" s="74" t="s">
        <v>706</v>
      </c>
      <c r="CX460" s="74" t="s">
        <v>91</v>
      </c>
      <c r="CY460" s="84" t="s">
        <v>479</v>
      </c>
      <c r="CZ460" s="268">
        <v>14382</v>
      </c>
      <c r="DD460" s="48"/>
      <c r="DE460" s="48"/>
      <c r="DF460" s="48"/>
      <c r="DG460" s="48"/>
    </row>
    <row r="461" spans="68:111" ht="13.5" thickBot="1" x14ac:dyDescent="0.25">
      <c r="BQ461" s="70">
        <v>1</v>
      </c>
      <c r="BR461" s="70"/>
      <c r="BS461" s="70"/>
      <c r="BT461" s="287"/>
      <c r="BU461" s="249"/>
      <c r="BV461" s="48">
        <v>446</v>
      </c>
      <c r="BW461" s="49" t="s">
        <v>1433</v>
      </c>
      <c r="BX461" s="87" t="s">
        <v>3624</v>
      </c>
      <c r="BY461" s="87" t="s">
        <v>3636</v>
      </c>
      <c r="BZ461" s="87" t="s">
        <v>2535</v>
      </c>
      <c r="CA461" s="591">
        <v>13114</v>
      </c>
      <c r="CB461" s="937">
        <v>1</v>
      </c>
      <c r="CC461" s="844">
        <v>1</v>
      </c>
      <c r="CD461" s="48" t="s">
        <v>4531</v>
      </c>
      <c r="CE461" s="48"/>
      <c r="CF461" s="142"/>
      <c r="CG461" s="142"/>
      <c r="CI461" s="142"/>
      <c r="CJ461" s="142"/>
      <c r="CK461" s="142"/>
      <c r="CS461" s="48">
        <v>1</v>
      </c>
      <c r="CU461" s="79">
        <v>446</v>
      </c>
      <c r="CV461" s="110" t="s">
        <v>538</v>
      </c>
      <c r="CW461" s="201" t="s">
        <v>539</v>
      </c>
      <c r="CX461" s="202" t="s">
        <v>702</v>
      </c>
      <c r="CY461" s="275" t="s">
        <v>479</v>
      </c>
      <c r="CZ461" s="596">
        <v>14553</v>
      </c>
    </row>
    <row r="462" spans="68:111" ht="13.5" thickBot="1" x14ac:dyDescent="0.25">
      <c r="BT462" s="275">
        <v>1</v>
      </c>
      <c r="BV462" s="72">
        <v>447</v>
      </c>
      <c r="BW462" s="110" t="s">
        <v>2655</v>
      </c>
      <c r="BX462" s="201" t="s">
        <v>706</v>
      </c>
      <c r="BY462" s="202" t="s">
        <v>3634</v>
      </c>
      <c r="BZ462" s="275" t="s">
        <v>2535</v>
      </c>
      <c r="CA462" s="596">
        <v>14735</v>
      </c>
      <c r="CD462" s="48"/>
      <c r="CE462" s="48"/>
      <c r="CF462" s="142"/>
      <c r="CG462" s="142"/>
      <c r="CI462" s="142"/>
      <c r="CJ462" s="142"/>
      <c r="CK462" s="142"/>
      <c r="CT462" s="112">
        <v>1</v>
      </c>
      <c r="CU462" s="79">
        <v>447</v>
      </c>
      <c r="CV462" s="152" t="s">
        <v>538</v>
      </c>
      <c r="CW462" s="152" t="s">
        <v>493</v>
      </c>
      <c r="CX462" s="152" t="s">
        <v>106</v>
      </c>
      <c r="CY462" s="112" t="s">
        <v>479</v>
      </c>
      <c r="CZ462" s="592">
        <v>13120</v>
      </c>
      <c r="DA462" s="72">
        <v>1</v>
      </c>
      <c r="DD462" s="48"/>
      <c r="DE462" s="48"/>
      <c r="DF462" s="48"/>
      <c r="DG462" s="48"/>
    </row>
    <row r="463" spans="68:111" ht="13.5" thickBot="1" x14ac:dyDescent="0.25">
      <c r="BT463" s="275">
        <v>1</v>
      </c>
      <c r="BV463" s="48">
        <v>448</v>
      </c>
      <c r="BW463" s="110" t="s">
        <v>2656</v>
      </c>
      <c r="BX463" s="201" t="s">
        <v>3624</v>
      </c>
      <c r="BY463" s="202" t="s">
        <v>2542</v>
      </c>
      <c r="BZ463" s="275" t="s">
        <v>2535</v>
      </c>
      <c r="CA463" s="596">
        <v>14703</v>
      </c>
      <c r="CD463" s="48"/>
      <c r="CE463" s="48"/>
      <c r="CF463" s="142"/>
      <c r="CG463" s="142"/>
      <c r="CI463" s="142"/>
      <c r="CJ463" s="142"/>
      <c r="CK463" s="142"/>
      <c r="CL463" s="74">
        <v>1</v>
      </c>
      <c r="CM463" s="84"/>
      <c r="CN463" s="84"/>
      <c r="CO463" s="84"/>
      <c r="CP463" s="84"/>
      <c r="CQ463" s="84"/>
      <c r="CR463" s="84"/>
      <c r="CS463" s="84"/>
      <c r="CT463" s="258"/>
      <c r="CU463" s="79">
        <v>448</v>
      </c>
      <c r="CV463" s="74" t="s">
        <v>540</v>
      </c>
      <c r="CW463" s="74" t="s">
        <v>3630</v>
      </c>
      <c r="CX463" s="74" t="s">
        <v>3153</v>
      </c>
      <c r="CY463" s="84" t="s">
        <v>479</v>
      </c>
      <c r="CZ463" s="268">
        <v>14336</v>
      </c>
    </row>
    <row r="464" spans="68:111" ht="13.5" thickBot="1" x14ac:dyDescent="0.25">
      <c r="BQ464" s="70">
        <v>1</v>
      </c>
      <c r="BR464" s="70"/>
      <c r="BS464" s="70"/>
      <c r="BT464" s="287"/>
      <c r="BU464" s="249"/>
      <c r="BV464" s="72">
        <v>449</v>
      </c>
      <c r="BW464" s="49" t="s">
        <v>1434</v>
      </c>
      <c r="BX464" s="87" t="s">
        <v>709</v>
      </c>
      <c r="BY464" s="87" t="s">
        <v>2968</v>
      </c>
      <c r="BZ464" s="87" t="s">
        <v>2535</v>
      </c>
      <c r="CA464" s="591">
        <v>13114</v>
      </c>
      <c r="CB464" s="937">
        <v>1</v>
      </c>
      <c r="CC464" s="844">
        <v>1</v>
      </c>
      <c r="CD464" s="48" t="s">
        <v>4532</v>
      </c>
      <c r="CE464" s="48"/>
      <c r="CF464" s="142"/>
      <c r="CG464" s="142"/>
      <c r="CI464" s="142"/>
      <c r="CJ464" s="142"/>
      <c r="CK464" s="142"/>
      <c r="CL464" s="74">
        <v>1</v>
      </c>
      <c r="CM464" s="84"/>
      <c r="CN464" s="84"/>
      <c r="CO464" s="84"/>
      <c r="CP464" s="84"/>
      <c r="CQ464" s="84"/>
      <c r="CR464" s="84"/>
      <c r="CS464" s="84"/>
      <c r="CT464" s="258"/>
      <c r="CU464" s="79">
        <v>449</v>
      </c>
      <c r="CV464" s="74" t="s">
        <v>541</v>
      </c>
      <c r="CW464" s="74" t="s">
        <v>542</v>
      </c>
      <c r="CX464" s="74" t="s">
        <v>1770</v>
      </c>
      <c r="CY464" s="84" t="s">
        <v>479</v>
      </c>
      <c r="CZ464" s="268">
        <v>13801</v>
      </c>
      <c r="DD464" s="48"/>
      <c r="DE464" s="48"/>
      <c r="DF464" s="48"/>
      <c r="DG464" s="48"/>
    </row>
    <row r="465" spans="66:111" ht="13.5" thickBot="1" x14ac:dyDescent="0.25">
      <c r="BT465" s="275">
        <v>1</v>
      </c>
      <c r="BV465" s="48">
        <v>450</v>
      </c>
      <c r="BW465" s="110" t="s">
        <v>2659</v>
      </c>
      <c r="BX465" s="201" t="s">
        <v>1845</v>
      </c>
      <c r="BY465" s="202" t="s">
        <v>3292</v>
      </c>
      <c r="BZ465" s="275" t="s">
        <v>2535</v>
      </c>
      <c r="CA465" s="596">
        <v>14553</v>
      </c>
      <c r="CD465" s="48"/>
      <c r="CE465" s="48"/>
      <c r="CF465" s="142"/>
      <c r="CG465" s="142"/>
      <c r="CI465" s="142"/>
      <c r="CJ465" s="142"/>
      <c r="CK465" s="142"/>
      <c r="CT465" s="112">
        <v>1</v>
      </c>
      <c r="CU465" s="79">
        <v>450</v>
      </c>
      <c r="CV465" s="152" t="s">
        <v>543</v>
      </c>
      <c r="CW465" s="152" t="s">
        <v>544</v>
      </c>
      <c r="CX465" s="152" t="s">
        <v>94</v>
      </c>
      <c r="CY465" s="112" t="s">
        <v>479</v>
      </c>
      <c r="CZ465" s="592">
        <v>14293</v>
      </c>
    </row>
    <row r="466" spans="66:111" ht="13.5" thickBot="1" x14ac:dyDescent="0.25">
      <c r="BT466" s="275">
        <v>1</v>
      </c>
      <c r="BV466" s="72">
        <v>451</v>
      </c>
      <c r="BW466" s="110" t="s">
        <v>2661</v>
      </c>
      <c r="BX466" s="201" t="s">
        <v>3286</v>
      </c>
      <c r="BY466" s="202" t="s">
        <v>94</v>
      </c>
      <c r="BZ466" s="275" t="s">
        <v>2535</v>
      </c>
      <c r="CA466" s="596">
        <v>14553</v>
      </c>
      <c r="CD466" s="48"/>
      <c r="CE466" s="48"/>
      <c r="CF466" s="142"/>
      <c r="CG466" s="142"/>
      <c r="CI466" s="142"/>
      <c r="CJ466" s="142"/>
      <c r="CK466" s="142"/>
      <c r="CS466" s="48">
        <v>1</v>
      </c>
      <c r="CU466" s="79">
        <v>451</v>
      </c>
      <c r="CV466" s="110" t="s">
        <v>545</v>
      </c>
      <c r="CW466" s="201" t="s">
        <v>786</v>
      </c>
      <c r="CX466" s="202" t="s">
        <v>515</v>
      </c>
      <c r="CY466" s="275" t="s">
        <v>479</v>
      </c>
      <c r="CZ466" s="596">
        <v>13928</v>
      </c>
      <c r="DD466" s="48"/>
      <c r="DE466" s="48"/>
      <c r="DF466" s="48"/>
      <c r="DG466" s="48"/>
    </row>
    <row r="467" spans="66:111" ht="13.5" thickBot="1" x14ac:dyDescent="0.25">
      <c r="BT467" s="275"/>
      <c r="BU467" s="122">
        <v>1</v>
      </c>
      <c r="BV467" s="48">
        <v>452</v>
      </c>
      <c r="BW467" s="112" t="s">
        <v>1435</v>
      </c>
      <c r="BX467" s="112" t="s">
        <v>3158</v>
      </c>
      <c r="BY467" s="112" t="s">
        <v>94</v>
      </c>
      <c r="BZ467" s="112" t="s">
        <v>2535</v>
      </c>
      <c r="CA467" s="592">
        <v>13108</v>
      </c>
      <c r="CB467" s="937">
        <v>1</v>
      </c>
      <c r="CD467" s="48"/>
      <c r="CE467" s="48"/>
      <c r="CF467" s="142"/>
      <c r="CG467" s="142"/>
      <c r="CI467" s="142"/>
      <c r="CJ467" s="142"/>
      <c r="CK467" s="142"/>
      <c r="CN467" s="88">
        <v>1</v>
      </c>
      <c r="CO467" s="88"/>
      <c r="CP467" s="88"/>
      <c r="CQ467" s="88"/>
      <c r="CR467" s="88"/>
      <c r="CS467" s="88"/>
      <c r="CT467" s="252"/>
      <c r="CU467" s="79">
        <v>452</v>
      </c>
      <c r="CV467" s="71" t="s">
        <v>546</v>
      </c>
      <c r="CW467" s="71" t="s">
        <v>3705</v>
      </c>
      <c r="CX467" s="71" t="s">
        <v>710</v>
      </c>
      <c r="CY467" s="88" t="s">
        <v>479</v>
      </c>
      <c r="CZ467" s="590">
        <v>13197</v>
      </c>
      <c r="DA467" s="71">
        <v>1</v>
      </c>
      <c r="DB467" s="71">
        <v>1</v>
      </c>
      <c r="DC467" s="48" t="s">
        <v>4618</v>
      </c>
    </row>
    <row r="468" spans="66:111" ht="13.5" thickBot="1" x14ac:dyDescent="0.25">
      <c r="BT468" s="275">
        <v>1</v>
      </c>
      <c r="BV468" s="72">
        <v>453</v>
      </c>
      <c r="BW468" s="110" t="s">
        <v>2667</v>
      </c>
      <c r="BX468" s="201" t="s">
        <v>709</v>
      </c>
      <c r="BY468" s="202" t="s">
        <v>3636</v>
      </c>
      <c r="BZ468" s="275" t="s">
        <v>2535</v>
      </c>
      <c r="CA468" s="596">
        <v>14553</v>
      </c>
      <c r="CD468" s="48"/>
      <c r="CE468" s="48"/>
      <c r="CF468" s="142"/>
      <c r="CG468" s="142"/>
      <c r="CI468" s="142"/>
      <c r="CJ468" s="142"/>
      <c r="CK468" s="142"/>
      <c r="CS468" s="48">
        <v>1</v>
      </c>
      <c r="CU468" s="79">
        <v>453</v>
      </c>
      <c r="CV468" s="110" t="s">
        <v>547</v>
      </c>
      <c r="CW468" s="201" t="s">
        <v>905</v>
      </c>
      <c r="CX468" s="202" t="s">
        <v>1640</v>
      </c>
      <c r="CY468" s="275" t="s">
        <v>479</v>
      </c>
      <c r="CZ468" s="596">
        <v>14553</v>
      </c>
      <c r="DD468" s="48"/>
      <c r="DE468" s="48"/>
      <c r="DF468" s="48"/>
      <c r="DG468" s="48"/>
    </row>
    <row r="469" spans="66:111" ht="13.5" thickBot="1" x14ac:dyDescent="0.25">
      <c r="BT469" s="275">
        <v>1</v>
      </c>
      <c r="BV469" s="48">
        <v>454</v>
      </c>
      <c r="BW469" s="110" t="s">
        <v>3839</v>
      </c>
      <c r="BX469" s="201" t="s">
        <v>3625</v>
      </c>
      <c r="BY469" s="202" t="s">
        <v>3634</v>
      </c>
      <c r="BZ469" s="275" t="s">
        <v>2535</v>
      </c>
      <c r="CA469" s="596">
        <v>14553</v>
      </c>
      <c r="CD469" s="48"/>
      <c r="CE469" s="48"/>
      <c r="CF469" s="142"/>
      <c r="CG469" s="142"/>
      <c r="CI469" s="142"/>
      <c r="CJ469" s="142"/>
      <c r="CK469" s="142"/>
      <c r="CS469" s="48">
        <v>1</v>
      </c>
      <c r="CU469" s="79">
        <v>454</v>
      </c>
      <c r="CV469" s="110" t="s">
        <v>547</v>
      </c>
      <c r="CW469" s="201" t="s">
        <v>90</v>
      </c>
      <c r="CX469" s="202" t="s">
        <v>3636</v>
      </c>
      <c r="CY469" s="275" t="s">
        <v>479</v>
      </c>
      <c r="CZ469" s="596">
        <v>14578</v>
      </c>
    </row>
    <row r="470" spans="66:111" x14ac:dyDescent="0.2">
      <c r="BQ470" s="70">
        <v>1</v>
      </c>
      <c r="BR470" s="70"/>
      <c r="BS470" s="70"/>
      <c r="BT470" s="287"/>
      <c r="BU470" s="249"/>
      <c r="BV470" s="72">
        <v>455</v>
      </c>
      <c r="BW470" s="49" t="s">
        <v>1436</v>
      </c>
      <c r="BX470" s="87" t="s">
        <v>786</v>
      </c>
      <c r="BY470" s="87" t="s">
        <v>205</v>
      </c>
      <c r="BZ470" s="87" t="s">
        <v>2535</v>
      </c>
      <c r="CA470" s="591">
        <v>13114</v>
      </c>
      <c r="CB470" s="937">
        <v>1</v>
      </c>
      <c r="CC470" s="844">
        <v>1</v>
      </c>
      <c r="CD470" s="48" t="s">
        <v>4533</v>
      </c>
      <c r="CE470" s="48"/>
      <c r="CF470" s="142"/>
      <c r="CG470" s="142"/>
      <c r="CI470" s="142"/>
      <c r="CJ470" s="142"/>
      <c r="CK470" s="142"/>
      <c r="CL470" s="74">
        <v>1</v>
      </c>
      <c r="CM470" s="84"/>
      <c r="CN470" s="84"/>
      <c r="CO470" s="84"/>
      <c r="CP470" s="84"/>
      <c r="CQ470" s="84"/>
      <c r="CR470" s="84"/>
      <c r="CS470" s="84"/>
      <c r="CT470" s="258"/>
      <c r="CU470" s="79">
        <v>455</v>
      </c>
      <c r="CV470" s="74" t="s">
        <v>548</v>
      </c>
      <c r="CW470" s="74" t="s">
        <v>786</v>
      </c>
      <c r="CX470" s="74" t="s">
        <v>906</v>
      </c>
      <c r="CY470" s="84" t="s">
        <v>479</v>
      </c>
      <c r="CZ470" s="268">
        <v>13197</v>
      </c>
      <c r="DA470" s="72">
        <v>1</v>
      </c>
      <c r="DD470" s="48"/>
      <c r="DE470" s="48"/>
      <c r="DF470" s="48"/>
      <c r="DG470" s="48"/>
    </row>
    <row r="471" spans="66:111" ht="13.5" thickBot="1" x14ac:dyDescent="0.25">
      <c r="BN471" s="74">
        <v>1</v>
      </c>
      <c r="BO471" s="74"/>
      <c r="BP471" s="74"/>
      <c r="BQ471" s="74"/>
      <c r="BR471" s="74"/>
      <c r="BS471" s="74"/>
      <c r="BT471" s="296"/>
      <c r="BU471" s="257"/>
      <c r="BV471" s="48">
        <v>456</v>
      </c>
      <c r="BW471" s="119" t="s">
        <v>1437</v>
      </c>
      <c r="BX471" s="84" t="s">
        <v>90</v>
      </c>
      <c r="BY471" s="84" t="s">
        <v>707</v>
      </c>
      <c r="BZ471" s="84" t="s">
        <v>2535</v>
      </c>
      <c r="CA471" s="268">
        <v>13114</v>
      </c>
      <c r="CB471" s="937">
        <v>1</v>
      </c>
      <c r="CD471" s="48" t="s">
        <v>4199</v>
      </c>
      <c r="CE471" s="48"/>
      <c r="CF471" s="142"/>
      <c r="CG471" s="142"/>
      <c r="CI471" s="142"/>
      <c r="CJ471" s="142"/>
      <c r="CK471" s="142"/>
      <c r="CO471" s="87">
        <v>1</v>
      </c>
      <c r="CP471" s="87"/>
      <c r="CQ471" s="87"/>
      <c r="CR471" s="87"/>
      <c r="CS471" s="87"/>
      <c r="CT471" s="250"/>
      <c r="CU471" s="79">
        <v>456</v>
      </c>
      <c r="CV471" s="70" t="s">
        <v>549</v>
      </c>
      <c r="CW471" s="70" t="s">
        <v>905</v>
      </c>
      <c r="CX471" s="70" t="s">
        <v>1770</v>
      </c>
      <c r="CY471" s="87" t="s">
        <v>479</v>
      </c>
      <c r="CZ471" s="591">
        <v>13114</v>
      </c>
      <c r="DA471" s="70">
        <v>1</v>
      </c>
      <c r="DB471" s="70">
        <v>1</v>
      </c>
      <c r="DC471" s="48" t="s">
        <v>4619</v>
      </c>
    </row>
    <row r="472" spans="66:111" ht="13.5" thickBot="1" x14ac:dyDescent="0.25">
      <c r="BT472" s="275"/>
      <c r="BU472" s="122">
        <v>1</v>
      </c>
      <c r="BV472" s="72">
        <v>457</v>
      </c>
      <c r="BW472" s="112" t="s">
        <v>54</v>
      </c>
      <c r="BX472" s="112" t="s">
        <v>3145</v>
      </c>
      <c r="BY472" s="112" t="s">
        <v>3636</v>
      </c>
      <c r="BZ472" s="112" t="s">
        <v>2535</v>
      </c>
      <c r="CA472" s="592">
        <v>13888</v>
      </c>
      <c r="CD472" s="48"/>
      <c r="CE472" s="48"/>
      <c r="CF472" s="142"/>
      <c r="CG472" s="142"/>
      <c r="CI472" s="142"/>
      <c r="CJ472" s="142"/>
      <c r="CK472" s="142"/>
      <c r="CS472" s="48">
        <v>1</v>
      </c>
      <c r="CU472" s="79">
        <v>457</v>
      </c>
      <c r="CV472" s="110" t="s">
        <v>550</v>
      </c>
      <c r="CW472" s="201" t="s">
        <v>503</v>
      </c>
      <c r="CX472" s="202" t="s">
        <v>3292</v>
      </c>
      <c r="CY472" s="275" t="s">
        <v>479</v>
      </c>
      <c r="CZ472" s="596">
        <v>14553</v>
      </c>
      <c r="DD472" s="48"/>
      <c r="DE472" s="48"/>
      <c r="DF472" s="48"/>
      <c r="DG472" s="48"/>
    </row>
    <row r="473" spans="66:111" ht="13.5" thickBot="1" x14ac:dyDescent="0.25">
      <c r="BT473" s="275">
        <v>1</v>
      </c>
      <c r="BV473" s="48">
        <v>458</v>
      </c>
      <c r="BW473" s="110" t="s">
        <v>54</v>
      </c>
      <c r="BX473" s="201" t="s">
        <v>786</v>
      </c>
      <c r="BY473" s="202" t="s">
        <v>91</v>
      </c>
      <c r="BZ473" s="275" t="s">
        <v>2535</v>
      </c>
      <c r="CA473" s="596">
        <v>14554</v>
      </c>
      <c r="CD473" s="48"/>
      <c r="CE473" s="48"/>
      <c r="CF473" s="142"/>
      <c r="CG473" s="142"/>
      <c r="CI473" s="142"/>
      <c r="CJ473" s="142"/>
      <c r="CK473" s="142"/>
      <c r="CL473" s="74">
        <v>1</v>
      </c>
      <c r="CM473" s="84"/>
      <c r="CN473" s="84"/>
      <c r="CO473" s="84"/>
      <c r="CP473" s="84"/>
      <c r="CQ473" s="84"/>
      <c r="CR473" s="84"/>
      <c r="CS473" s="84"/>
      <c r="CT473" s="258"/>
      <c r="CU473" s="79">
        <v>458</v>
      </c>
      <c r="CV473" s="74" t="s">
        <v>550</v>
      </c>
      <c r="CW473" s="74" t="s">
        <v>506</v>
      </c>
      <c r="CX473" s="74" t="s">
        <v>906</v>
      </c>
      <c r="CY473" s="84" t="s">
        <v>479</v>
      </c>
      <c r="CZ473" s="268">
        <v>13114</v>
      </c>
      <c r="DA473" s="72">
        <v>1</v>
      </c>
    </row>
    <row r="474" spans="66:111" ht="13.5" thickBot="1" x14ac:dyDescent="0.25">
      <c r="BO474" s="77">
        <v>1</v>
      </c>
      <c r="BP474" s="77"/>
      <c r="BQ474" s="77"/>
      <c r="BR474" s="77"/>
      <c r="BS474" s="77"/>
      <c r="BT474" s="358"/>
      <c r="BU474" s="255"/>
      <c r="BV474" s="72">
        <v>459</v>
      </c>
      <c r="BW474" s="431" t="s">
        <v>55</v>
      </c>
      <c r="BX474" s="89" t="s">
        <v>56</v>
      </c>
      <c r="BY474" s="89" t="s">
        <v>57</v>
      </c>
      <c r="BZ474" s="89" t="s">
        <v>2535</v>
      </c>
      <c r="CA474" s="593">
        <v>13931</v>
      </c>
      <c r="CD474" s="72" t="s">
        <v>4801</v>
      </c>
      <c r="CE474" s="48"/>
      <c r="CF474" s="142"/>
      <c r="CG474" s="142"/>
      <c r="CI474" s="142"/>
      <c r="CJ474" s="142"/>
      <c r="CK474" s="142"/>
      <c r="CT474" s="112">
        <v>1</v>
      </c>
      <c r="CU474" s="79">
        <v>459</v>
      </c>
      <c r="CV474" s="875" t="s">
        <v>4159</v>
      </c>
      <c r="CW474" s="875" t="s">
        <v>4160</v>
      </c>
      <c r="CX474" s="875" t="s">
        <v>702</v>
      </c>
      <c r="CY474" s="861" t="s">
        <v>479</v>
      </c>
      <c r="CZ474" s="876" t="s">
        <v>195</v>
      </c>
      <c r="DA474" s="48">
        <v>1</v>
      </c>
      <c r="DB474" s="48"/>
      <c r="DC474" s="72" t="s">
        <v>4220</v>
      </c>
      <c r="DD474" s="11"/>
      <c r="DE474" s="11"/>
      <c r="DF474" s="11"/>
      <c r="DG474" s="48"/>
    </row>
    <row r="475" spans="66:111" ht="13.5" thickBot="1" x14ac:dyDescent="0.25">
      <c r="BT475" s="275">
        <v>1</v>
      </c>
      <c r="BV475" s="48">
        <v>460</v>
      </c>
      <c r="BW475" s="110" t="s">
        <v>58</v>
      </c>
      <c r="BX475" s="201" t="s">
        <v>905</v>
      </c>
      <c r="BY475" s="202" t="s">
        <v>787</v>
      </c>
      <c r="BZ475" s="275" t="s">
        <v>2535</v>
      </c>
      <c r="CA475" s="596">
        <v>13114</v>
      </c>
      <c r="CB475" s="937">
        <v>1</v>
      </c>
      <c r="CD475" s="48"/>
      <c r="CE475" s="48"/>
      <c r="CF475" s="142"/>
      <c r="CG475" s="142"/>
      <c r="CI475" s="142"/>
      <c r="CJ475" s="142"/>
      <c r="CK475" s="142"/>
      <c r="CS475" s="48">
        <v>1</v>
      </c>
      <c r="CU475" s="79">
        <v>460</v>
      </c>
      <c r="CV475" s="110" t="s">
        <v>551</v>
      </c>
      <c r="CW475" s="201" t="s">
        <v>3705</v>
      </c>
      <c r="CX475" s="202" t="s">
        <v>552</v>
      </c>
      <c r="CY475" s="275" t="s">
        <v>479</v>
      </c>
      <c r="CZ475" s="596">
        <v>13681</v>
      </c>
      <c r="DD475" s="48"/>
      <c r="DE475" s="48"/>
      <c r="DF475" s="48"/>
    </row>
    <row r="476" spans="66:111" ht="13.5" thickBot="1" x14ac:dyDescent="0.25">
      <c r="BT476" s="275">
        <v>1</v>
      </c>
      <c r="BV476" s="893">
        <v>461</v>
      </c>
      <c r="BW476" s="110" t="s">
        <v>63</v>
      </c>
      <c r="BX476" s="201" t="s">
        <v>786</v>
      </c>
      <c r="BY476" s="202" t="s">
        <v>702</v>
      </c>
      <c r="BZ476" s="275" t="s">
        <v>2535</v>
      </c>
      <c r="CA476" s="596">
        <v>14670</v>
      </c>
      <c r="CD476" s="48"/>
      <c r="CE476" s="48"/>
      <c r="CF476" s="142"/>
      <c r="CG476" s="142"/>
      <c r="CI476" s="11"/>
      <c r="CJ476" s="142"/>
      <c r="CK476" s="142"/>
      <c r="CO476" s="87">
        <v>1</v>
      </c>
      <c r="CP476" s="87"/>
      <c r="CQ476" s="87"/>
      <c r="CR476" s="87"/>
      <c r="CS476" s="87"/>
      <c r="CT476" s="250"/>
      <c r="CU476" s="79">
        <v>461</v>
      </c>
      <c r="CV476" s="70" t="s">
        <v>3268</v>
      </c>
      <c r="CW476" s="70" t="s">
        <v>3625</v>
      </c>
      <c r="CX476" s="70" t="s">
        <v>1148</v>
      </c>
      <c r="CY476" s="87" t="s">
        <v>479</v>
      </c>
      <c r="CZ476" s="598" t="s">
        <v>195</v>
      </c>
      <c r="DA476" s="70">
        <v>1</v>
      </c>
      <c r="DB476" s="70">
        <v>1</v>
      </c>
      <c r="DC476" s="48" t="s">
        <v>4620</v>
      </c>
      <c r="DG476" s="48"/>
    </row>
    <row r="477" spans="66:111" ht="13.5" thickBot="1" x14ac:dyDescent="0.25">
      <c r="BT477" s="275"/>
      <c r="BV477" s="376"/>
      <c r="BW477" s="313"/>
      <c r="BX477" s="79"/>
      <c r="BY477" s="79"/>
      <c r="BZ477" s="79"/>
      <c r="CA477" s="120"/>
      <c r="CB477" s="373">
        <f>SUM(CB16:CB476)</f>
        <v>206</v>
      </c>
      <c r="CC477" s="48" t="s">
        <v>3399</v>
      </c>
      <c r="CD477" s="11"/>
      <c r="CE477" s="11"/>
      <c r="CF477" s="11"/>
      <c r="CG477" s="11"/>
      <c r="CH477" s="48"/>
      <c r="CI477" s="147"/>
      <c r="CJ477" s="142"/>
      <c r="CK477" s="142"/>
      <c r="CT477" s="112">
        <v>1</v>
      </c>
      <c r="CU477" s="79">
        <v>462</v>
      </c>
      <c r="CV477" s="152" t="s">
        <v>355</v>
      </c>
      <c r="CW477" s="152" t="s">
        <v>90</v>
      </c>
      <c r="CX477" s="152" t="s">
        <v>702</v>
      </c>
      <c r="CY477" s="112" t="s">
        <v>479</v>
      </c>
      <c r="CZ477" s="592">
        <v>13114</v>
      </c>
      <c r="DA477" s="72">
        <v>1</v>
      </c>
      <c r="DD477" s="48"/>
      <c r="DE477" s="48"/>
      <c r="DF477" s="48"/>
    </row>
    <row r="478" spans="66:111" ht="13.5" thickBot="1" x14ac:dyDescent="0.25">
      <c r="BV478" s="285"/>
      <c r="BW478" s="299" t="s">
        <v>1036</v>
      </c>
      <c r="BX478" s="372">
        <f>BQ9+BP10+BO11</f>
        <v>140</v>
      </c>
      <c r="BY478" s="52" t="s">
        <v>1031</v>
      </c>
      <c r="CA478" s="120"/>
      <c r="CB478" s="48"/>
      <c r="CC478" s="373">
        <f>SUM(CC16:CC476)</f>
        <v>122</v>
      </c>
      <c r="CD478" s="48" t="s">
        <v>3398</v>
      </c>
      <c r="CE478" s="11"/>
      <c r="CF478" s="11"/>
      <c r="CG478" s="11"/>
      <c r="CH478" s="459">
        <f>CC478/CB477</f>
        <v>0.59223300970873782</v>
      </c>
      <c r="CI478" s="142"/>
      <c r="CJ478" s="142"/>
      <c r="CK478" s="142"/>
      <c r="CS478" s="48">
        <v>1</v>
      </c>
      <c r="CU478" s="79">
        <v>463</v>
      </c>
      <c r="CV478" s="110" t="s">
        <v>355</v>
      </c>
      <c r="CW478" s="201" t="s">
        <v>90</v>
      </c>
      <c r="CX478" s="202" t="s">
        <v>702</v>
      </c>
      <c r="CY478" s="275" t="s">
        <v>479</v>
      </c>
      <c r="CZ478" s="596">
        <v>14547</v>
      </c>
      <c r="DG478" s="48"/>
    </row>
    <row r="479" spans="66:111" ht="13.5" thickBot="1" x14ac:dyDescent="0.25">
      <c r="BV479" s="285"/>
      <c r="BW479" s="14"/>
      <c r="CA479" s="120"/>
      <c r="CB479" s="48"/>
      <c r="CC479" s="48"/>
      <c r="CD479" s="48"/>
      <c r="CE479" s="48"/>
      <c r="CF479" s="142"/>
      <c r="CG479" s="142"/>
      <c r="CI479" s="142"/>
      <c r="CJ479" s="142"/>
      <c r="CK479" s="142"/>
      <c r="CM479" s="89">
        <v>1</v>
      </c>
      <c r="CN479" s="89"/>
      <c r="CO479" s="89"/>
      <c r="CP479" s="89"/>
      <c r="CQ479" s="89"/>
      <c r="CR479" s="89"/>
      <c r="CS479" s="89"/>
      <c r="CT479" s="256"/>
      <c r="CU479" s="79">
        <v>464</v>
      </c>
      <c r="CV479" s="77" t="s">
        <v>355</v>
      </c>
      <c r="CW479" s="77" t="s">
        <v>96</v>
      </c>
      <c r="CX479" s="77" t="s">
        <v>710</v>
      </c>
      <c r="CY479" s="89" t="s">
        <v>479</v>
      </c>
      <c r="CZ479" s="593">
        <v>13193</v>
      </c>
      <c r="DA479" s="48">
        <v>1</v>
      </c>
      <c r="DB479" s="48"/>
      <c r="DC479" s="48" t="s">
        <v>4621</v>
      </c>
      <c r="DD479" s="48"/>
      <c r="DE479" s="48"/>
      <c r="DF479" s="48"/>
    </row>
    <row r="480" spans="66:111" ht="13.5" thickBot="1" x14ac:dyDescent="0.25">
      <c r="BW480" s="83" t="s">
        <v>3533</v>
      </c>
      <c r="BX480" s="301">
        <f>BX478/BV476</f>
        <v>0.3036876355748373</v>
      </c>
      <c r="CA480" s="120"/>
      <c r="CB480" s="48"/>
      <c r="CC480" s="48"/>
      <c r="CD480" s="48"/>
      <c r="CE480" s="48"/>
      <c r="CF480" s="142"/>
      <c r="CG480" s="142"/>
      <c r="CI480" s="142"/>
      <c r="CJ480" s="142"/>
      <c r="CK480" s="142"/>
      <c r="CT480" s="112">
        <v>1</v>
      </c>
      <c r="CU480" s="79">
        <v>465</v>
      </c>
      <c r="CV480" s="152" t="s">
        <v>355</v>
      </c>
      <c r="CW480" s="152" t="s">
        <v>96</v>
      </c>
      <c r="CX480" s="152" t="s">
        <v>91</v>
      </c>
      <c r="CY480" s="112" t="s">
        <v>479</v>
      </c>
      <c r="CZ480" s="592">
        <v>14382</v>
      </c>
      <c r="DG480" s="48"/>
    </row>
    <row r="481" spans="1:111" ht="13.5" thickBot="1" x14ac:dyDescent="0.25">
      <c r="BW481" s="83" t="s">
        <v>3532</v>
      </c>
      <c r="BX481" s="301">
        <f>BX478/(BV476-BU5-BT6)</f>
        <v>0.81871345029239762</v>
      </c>
      <c r="CA481" s="120"/>
      <c r="CB481" s="48"/>
      <c r="CC481" s="48"/>
      <c r="CD481" s="48"/>
      <c r="CE481" s="48"/>
      <c r="CF481" s="142"/>
      <c r="CG481" s="142"/>
      <c r="CI481" s="142"/>
      <c r="CJ481" s="142"/>
      <c r="CK481" s="142"/>
      <c r="CS481" s="48">
        <v>1</v>
      </c>
      <c r="CU481" s="79">
        <v>466</v>
      </c>
      <c r="CV481" s="110" t="s">
        <v>355</v>
      </c>
      <c r="CW481" s="201" t="s">
        <v>3286</v>
      </c>
      <c r="CX481" s="202" t="s">
        <v>702</v>
      </c>
      <c r="CY481" s="275" t="s">
        <v>479</v>
      </c>
      <c r="CZ481" s="596">
        <v>14553</v>
      </c>
      <c r="DD481" s="48"/>
      <c r="DE481" s="48"/>
      <c r="DF481" s="48"/>
    </row>
    <row r="482" spans="1:111" ht="13.5" thickBot="1" x14ac:dyDescent="0.25">
      <c r="BV482" s="79"/>
      <c r="BW482" s="18"/>
      <c r="CA482" s="120"/>
      <c r="CB482" s="48"/>
      <c r="CC482" s="48"/>
      <c r="CD482" s="79"/>
      <c r="CE482" s="79"/>
      <c r="CF482" s="142"/>
      <c r="CG482" s="142"/>
      <c r="CI482" s="142"/>
      <c r="CJ482" s="142"/>
      <c r="CK482" s="142"/>
      <c r="CS482" s="48">
        <v>1</v>
      </c>
      <c r="CU482" s="79">
        <v>467</v>
      </c>
      <c r="CV482" s="110" t="s">
        <v>355</v>
      </c>
      <c r="CW482" s="201" t="s">
        <v>3624</v>
      </c>
      <c r="CX482" s="202" t="s">
        <v>702</v>
      </c>
      <c r="CY482" s="275" t="s">
        <v>479</v>
      </c>
      <c r="CZ482" s="596">
        <v>14726</v>
      </c>
      <c r="DG482" s="48"/>
    </row>
    <row r="483" spans="1:111" x14ac:dyDescent="0.2">
      <c r="A483" s="11"/>
      <c r="B483" s="48"/>
      <c r="C483" s="11"/>
      <c r="D483" s="48"/>
      <c r="E483" s="11"/>
      <c r="F483" s="11"/>
      <c r="T483" s="11"/>
      <c r="Y483" s="11"/>
      <c r="Z483" s="11"/>
      <c r="AA483" s="11"/>
      <c r="AB483" s="11"/>
      <c r="AC483" s="11"/>
      <c r="AH483" s="11"/>
      <c r="BV483" s="79"/>
      <c r="BW483" s="18"/>
      <c r="CD483" s="79"/>
      <c r="CE483" s="79"/>
      <c r="CF483" s="142"/>
      <c r="CG483" s="142"/>
      <c r="CP483" s="343">
        <v>1</v>
      </c>
      <c r="CQ483" s="343"/>
      <c r="CR483" s="343"/>
      <c r="CS483" s="343"/>
      <c r="CT483" s="574"/>
      <c r="CU483" s="79">
        <v>468</v>
      </c>
      <c r="CV483" s="116" t="s">
        <v>355</v>
      </c>
      <c r="CW483" s="116" t="s">
        <v>3624</v>
      </c>
      <c r="CX483" s="116" t="s">
        <v>3636</v>
      </c>
      <c r="CY483" s="116" t="s">
        <v>479</v>
      </c>
      <c r="CZ483" s="281">
        <v>14382</v>
      </c>
      <c r="DC483" s="48"/>
      <c r="DD483" s="48"/>
      <c r="DE483" s="48"/>
      <c r="DF483" s="48"/>
    </row>
    <row r="484" spans="1:111" x14ac:dyDescent="0.2">
      <c r="A484" s="11"/>
      <c r="B484" s="48"/>
      <c r="C484" s="11"/>
      <c r="D484" s="48"/>
      <c r="E484" s="11"/>
      <c r="F484" s="11"/>
      <c r="T484" s="11"/>
      <c r="Y484" s="11"/>
      <c r="Z484" s="11"/>
      <c r="AA484" s="11"/>
      <c r="AB484" s="11"/>
      <c r="AC484" s="11"/>
      <c r="AH484" s="11"/>
      <c r="BA484" s="11"/>
      <c r="BM484" s="400"/>
      <c r="BV484" s="79"/>
      <c r="BW484" s="18"/>
      <c r="CA484" s="11"/>
      <c r="CB484" s="48"/>
      <c r="CC484" s="48"/>
      <c r="CD484" s="18"/>
      <c r="CE484" s="18"/>
      <c r="CT484" s="112">
        <v>1</v>
      </c>
      <c r="CU484" s="79">
        <v>469</v>
      </c>
      <c r="CV484" s="152" t="s">
        <v>355</v>
      </c>
      <c r="CW484" s="152" t="s">
        <v>3625</v>
      </c>
      <c r="CX484" s="152" t="s">
        <v>94</v>
      </c>
      <c r="CY484" s="112" t="s">
        <v>479</v>
      </c>
      <c r="CZ484" s="592">
        <v>14382</v>
      </c>
      <c r="DG484" s="48"/>
    </row>
    <row r="485" spans="1:111" ht="13.5" thickBot="1" x14ac:dyDescent="0.25">
      <c r="A485" s="11"/>
      <c r="B485" s="48"/>
      <c r="C485" s="11"/>
      <c r="D485" s="48"/>
      <c r="E485" s="11"/>
      <c r="F485" s="11"/>
      <c r="T485" s="11"/>
      <c r="Y485" s="11"/>
      <c r="Z485" s="11"/>
      <c r="AA485" s="11"/>
      <c r="AB485" s="11"/>
      <c r="AC485" s="11"/>
      <c r="AH485" s="11"/>
      <c r="BA485" s="11"/>
      <c r="BM485" s="400"/>
      <c r="BV485" s="79"/>
      <c r="BW485" s="18"/>
      <c r="CA485" s="18"/>
      <c r="CB485" s="376"/>
      <c r="CC485" s="376"/>
      <c r="CD485" s="11"/>
      <c r="CE485" s="11"/>
      <c r="CL485" s="74">
        <v>1</v>
      </c>
      <c r="CM485" s="84"/>
      <c r="CN485" s="84"/>
      <c r="CO485" s="84"/>
      <c r="CP485" s="84"/>
      <c r="CQ485" s="84"/>
      <c r="CR485" s="84"/>
      <c r="CS485" s="84"/>
      <c r="CT485" s="258"/>
      <c r="CU485" s="79">
        <v>470</v>
      </c>
      <c r="CV485" s="74" t="s">
        <v>355</v>
      </c>
      <c r="CW485" s="74" t="s">
        <v>786</v>
      </c>
      <c r="CX485" s="74" t="s">
        <v>906</v>
      </c>
      <c r="CY485" s="84" t="s">
        <v>479</v>
      </c>
      <c r="CZ485" s="268">
        <v>14046</v>
      </c>
      <c r="DD485" s="48"/>
      <c r="DE485" s="48"/>
      <c r="DF485" s="48"/>
    </row>
    <row r="486" spans="1:111" ht="13.5" thickBot="1" x14ac:dyDescent="0.25">
      <c r="A486" s="11"/>
      <c r="B486" s="48"/>
      <c r="C486" s="11"/>
      <c r="D486" s="48"/>
      <c r="E486" s="11"/>
      <c r="F486" s="11"/>
      <c r="T486" s="11"/>
      <c r="Y486" s="11"/>
      <c r="Z486" s="11"/>
      <c r="AA486" s="11"/>
      <c r="AB486" s="11"/>
      <c r="AC486" s="11"/>
      <c r="AH486" s="11"/>
      <c r="BA486" s="11"/>
      <c r="BV486" s="79"/>
      <c r="BW486" s="18"/>
      <c r="CA486" s="14"/>
      <c r="CB486" s="348"/>
      <c r="CC486" s="285"/>
      <c r="CS486" s="48">
        <v>1</v>
      </c>
      <c r="CU486" s="79">
        <v>471</v>
      </c>
      <c r="CV486" s="203" t="s">
        <v>355</v>
      </c>
      <c r="CW486" s="204" t="s">
        <v>786</v>
      </c>
      <c r="CX486" s="205" t="s">
        <v>1640</v>
      </c>
      <c r="CY486" s="275" t="s">
        <v>479</v>
      </c>
      <c r="CZ486" s="596">
        <v>13930</v>
      </c>
      <c r="DG486" s="48"/>
    </row>
    <row r="487" spans="1:111" ht="13.5" thickBot="1" x14ac:dyDescent="0.25">
      <c r="A487" s="11"/>
      <c r="B487" s="48"/>
      <c r="C487" s="11"/>
      <c r="D487" s="48"/>
      <c r="E487" s="11"/>
      <c r="F487" s="11"/>
      <c r="T487" s="11"/>
      <c r="Y487" s="11"/>
      <c r="Z487" s="11"/>
      <c r="AA487" s="11"/>
      <c r="AB487" s="11"/>
      <c r="AC487" s="11"/>
      <c r="AH487" s="11"/>
      <c r="BA487" s="11"/>
      <c r="BV487" s="285"/>
      <c r="BW487" s="376"/>
      <c r="CS487" s="48">
        <v>1</v>
      </c>
      <c r="CU487" s="79">
        <v>472</v>
      </c>
      <c r="CV487" s="110" t="s">
        <v>355</v>
      </c>
      <c r="CW487" s="201" t="s">
        <v>3705</v>
      </c>
      <c r="CX487" s="202" t="s">
        <v>3622</v>
      </c>
      <c r="CY487" s="275" t="s">
        <v>479</v>
      </c>
      <c r="CZ487" s="596">
        <v>14730</v>
      </c>
      <c r="DD487" s="48"/>
      <c r="DE487" s="48"/>
      <c r="DF487" s="48"/>
    </row>
    <row r="488" spans="1:111" ht="13.5" thickBot="1" x14ac:dyDescent="0.25">
      <c r="A488" s="11"/>
      <c r="B488" s="48"/>
      <c r="C488" s="11"/>
      <c r="D488" s="48"/>
      <c r="E488" s="11"/>
      <c r="F488" s="11"/>
      <c r="T488" s="11"/>
      <c r="Y488" s="11"/>
      <c r="Z488" s="11"/>
      <c r="AA488" s="11"/>
      <c r="AB488" s="11"/>
      <c r="AC488" s="11"/>
      <c r="AH488" s="11"/>
      <c r="BA488" s="11"/>
      <c r="BV488" s="79"/>
      <c r="BW488" s="18"/>
      <c r="BZ488" s="52"/>
      <c r="CS488" s="48">
        <v>1</v>
      </c>
      <c r="CU488" s="79">
        <v>473</v>
      </c>
      <c r="CV488" s="110" t="s">
        <v>355</v>
      </c>
      <c r="CW488" s="201" t="s">
        <v>3705</v>
      </c>
      <c r="CX488" s="202" t="s">
        <v>356</v>
      </c>
      <c r="CY488" s="275" t="s">
        <v>479</v>
      </c>
      <c r="CZ488" s="596">
        <v>14553</v>
      </c>
      <c r="DG488" s="48"/>
    </row>
    <row r="489" spans="1:111" ht="13.5" thickBot="1" x14ac:dyDescent="0.25">
      <c r="BA489" s="11"/>
      <c r="BV489" s="79"/>
      <c r="BW489" s="18"/>
      <c r="CA489" s="1"/>
      <c r="CO489" s="87">
        <v>1</v>
      </c>
      <c r="CP489" s="87"/>
      <c r="CQ489" s="87"/>
      <c r="CR489" s="87"/>
      <c r="CS489" s="87"/>
      <c r="CT489" s="250"/>
      <c r="CU489" s="79">
        <v>474</v>
      </c>
      <c r="CV489" s="70" t="s">
        <v>355</v>
      </c>
      <c r="CW489" s="70" t="s">
        <v>701</v>
      </c>
      <c r="CX489" s="70" t="s">
        <v>702</v>
      </c>
      <c r="CY489" s="87" t="s">
        <v>479</v>
      </c>
      <c r="CZ489" s="591">
        <v>13114</v>
      </c>
      <c r="DA489" s="70">
        <v>1</v>
      </c>
      <c r="DB489" s="70">
        <v>1</v>
      </c>
      <c r="DC489" s="48" t="s">
        <v>4622</v>
      </c>
      <c r="DD489" s="48"/>
      <c r="DE489" s="48"/>
      <c r="DF489" s="48"/>
    </row>
    <row r="490" spans="1:111" ht="13.5" thickBot="1" x14ac:dyDescent="0.25">
      <c r="BV490" s="79"/>
      <c r="BW490" s="18"/>
      <c r="CS490" s="48">
        <v>1</v>
      </c>
      <c r="CU490" s="79">
        <v>475</v>
      </c>
      <c r="CV490" s="110" t="s">
        <v>355</v>
      </c>
      <c r="CW490" s="201" t="s">
        <v>103</v>
      </c>
      <c r="CX490" s="202" t="s">
        <v>707</v>
      </c>
      <c r="CY490" s="275" t="s">
        <v>479</v>
      </c>
      <c r="CZ490" s="596">
        <v>14362</v>
      </c>
      <c r="DG490" s="48"/>
    </row>
    <row r="491" spans="1:111" x14ac:dyDescent="0.2">
      <c r="BV491" s="79"/>
      <c r="BW491" s="18"/>
      <c r="CT491" s="112">
        <v>1</v>
      </c>
      <c r="CU491" s="79">
        <v>476</v>
      </c>
      <c r="CV491" s="152" t="s">
        <v>355</v>
      </c>
      <c r="CW491" s="152" t="s">
        <v>493</v>
      </c>
      <c r="CX491" s="152" t="s">
        <v>3292</v>
      </c>
      <c r="CY491" s="112" t="s">
        <v>479</v>
      </c>
      <c r="CZ491" s="592">
        <v>13114</v>
      </c>
      <c r="DA491" s="72">
        <v>1</v>
      </c>
      <c r="DD491" s="48"/>
      <c r="DE491" s="48"/>
      <c r="DF491" s="48"/>
    </row>
    <row r="492" spans="1:111" ht="13.5" thickBot="1" x14ac:dyDescent="0.25">
      <c r="BW492" s="18"/>
      <c r="CP492" s="343">
        <v>1</v>
      </c>
      <c r="CQ492" s="343"/>
      <c r="CR492" s="343"/>
      <c r="CS492" s="343"/>
      <c r="CT492" s="574"/>
      <c r="CU492" s="79">
        <v>477</v>
      </c>
      <c r="CV492" s="116" t="s">
        <v>357</v>
      </c>
      <c r="CW492" s="116" t="s">
        <v>3291</v>
      </c>
      <c r="CX492" s="116" t="s">
        <v>562</v>
      </c>
      <c r="CY492" s="116" t="s">
        <v>479</v>
      </c>
      <c r="CZ492" s="281">
        <v>14554</v>
      </c>
      <c r="DG492" s="48"/>
    </row>
    <row r="493" spans="1:111" ht="13.5" thickBot="1" x14ac:dyDescent="0.25">
      <c r="BW493" s="18"/>
      <c r="CS493" s="48">
        <v>1</v>
      </c>
      <c r="CU493" s="79">
        <v>478</v>
      </c>
      <c r="CV493" s="110" t="s">
        <v>357</v>
      </c>
      <c r="CW493" s="201" t="s">
        <v>563</v>
      </c>
      <c r="CX493" s="202" t="s">
        <v>3617</v>
      </c>
      <c r="CY493" s="275" t="s">
        <v>479</v>
      </c>
      <c r="CZ493" s="596">
        <v>14703</v>
      </c>
      <c r="DD493" s="48"/>
      <c r="DE493" s="48"/>
      <c r="DF493" s="48"/>
    </row>
    <row r="494" spans="1:111" ht="13.5" thickBot="1" x14ac:dyDescent="0.25">
      <c r="BW494" s="18"/>
      <c r="CS494" s="48">
        <v>1</v>
      </c>
      <c r="CU494" s="79">
        <v>479</v>
      </c>
      <c r="CV494" s="110" t="s">
        <v>564</v>
      </c>
      <c r="CW494" s="201" t="s">
        <v>3624</v>
      </c>
      <c r="CX494" s="202" t="s">
        <v>909</v>
      </c>
      <c r="CY494" s="275" t="s">
        <v>479</v>
      </c>
      <c r="CZ494" s="596">
        <v>13114</v>
      </c>
      <c r="DA494" s="72">
        <v>1</v>
      </c>
      <c r="DG494" s="48"/>
    </row>
    <row r="495" spans="1:111" x14ac:dyDescent="0.2">
      <c r="BW495" s="18"/>
      <c r="CO495" s="87">
        <v>1</v>
      </c>
      <c r="CP495" s="87"/>
      <c r="CQ495" s="87"/>
      <c r="CR495" s="87"/>
      <c r="CS495" s="87"/>
      <c r="CT495" s="250"/>
      <c r="CU495" s="79">
        <v>480</v>
      </c>
      <c r="CV495" s="70" t="s">
        <v>564</v>
      </c>
      <c r="CW495" s="70" t="s">
        <v>786</v>
      </c>
      <c r="CX495" s="70" t="s">
        <v>515</v>
      </c>
      <c r="CY495" s="87" t="s">
        <v>479</v>
      </c>
      <c r="CZ495" s="591">
        <v>13114</v>
      </c>
      <c r="DA495" s="70">
        <v>1</v>
      </c>
      <c r="DB495" s="70">
        <v>1</v>
      </c>
      <c r="DC495" s="48" t="s">
        <v>4623</v>
      </c>
      <c r="DD495" s="48"/>
      <c r="DE495" s="48"/>
      <c r="DF495" s="48"/>
    </row>
    <row r="496" spans="1:111" x14ac:dyDescent="0.2">
      <c r="BW496" s="18"/>
      <c r="CO496" s="87">
        <v>1</v>
      </c>
      <c r="CP496" s="87"/>
      <c r="CQ496" s="87"/>
      <c r="CR496" s="87"/>
      <c r="CS496" s="87"/>
      <c r="CT496" s="250"/>
      <c r="CU496" s="79">
        <v>481</v>
      </c>
      <c r="CV496" s="70" t="s">
        <v>565</v>
      </c>
      <c r="CW496" s="70" t="s">
        <v>566</v>
      </c>
      <c r="CX496" s="70" t="s">
        <v>702</v>
      </c>
      <c r="CY496" s="87" t="s">
        <v>479</v>
      </c>
      <c r="CZ496" s="591">
        <v>13185</v>
      </c>
      <c r="DA496" s="70">
        <v>1</v>
      </c>
      <c r="DB496" s="70">
        <v>1</v>
      </c>
      <c r="DC496" s="48" t="s">
        <v>4624</v>
      </c>
      <c r="DG496" s="48"/>
    </row>
    <row r="497" spans="75:111" x14ac:dyDescent="0.2">
      <c r="BW497" s="18"/>
      <c r="CT497" s="112">
        <v>1</v>
      </c>
      <c r="CU497" s="79">
        <v>482</v>
      </c>
      <c r="CV497" s="152" t="s">
        <v>567</v>
      </c>
      <c r="CW497" s="152" t="s">
        <v>920</v>
      </c>
      <c r="CX497" s="152" t="s">
        <v>3622</v>
      </c>
      <c r="CY497" s="112" t="s">
        <v>479</v>
      </c>
      <c r="CZ497" s="592">
        <v>13813</v>
      </c>
      <c r="DD497" s="48"/>
      <c r="DE497" s="48"/>
      <c r="DF497" s="48"/>
    </row>
    <row r="498" spans="75:111" x14ac:dyDescent="0.2">
      <c r="BW498" s="18"/>
      <c r="CM498" s="89">
        <v>1</v>
      </c>
      <c r="CN498" s="89"/>
      <c r="CO498" s="89"/>
      <c r="CP498" s="89"/>
      <c r="CQ498" s="89"/>
      <c r="CR498" s="89"/>
      <c r="CS498" s="89"/>
      <c r="CT498" s="256"/>
      <c r="CU498" s="79">
        <v>483</v>
      </c>
      <c r="CV498" s="77" t="s">
        <v>568</v>
      </c>
      <c r="CW498" s="77" t="s">
        <v>569</v>
      </c>
      <c r="CX498" s="77" t="s">
        <v>242</v>
      </c>
      <c r="CY498" s="89" t="s">
        <v>479</v>
      </c>
      <c r="CZ498" s="593">
        <v>13114</v>
      </c>
      <c r="DA498" s="48">
        <v>1</v>
      </c>
      <c r="DB498" s="48"/>
      <c r="DC498" s="48" t="s">
        <v>4639</v>
      </c>
      <c r="DG498" s="48"/>
    </row>
    <row r="499" spans="75:111" ht="13.5" thickBot="1" x14ac:dyDescent="0.25">
      <c r="BW499" s="18"/>
      <c r="CT499" s="112">
        <v>1</v>
      </c>
      <c r="CU499" s="79">
        <v>484</v>
      </c>
      <c r="CV499" s="152" t="s">
        <v>570</v>
      </c>
      <c r="CW499" s="152" t="s">
        <v>96</v>
      </c>
      <c r="CX499" s="152" t="s">
        <v>702</v>
      </c>
      <c r="CY499" s="112" t="s">
        <v>479</v>
      </c>
      <c r="CZ499" s="592">
        <v>13931</v>
      </c>
      <c r="DD499" s="48"/>
      <c r="DE499" s="48"/>
      <c r="DF499" s="48"/>
    </row>
    <row r="500" spans="75:111" ht="13.5" thickBot="1" x14ac:dyDescent="0.25">
      <c r="BW500" s="18"/>
      <c r="CS500" s="48">
        <v>1</v>
      </c>
      <c r="CU500" s="79">
        <v>485</v>
      </c>
      <c r="CV500" s="110" t="s">
        <v>1656</v>
      </c>
      <c r="CW500" s="201" t="s">
        <v>3624</v>
      </c>
      <c r="CX500" s="202" t="s">
        <v>3622</v>
      </c>
      <c r="CY500" s="275" t="s">
        <v>479</v>
      </c>
      <c r="CZ500" s="596">
        <v>14661</v>
      </c>
      <c r="DG500" s="48"/>
    </row>
    <row r="501" spans="75:111" ht="13.5" thickBot="1" x14ac:dyDescent="0.25">
      <c r="BW501" s="18"/>
      <c r="CO501" s="87">
        <v>1</v>
      </c>
      <c r="CP501" s="87"/>
      <c r="CQ501" s="87"/>
      <c r="CR501" s="87"/>
      <c r="CS501" s="87"/>
      <c r="CT501" s="250"/>
      <c r="CU501" s="79">
        <v>486</v>
      </c>
      <c r="CV501" s="70" t="s">
        <v>1657</v>
      </c>
      <c r="CW501" s="70" t="s">
        <v>90</v>
      </c>
      <c r="CX501" s="70" t="s">
        <v>94</v>
      </c>
      <c r="CY501" s="87" t="s">
        <v>479</v>
      </c>
      <c r="CZ501" s="591">
        <v>13116</v>
      </c>
      <c r="DA501" s="70">
        <v>1</v>
      </c>
      <c r="DB501" s="70">
        <v>1</v>
      </c>
      <c r="DC501" s="48" t="s">
        <v>4625</v>
      </c>
      <c r="DD501" s="48"/>
      <c r="DE501" s="48"/>
      <c r="DF501" s="48"/>
    </row>
    <row r="502" spans="75:111" ht="13.5" thickBot="1" x14ac:dyDescent="0.25">
      <c r="BW502" s="18"/>
      <c r="CS502" s="48">
        <v>1</v>
      </c>
      <c r="CU502" s="79">
        <v>487</v>
      </c>
      <c r="CV502" s="110" t="s">
        <v>900</v>
      </c>
      <c r="CW502" s="201" t="s">
        <v>905</v>
      </c>
      <c r="CX502" s="202" t="s">
        <v>3636</v>
      </c>
      <c r="CY502" s="275" t="s">
        <v>479</v>
      </c>
      <c r="CZ502" s="596">
        <v>14727</v>
      </c>
      <c r="DG502" s="48"/>
    </row>
    <row r="503" spans="75:111" ht="13.5" thickBot="1" x14ac:dyDescent="0.25">
      <c r="BW503" s="18"/>
      <c r="CS503" s="48">
        <v>1</v>
      </c>
      <c r="CU503" s="79">
        <v>488</v>
      </c>
      <c r="CV503" s="110" t="s">
        <v>901</v>
      </c>
      <c r="CW503" s="201" t="s">
        <v>698</v>
      </c>
      <c r="CX503" s="202" t="s">
        <v>707</v>
      </c>
      <c r="CY503" s="275" t="s">
        <v>479</v>
      </c>
      <c r="CZ503" s="596">
        <v>14553</v>
      </c>
      <c r="DD503" s="48"/>
      <c r="DE503" s="48"/>
      <c r="DF503" s="48"/>
    </row>
    <row r="504" spans="75:111" x14ac:dyDescent="0.2">
      <c r="BW504" s="18"/>
      <c r="CT504" s="112">
        <v>1</v>
      </c>
      <c r="CU504" s="79">
        <v>489</v>
      </c>
      <c r="CV504" s="122" t="s">
        <v>902</v>
      </c>
      <c r="CW504" s="122" t="s">
        <v>920</v>
      </c>
      <c r="CX504" s="122" t="s">
        <v>3888</v>
      </c>
      <c r="CY504" s="112" t="s">
        <v>479</v>
      </c>
      <c r="CZ504" s="592">
        <v>13116</v>
      </c>
      <c r="DA504" s="72">
        <v>1</v>
      </c>
      <c r="DG504" s="48"/>
    </row>
    <row r="505" spans="75:111" ht="13.5" thickBot="1" x14ac:dyDescent="0.25">
      <c r="BW505" s="18"/>
      <c r="CT505" s="112">
        <v>1</v>
      </c>
      <c r="CU505" s="79">
        <v>490</v>
      </c>
      <c r="CV505" s="152" t="s">
        <v>902</v>
      </c>
      <c r="CW505" s="152" t="s">
        <v>3705</v>
      </c>
      <c r="CX505" s="152" t="s">
        <v>3888</v>
      </c>
      <c r="CY505" s="112" t="s">
        <v>479</v>
      </c>
      <c r="CZ505" s="592">
        <v>13930</v>
      </c>
      <c r="DD505" s="48"/>
      <c r="DE505" s="48"/>
      <c r="DF505" s="48"/>
    </row>
    <row r="506" spans="75:111" ht="13.5" thickBot="1" x14ac:dyDescent="0.25">
      <c r="BW506" s="18"/>
      <c r="CS506" s="48">
        <v>1</v>
      </c>
      <c r="CU506" s="79">
        <v>491</v>
      </c>
      <c r="CV506" s="110" t="s">
        <v>903</v>
      </c>
      <c r="CW506" s="201" t="s">
        <v>493</v>
      </c>
      <c r="CX506" s="202" t="s">
        <v>94</v>
      </c>
      <c r="CY506" s="275" t="s">
        <v>479</v>
      </c>
      <c r="CZ506" s="596">
        <v>14382</v>
      </c>
      <c r="DG506" s="48"/>
    </row>
    <row r="507" spans="75:111" ht="13.5" thickBot="1" x14ac:dyDescent="0.25">
      <c r="BW507" s="18"/>
      <c r="CT507" s="112">
        <v>1</v>
      </c>
      <c r="CU507" s="79">
        <v>492</v>
      </c>
      <c r="CV507" s="152" t="s">
        <v>1037</v>
      </c>
      <c r="CW507" s="152" t="s">
        <v>3286</v>
      </c>
      <c r="CX507" s="152" t="s">
        <v>2628</v>
      </c>
      <c r="CY507" s="112" t="s">
        <v>479</v>
      </c>
      <c r="CZ507" s="592">
        <v>13114</v>
      </c>
      <c r="DA507" s="72">
        <v>1</v>
      </c>
      <c r="DD507" s="48"/>
      <c r="DE507" s="48"/>
      <c r="DF507" s="48"/>
    </row>
    <row r="508" spans="75:111" ht="13.5" thickBot="1" x14ac:dyDescent="0.25">
      <c r="BW508" s="18"/>
      <c r="CS508" s="48">
        <v>1</v>
      </c>
      <c r="CU508" s="79">
        <v>493</v>
      </c>
      <c r="CV508" s="110" t="s">
        <v>1038</v>
      </c>
      <c r="CW508" s="201" t="s">
        <v>706</v>
      </c>
      <c r="CX508" s="202" t="s">
        <v>3890</v>
      </c>
      <c r="CY508" s="275" t="s">
        <v>479</v>
      </c>
      <c r="CZ508" s="596">
        <v>13681</v>
      </c>
      <c r="DC508" s="72" t="s">
        <v>4221</v>
      </c>
      <c r="DG508" s="48"/>
    </row>
    <row r="509" spans="75:111" ht="13.5" thickBot="1" x14ac:dyDescent="0.25">
      <c r="BW509" s="18"/>
      <c r="CS509" s="48">
        <v>1</v>
      </c>
      <c r="CU509" s="79">
        <v>494</v>
      </c>
      <c r="CV509" s="110" t="s">
        <v>1039</v>
      </c>
      <c r="CW509" s="201" t="s">
        <v>701</v>
      </c>
      <c r="CX509" s="202" t="s">
        <v>702</v>
      </c>
      <c r="CY509" s="275" t="s">
        <v>479</v>
      </c>
      <c r="CZ509" s="596">
        <v>14332</v>
      </c>
      <c r="DD509" s="48"/>
      <c r="DE509" s="48"/>
      <c r="DF509" s="48"/>
    </row>
    <row r="510" spans="75:111" ht="13.5" thickBot="1" x14ac:dyDescent="0.25">
      <c r="BW510" s="18"/>
      <c r="CO510" s="87">
        <v>1</v>
      </c>
      <c r="CP510" s="87"/>
      <c r="CQ510" s="87"/>
      <c r="CR510" s="87"/>
      <c r="CS510" s="87"/>
      <c r="CT510" s="250"/>
      <c r="CU510" s="79">
        <v>495</v>
      </c>
      <c r="CV510" s="70" t="s">
        <v>1040</v>
      </c>
      <c r="CW510" s="70" t="s">
        <v>3625</v>
      </c>
      <c r="CX510" s="70" t="s">
        <v>3890</v>
      </c>
      <c r="CY510" s="87" t="s">
        <v>479</v>
      </c>
      <c r="CZ510" s="591">
        <v>13116</v>
      </c>
      <c r="DA510" s="70">
        <v>1</v>
      </c>
      <c r="DB510" s="70">
        <v>1</v>
      </c>
      <c r="DC510" s="48" t="s">
        <v>4626</v>
      </c>
      <c r="DG510" s="48"/>
    </row>
    <row r="511" spans="75:111" ht="13.5" thickBot="1" x14ac:dyDescent="0.25">
      <c r="BW511" s="18"/>
      <c r="CS511" s="48">
        <v>1</v>
      </c>
      <c r="CU511" s="79">
        <v>496</v>
      </c>
      <c r="CV511" s="110" t="s">
        <v>1041</v>
      </c>
      <c r="CW511" s="201" t="s">
        <v>905</v>
      </c>
      <c r="CX511" s="202" t="s">
        <v>1042</v>
      </c>
      <c r="CY511" s="275" t="s">
        <v>479</v>
      </c>
      <c r="CZ511" s="596">
        <v>14547</v>
      </c>
      <c r="DD511" s="48"/>
      <c r="DE511" s="48"/>
      <c r="DF511" s="48"/>
    </row>
    <row r="512" spans="75:111" ht="13.5" thickBot="1" x14ac:dyDescent="0.25">
      <c r="BW512" s="18"/>
      <c r="CS512" s="48">
        <v>1</v>
      </c>
      <c r="CU512" s="79">
        <v>497</v>
      </c>
      <c r="CV512" s="110" t="s">
        <v>1041</v>
      </c>
      <c r="CW512" s="201" t="s">
        <v>90</v>
      </c>
      <c r="CX512" s="202" t="s">
        <v>702</v>
      </c>
      <c r="CY512" s="275" t="s">
        <v>479</v>
      </c>
      <c r="CZ512" s="596">
        <v>14554</v>
      </c>
      <c r="DG512" s="48"/>
    </row>
    <row r="513" spans="75:111" ht="13.5" thickBot="1" x14ac:dyDescent="0.25">
      <c r="BW513" s="18"/>
      <c r="CT513" s="112">
        <v>1</v>
      </c>
      <c r="CU513" s="79">
        <v>498</v>
      </c>
      <c r="CV513" s="152" t="s">
        <v>1041</v>
      </c>
      <c r="CW513" s="152" t="s">
        <v>3625</v>
      </c>
      <c r="CX513" s="152" t="s">
        <v>490</v>
      </c>
      <c r="CY513" s="112" t="s">
        <v>479</v>
      </c>
      <c r="CZ513" s="592">
        <v>14076</v>
      </c>
      <c r="DD513" s="48"/>
      <c r="DE513" s="48"/>
      <c r="DF513" s="48"/>
    </row>
    <row r="514" spans="75:111" ht="13.5" thickBot="1" x14ac:dyDescent="0.25">
      <c r="BW514" s="18"/>
      <c r="CS514" s="48">
        <v>1</v>
      </c>
      <c r="CU514" s="79">
        <v>499</v>
      </c>
      <c r="CV514" s="110" t="s">
        <v>1043</v>
      </c>
      <c r="CW514" s="201" t="s">
        <v>3294</v>
      </c>
      <c r="CX514" s="202" t="s">
        <v>1996</v>
      </c>
      <c r="CY514" s="275" t="s">
        <v>479</v>
      </c>
      <c r="CZ514" s="596">
        <v>14702</v>
      </c>
      <c r="DG514" s="48"/>
    </row>
    <row r="515" spans="75:111" ht="13.5" thickBot="1" x14ac:dyDescent="0.25">
      <c r="BW515" s="18"/>
      <c r="CS515" s="48">
        <v>1</v>
      </c>
      <c r="CU515" s="79">
        <v>500</v>
      </c>
      <c r="CV515" s="110" t="s">
        <v>1997</v>
      </c>
      <c r="CW515" s="201" t="s">
        <v>3625</v>
      </c>
      <c r="CX515" s="202" t="s">
        <v>3888</v>
      </c>
      <c r="CY515" s="275" t="s">
        <v>479</v>
      </c>
      <c r="CZ515" s="596">
        <v>14293</v>
      </c>
      <c r="DD515" s="48"/>
      <c r="DE515" s="48"/>
      <c r="DF515" s="48"/>
    </row>
    <row r="516" spans="75:111" ht="13.5" thickBot="1" x14ac:dyDescent="0.25">
      <c r="BW516" s="18"/>
      <c r="CS516" s="48">
        <v>1</v>
      </c>
      <c r="CU516" s="79">
        <v>501</v>
      </c>
      <c r="CV516" s="110" t="s">
        <v>3182</v>
      </c>
      <c r="CW516" s="201" t="s">
        <v>914</v>
      </c>
      <c r="CX516" s="202" t="s">
        <v>91</v>
      </c>
      <c r="CY516" s="275" t="s">
        <v>479</v>
      </c>
      <c r="CZ516" s="596">
        <v>14281</v>
      </c>
      <c r="DG516" s="48"/>
    </row>
    <row r="517" spans="75:111" ht="13.5" thickBot="1" x14ac:dyDescent="0.25">
      <c r="BW517" s="18"/>
      <c r="CS517" s="48">
        <v>1</v>
      </c>
      <c r="CU517" s="79">
        <v>502</v>
      </c>
      <c r="CV517" s="203" t="s">
        <v>3183</v>
      </c>
      <c r="CW517" s="204" t="s">
        <v>786</v>
      </c>
      <c r="CX517" s="205" t="s">
        <v>707</v>
      </c>
      <c r="CY517" s="275" t="s">
        <v>479</v>
      </c>
      <c r="CZ517" s="596">
        <v>14703</v>
      </c>
      <c r="DD517" s="48"/>
      <c r="DE517" s="48"/>
      <c r="DF517" s="48"/>
    </row>
    <row r="518" spans="75:111" ht="13.5" thickBot="1" x14ac:dyDescent="0.25">
      <c r="BW518" s="18"/>
      <c r="CS518" s="48">
        <v>1</v>
      </c>
      <c r="CU518" s="79">
        <v>503</v>
      </c>
      <c r="CV518" s="110" t="s">
        <v>3184</v>
      </c>
      <c r="CW518" s="201" t="s">
        <v>202</v>
      </c>
      <c r="CX518" s="202" t="s">
        <v>4106</v>
      </c>
      <c r="CY518" s="275" t="s">
        <v>479</v>
      </c>
      <c r="CZ518" s="596">
        <v>14019</v>
      </c>
      <c r="DG518" s="48"/>
    </row>
    <row r="519" spans="75:111" x14ac:dyDescent="0.2">
      <c r="BW519" s="18"/>
      <c r="CO519" s="87">
        <v>1</v>
      </c>
      <c r="CP519" s="87"/>
      <c r="CQ519" s="87"/>
      <c r="CR519" s="87"/>
      <c r="CS519" s="87"/>
      <c r="CT519" s="250"/>
      <c r="CU519" s="79">
        <v>504</v>
      </c>
      <c r="CV519" s="70" t="s">
        <v>3185</v>
      </c>
      <c r="CW519" s="70" t="s">
        <v>3650</v>
      </c>
      <c r="CX519" s="70" t="s">
        <v>702</v>
      </c>
      <c r="CY519" s="87" t="s">
        <v>479</v>
      </c>
      <c r="CZ519" s="591">
        <v>13114</v>
      </c>
      <c r="DA519" s="70">
        <v>1</v>
      </c>
      <c r="DB519" s="70">
        <v>1</v>
      </c>
      <c r="DC519" s="48" t="s">
        <v>4627</v>
      </c>
      <c r="DD519" s="48"/>
      <c r="DE519" s="48"/>
      <c r="DF519" s="48"/>
    </row>
    <row r="520" spans="75:111" ht="13.5" thickBot="1" x14ac:dyDescent="0.25">
      <c r="BW520" s="18"/>
      <c r="CO520" s="87">
        <v>1</v>
      </c>
      <c r="CP520" s="87"/>
      <c r="CQ520" s="87"/>
      <c r="CR520" s="87"/>
      <c r="CS520" s="87"/>
      <c r="CT520" s="250"/>
      <c r="CU520" s="79">
        <v>505</v>
      </c>
      <c r="CV520" s="70" t="s">
        <v>3186</v>
      </c>
      <c r="CW520" s="70" t="s">
        <v>3187</v>
      </c>
      <c r="CX520" s="70" t="s">
        <v>2136</v>
      </c>
      <c r="CY520" s="87" t="s">
        <v>479</v>
      </c>
      <c r="CZ520" s="591">
        <v>13197</v>
      </c>
      <c r="DA520" s="70">
        <v>1</v>
      </c>
      <c r="DB520" s="70">
        <v>1</v>
      </c>
      <c r="DC520" s="48" t="s">
        <v>4628</v>
      </c>
      <c r="DG520" s="48"/>
    </row>
    <row r="521" spans="75:111" ht="13.5" thickBot="1" x14ac:dyDescent="0.25">
      <c r="BW521" s="18"/>
      <c r="CS521" s="48">
        <v>1</v>
      </c>
      <c r="CU521" s="79">
        <v>506</v>
      </c>
      <c r="CV521" s="110" t="s">
        <v>3188</v>
      </c>
      <c r="CW521" s="201" t="s">
        <v>3624</v>
      </c>
      <c r="CX521" s="202" t="s">
        <v>3888</v>
      </c>
      <c r="CY521" s="275" t="s">
        <v>479</v>
      </c>
      <c r="CZ521" s="596">
        <v>14691</v>
      </c>
      <c r="DD521" s="48"/>
      <c r="DE521" s="48"/>
      <c r="DF521" s="48"/>
    </row>
    <row r="522" spans="75:111" ht="13.5" thickBot="1" x14ac:dyDescent="0.25">
      <c r="BW522" s="18"/>
      <c r="CS522" s="48">
        <v>1</v>
      </c>
      <c r="CU522" s="79">
        <v>507</v>
      </c>
      <c r="CV522" s="110" t="s">
        <v>3189</v>
      </c>
      <c r="CW522" s="201" t="s">
        <v>493</v>
      </c>
      <c r="CX522" s="202" t="s">
        <v>710</v>
      </c>
      <c r="CY522" s="275" t="s">
        <v>479</v>
      </c>
      <c r="CZ522" s="596">
        <v>13928</v>
      </c>
      <c r="DC522" s="18"/>
      <c r="DD522" s="18"/>
      <c r="DG522" s="48"/>
    </row>
    <row r="523" spans="75:111" x14ac:dyDescent="0.2">
      <c r="BW523" s="18"/>
      <c r="CL523" s="74">
        <v>1</v>
      </c>
      <c r="CM523" s="84"/>
      <c r="CN523" s="84"/>
      <c r="CO523" s="84"/>
      <c r="CP523" s="84"/>
      <c r="CQ523" s="84"/>
      <c r="CR523" s="84"/>
      <c r="CS523" s="84"/>
      <c r="CT523" s="258"/>
      <c r="CU523" s="79">
        <v>508</v>
      </c>
      <c r="CV523" s="74" t="s">
        <v>3190</v>
      </c>
      <c r="CW523" s="74" t="s">
        <v>3191</v>
      </c>
      <c r="CX523" s="74" t="s">
        <v>3192</v>
      </c>
      <c r="CY523" s="84" t="s">
        <v>479</v>
      </c>
      <c r="CZ523" s="268">
        <v>14703</v>
      </c>
      <c r="DC523" s="79" t="s">
        <v>3397</v>
      </c>
      <c r="DD523" s="79"/>
      <c r="DE523" s="48"/>
      <c r="DF523" s="48"/>
    </row>
    <row r="524" spans="75:111" x14ac:dyDescent="0.2">
      <c r="BW524" s="18"/>
      <c r="CO524" s="87">
        <v>1</v>
      </c>
      <c r="CP524" s="87"/>
      <c r="CQ524" s="87"/>
      <c r="CR524" s="87"/>
      <c r="CS524" s="87"/>
      <c r="CT524" s="250"/>
      <c r="CU524" s="79">
        <v>509</v>
      </c>
      <c r="CV524" s="70" t="s">
        <v>3193</v>
      </c>
      <c r="CW524" s="70" t="s">
        <v>3158</v>
      </c>
      <c r="CX524" s="70" t="s">
        <v>3617</v>
      </c>
      <c r="CY524" s="87" t="s">
        <v>479</v>
      </c>
      <c r="CZ524" s="591">
        <v>13114</v>
      </c>
      <c r="DA524" s="70">
        <v>1</v>
      </c>
      <c r="DB524" s="70">
        <v>1</v>
      </c>
      <c r="DC524" s="48" t="s">
        <v>4629</v>
      </c>
      <c r="DD524" s="18"/>
      <c r="DG524" s="48"/>
    </row>
    <row r="525" spans="75:111" ht="13.5" thickBot="1" x14ac:dyDescent="0.25">
      <c r="BW525" s="18"/>
      <c r="CL525" s="74">
        <v>1</v>
      </c>
      <c r="CM525" s="84"/>
      <c r="CN525" s="84"/>
      <c r="CO525" s="84"/>
      <c r="CP525" s="84"/>
      <c r="CQ525" s="84"/>
      <c r="CR525" s="84"/>
      <c r="CS525" s="84"/>
      <c r="CT525" s="258"/>
      <c r="CU525" s="79">
        <v>510</v>
      </c>
      <c r="CV525" s="74" t="s">
        <v>3194</v>
      </c>
      <c r="CW525" s="74" t="s">
        <v>90</v>
      </c>
      <c r="CX525" s="74" t="s">
        <v>94</v>
      </c>
      <c r="CY525" s="84" t="s">
        <v>479</v>
      </c>
      <c r="CZ525" s="268">
        <v>13973</v>
      </c>
      <c r="DD525" s="48"/>
      <c r="DE525" s="48"/>
      <c r="DF525" s="48"/>
    </row>
    <row r="526" spans="75:111" ht="13.5" thickBot="1" x14ac:dyDescent="0.25">
      <c r="BW526" s="18"/>
      <c r="CS526" s="48">
        <v>1</v>
      </c>
      <c r="CU526" s="79">
        <v>511</v>
      </c>
      <c r="CV526" s="110" t="s">
        <v>3583</v>
      </c>
      <c r="CW526" s="201" t="s">
        <v>3624</v>
      </c>
      <c r="CX526" s="202" t="s">
        <v>94</v>
      </c>
      <c r="CY526" s="275" t="s">
        <v>479</v>
      </c>
      <c r="CZ526" s="596">
        <v>14610</v>
      </c>
      <c r="DG526" s="48"/>
    </row>
    <row r="527" spans="75:111" x14ac:dyDescent="0.2">
      <c r="BW527" s="18"/>
      <c r="CL527" s="74">
        <v>1</v>
      </c>
      <c r="CM527" s="84"/>
      <c r="CN527" s="84"/>
      <c r="CO527" s="84"/>
      <c r="CP527" s="84"/>
      <c r="CQ527" s="84"/>
      <c r="CR527" s="84"/>
      <c r="CS527" s="84"/>
      <c r="CT527" s="258"/>
      <c r="CU527" s="79">
        <v>512</v>
      </c>
      <c r="CV527" s="74" t="s">
        <v>3584</v>
      </c>
      <c r="CW527" s="74" t="s">
        <v>3286</v>
      </c>
      <c r="CX527" s="74" t="s">
        <v>106</v>
      </c>
      <c r="CY527" s="84" t="s">
        <v>479</v>
      </c>
      <c r="CZ527" s="268">
        <v>14703</v>
      </c>
      <c r="DD527" s="48"/>
      <c r="DE527" s="48"/>
      <c r="DF527" s="48"/>
    </row>
    <row r="528" spans="75:111" x14ac:dyDescent="0.2">
      <c r="BW528" s="18"/>
      <c r="CO528" s="846">
        <v>1</v>
      </c>
      <c r="CP528" s="846"/>
      <c r="CQ528" s="846"/>
      <c r="CR528" s="846"/>
      <c r="CS528" s="846"/>
      <c r="CT528" s="847"/>
      <c r="CU528" s="79">
        <v>513</v>
      </c>
      <c r="CV528" s="844" t="s">
        <v>4161</v>
      </c>
      <c r="CW528" s="844" t="s">
        <v>4162</v>
      </c>
      <c r="CX528" s="844" t="s">
        <v>4163</v>
      </c>
      <c r="CY528" s="846" t="s">
        <v>479</v>
      </c>
      <c r="CZ528" s="845" t="s">
        <v>2874</v>
      </c>
      <c r="DC528" s="48" t="s">
        <v>4542</v>
      </c>
      <c r="DD528" s="48"/>
      <c r="DE528" s="48"/>
      <c r="DF528" s="48"/>
      <c r="DG528" s="48"/>
    </row>
    <row r="529" spans="75:111" x14ac:dyDescent="0.2">
      <c r="BW529" s="18"/>
      <c r="CL529" s="74">
        <v>1</v>
      </c>
      <c r="CM529" s="84"/>
      <c r="CN529" s="84"/>
      <c r="CO529" s="84"/>
      <c r="CP529" s="84"/>
      <c r="CQ529" s="84"/>
      <c r="CR529" s="84"/>
      <c r="CS529" s="84"/>
      <c r="CT529" s="258"/>
      <c r="CU529" s="79">
        <v>514</v>
      </c>
      <c r="CV529" s="74" t="s">
        <v>3585</v>
      </c>
      <c r="CW529" s="74" t="s">
        <v>908</v>
      </c>
      <c r="CX529" s="74" t="s">
        <v>3586</v>
      </c>
      <c r="CY529" s="84" t="s">
        <v>479</v>
      </c>
      <c r="CZ529" s="268">
        <v>14578</v>
      </c>
    </row>
    <row r="530" spans="75:111" x14ac:dyDescent="0.2">
      <c r="BW530" s="18"/>
      <c r="CT530" s="112">
        <v>1</v>
      </c>
      <c r="CU530" s="79">
        <v>515</v>
      </c>
      <c r="CV530" s="152" t="s">
        <v>3587</v>
      </c>
      <c r="CW530" s="152" t="s">
        <v>1143</v>
      </c>
      <c r="CX530" s="152" t="s">
        <v>3888</v>
      </c>
      <c r="CY530" s="112" t="s">
        <v>479</v>
      </c>
      <c r="CZ530" s="592">
        <v>13114</v>
      </c>
      <c r="DA530" s="72">
        <v>1</v>
      </c>
      <c r="DD530" s="48"/>
      <c r="DE530" s="48"/>
      <c r="DF530" s="48"/>
      <c r="DG530" s="48"/>
    </row>
    <row r="531" spans="75:111" ht="13.5" thickBot="1" x14ac:dyDescent="0.25">
      <c r="BW531" s="18"/>
      <c r="CO531" s="87">
        <v>1</v>
      </c>
      <c r="CP531" s="87"/>
      <c r="CQ531" s="87"/>
      <c r="CR531" s="87"/>
      <c r="CS531" s="87"/>
      <c r="CT531" s="250"/>
      <c r="CU531" s="79">
        <v>516</v>
      </c>
      <c r="CV531" s="70" t="s">
        <v>3588</v>
      </c>
      <c r="CW531" s="70" t="s">
        <v>3589</v>
      </c>
      <c r="CX531" s="70" t="s">
        <v>3634</v>
      </c>
      <c r="CY531" s="87" t="s">
        <v>479</v>
      </c>
      <c r="CZ531" s="591">
        <v>13114</v>
      </c>
      <c r="DA531" s="70">
        <v>1</v>
      </c>
      <c r="DB531" s="70">
        <v>1</v>
      </c>
      <c r="DC531" s="48" t="s">
        <v>4622</v>
      </c>
    </row>
    <row r="532" spans="75:111" ht="13.5" thickBot="1" x14ac:dyDescent="0.25">
      <c r="BW532" s="18"/>
      <c r="CS532" s="48">
        <v>1</v>
      </c>
      <c r="CU532" s="79">
        <v>517</v>
      </c>
      <c r="CV532" s="110" t="s">
        <v>3590</v>
      </c>
      <c r="CW532" s="201" t="s">
        <v>3286</v>
      </c>
      <c r="CX532" s="202" t="s">
        <v>3591</v>
      </c>
      <c r="CY532" s="275" t="s">
        <v>479</v>
      </c>
      <c r="CZ532" s="596">
        <v>14554</v>
      </c>
      <c r="DD532" s="48"/>
      <c r="DE532" s="48"/>
      <c r="DF532" s="48"/>
      <c r="DG532" s="48"/>
    </row>
    <row r="533" spans="75:111" x14ac:dyDescent="0.2">
      <c r="BW533" s="18"/>
      <c r="CO533" s="87">
        <v>1</v>
      </c>
      <c r="CP533" s="87"/>
      <c r="CQ533" s="87"/>
      <c r="CR533" s="87"/>
      <c r="CS533" s="87"/>
      <c r="CT533" s="250"/>
      <c r="CU533" s="79">
        <v>518</v>
      </c>
      <c r="CV533" s="70" t="s">
        <v>3592</v>
      </c>
      <c r="CW533" s="70" t="s">
        <v>493</v>
      </c>
      <c r="CX533" s="70" t="s">
        <v>3153</v>
      </c>
      <c r="CY533" s="87" t="s">
        <v>479</v>
      </c>
      <c r="CZ533" s="591">
        <v>13116</v>
      </c>
      <c r="DA533" s="70">
        <v>1</v>
      </c>
      <c r="DB533" s="70">
        <v>1</v>
      </c>
      <c r="DC533" s="48" t="s">
        <v>4630</v>
      </c>
    </row>
    <row r="534" spans="75:111" ht="13.5" thickBot="1" x14ac:dyDescent="0.25">
      <c r="BW534" s="18"/>
      <c r="CT534" s="112">
        <v>1</v>
      </c>
      <c r="CU534" s="79">
        <v>519</v>
      </c>
      <c r="CV534" s="122" t="s">
        <v>3593</v>
      </c>
      <c r="CW534" s="122" t="s">
        <v>3624</v>
      </c>
      <c r="CX534" s="122" t="s">
        <v>906</v>
      </c>
      <c r="CY534" s="112" t="s">
        <v>479</v>
      </c>
      <c r="CZ534" s="592">
        <v>13928</v>
      </c>
      <c r="DD534" s="48"/>
      <c r="DE534" s="48"/>
      <c r="DF534" s="48"/>
      <c r="DG534" s="48"/>
    </row>
    <row r="535" spans="75:111" ht="13.5" thickBot="1" x14ac:dyDescent="0.25">
      <c r="BW535" s="18"/>
      <c r="CS535" s="48">
        <v>1</v>
      </c>
      <c r="CU535" s="79">
        <v>520</v>
      </c>
      <c r="CV535" s="110" t="s">
        <v>3594</v>
      </c>
      <c r="CW535" s="201" t="s">
        <v>711</v>
      </c>
      <c r="CX535" s="202" t="s">
        <v>702</v>
      </c>
      <c r="CY535" s="275" t="s">
        <v>479</v>
      </c>
      <c r="CZ535" s="596">
        <v>14382</v>
      </c>
    </row>
    <row r="536" spans="75:111" x14ac:dyDescent="0.2">
      <c r="BW536" s="18"/>
      <c r="CO536" s="87">
        <v>1</v>
      </c>
      <c r="CP536" s="87"/>
      <c r="CQ536" s="87"/>
      <c r="CR536" s="87"/>
      <c r="CS536" s="87"/>
      <c r="CT536" s="250"/>
      <c r="CU536" s="79">
        <v>521</v>
      </c>
      <c r="CV536" s="70" t="s">
        <v>712</v>
      </c>
      <c r="CW536" s="70" t="s">
        <v>3624</v>
      </c>
      <c r="CX536" s="70" t="s">
        <v>2542</v>
      </c>
      <c r="CY536" s="87" t="s">
        <v>479</v>
      </c>
      <c r="CZ536" s="591">
        <v>13931</v>
      </c>
      <c r="DC536" s="48" t="s">
        <v>4631</v>
      </c>
      <c r="DD536" s="48"/>
      <c r="DE536" s="48"/>
      <c r="DF536" s="48"/>
      <c r="DG536" s="48"/>
    </row>
    <row r="537" spans="75:111" ht="13.5" thickBot="1" x14ac:dyDescent="0.25">
      <c r="BW537" s="18"/>
      <c r="CO537" s="87">
        <v>1</v>
      </c>
      <c r="CP537" s="87"/>
      <c r="CQ537" s="87"/>
      <c r="CR537" s="87"/>
      <c r="CS537" s="87"/>
      <c r="CT537" s="250"/>
      <c r="CU537" s="79">
        <v>522</v>
      </c>
      <c r="CV537" s="70" t="s">
        <v>622</v>
      </c>
      <c r="CW537" s="70" t="s">
        <v>93</v>
      </c>
      <c r="CX537" s="70" t="s">
        <v>710</v>
      </c>
      <c r="CY537" s="87" t="s">
        <v>479</v>
      </c>
      <c r="CZ537" s="591">
        <v>13114</v>
      </c>
      <c r="DA537" s="70">
        <v>1</v>
      </c>
      <c r="DB537" s="70">
        <v>1</v>
      </c>
      <c r="DC537" s="48" t="s">
        <v>4632</v>
      </c>
    </row>
    <row r="538" spans="75:111" ht="13.5" thickBot="1" x14ac:dyDescent="0.25">
      <c r="BW538" s="18"/>
      <c r="CS538" s="48">
        <v>1</v>
      </c>
      <c r="CU538" s="79">
        <v>523</v>
      </c>
      <c r="CV538" s="110" t="s">
        <v>623</v>
      </c>
      <c r="CW538" s="201" t="s">
        <v>914</v>
      </c>
      <c r="CX538" s="202" t="s">
        <v>702</v>
      </c>
      <c r="CY538" s="275" t="s">
        <v>479</v>
      </c>
      <c r="CZ538" s="596">
        <v>14740</v>
      </c>
      <c r="DD538" s="48"/>
      <c r="DE538" s="48"/>
      <c r="DF538" s="48"/>
      <c r="DG538" s="48"/>
    </row>
    <row r="539" spans="75:111" x14ac:dyDescent="0.2">
      <c r="BW539" s="18"/>
      <c r="CL539" s="74">
        <v>1</v>
      </c>
      <c r="CM539" s="84"/>
      <c r="CN539" s="84"/>
      <c r="CO539" s="84"/>
      <c r="CP539" s="84"/>
      <c r="CQ539" s="84"/>
      <c r="CR539" s="84"/>
      <c r="CS539" s="84"/>
      <c r="CT539" s="258"/>
      <c r="CU539" s="79">
        <v>524</v>
      </c>
      <c r="CV539" s="74" t="s">
        <v>624</v>
      </c>
      <c r="CW539" s="74" t="s">
        <v>701</v>
      </c>
      <c r="CX539" s="74" t="s">
        <v>94</v>
      </c>
      <c r="CY539" s="84" t="s">
        <v>479</v>
      </c>
      <c r="CZ539" s="268">
        <v>13116</v>
      </c>
      <c r="DA539" s="72">
        <v>1</v>
      </c>
    </row>
    <row r="540" spans="75:111" ht="13.5" thickBot="1" x14ac:dyDescent="0.25">
      <c r="BW540" s="18"/>
      <c r="CT540" s="112">
        <v>1</v>
      </c>
      <c r="CU540" s="79">
        <v>525</v>
      </c>
      <c r="CV540" s="122" t="s">
        <v>625</v>
      </c>
      <c r="CW540" s="122" t="s">
        <v>905</v>
      </c>
      <c r="CX540" s="122" t="s">
        <v>710</v>
      </c>
      <c r="CY540" s="112" t="s">
        <v>479</v>
      </c>
      <c r="CZ540" s="592">
        <v>13823</v>
      </c>
      <c r="DD540" s="48"/>
      <c r="DE540" s="48"/>
      <c r="DF540" s="48"/>
      <c r="DG540" s="48"/>
    </row>
    <row r="541" spans="75:111" ht="13.5" thickBot="1" x14ac:dyDescent="0.25">
      <c r="BW541" s="18"/>
      <c r="CS541" s="48">
        <v>1</v>
      </c>
      <c r="CU541" s="79">
        <v>526</v>
      </c>
      <c r="CV541" s="110" t="s">
        <v>626</v>
      </c>
      <c r="CW541" s="201" t="s">
        <v>3006</v>
      </c>
      <c r="CX541" s="202" t="s">
        <v>106</v>
      </c>
      <c r="CY541" s="275" t="s">
        <v>479</v>
      </c>
      <c r="CZ541" s="596">
        <v>13197</v>
      </c>
      <c r="DA541" s="72">
        <v>1</v>
      </c>
    </row>
    <row r="542" spans="75:111" ht="13.5" thickBot="1" x14ac:dyDescent="0.25">
      <c r="BW542" s="18"/>
      <c r="CT542" s="112">
        <v>1</v>
      </c>
      <c r="CU542" s="79">
        <v>527</v>
      </c>
      <c r="CV542" s="122" t="s">
        <v>3718</v>
      </c>
      <c r="CW542" s="122" t="s">
        <v>4000</v>
      </c>
      <c r="CX542" s="122" t="s">
        <v>552</v>
      </c>
      <c r="CY542" s="112" t="s">
        <v>479</v>
      </c>
      <c r="CZ542" s="592">
        <v>13933</v>
      </c>
      <c r="DD542" s="48"/>
      <c r="DE542" s="48"/>
      <c r="DF542" s="48"/>
      <c r="DG542" s="48"/>
    </row>
    <row r="543" spans="75:111" ht="13.5" thickBot="1" x14ac:dyDescent="0.25">
      <c r="BW543" s="18"/>
      <c r="CS543" s="48">
        <v>1</v>
      </c>
      <c r="CU543" s="79">
        <v>528</v>
      </c>
      <c r="CV543" s="110" t="s">
        <v>3719</v>
      </c>
      <c r="CW543" s="201" t="s">
        <v>3624</v>
      </c>
      <c r="CX543" s="202" t="s">
        <v>4106</v>
      </c>
      <c r="CY543" s="275" t="s">
        <v>479</v>
      </c>
      <c r="CZ543" s="596">
        <v>14726</v>
      </c>
    </row>
    <row r="544" spans="75:111" ht="13.5" thickBot="1" x14ac:dyDescent="0.25">
      <c r="BW544" s="18"/>
      <c r="CS544" s="48">
        <v>1</v>
      </c>
      <c r="CU544" s="79">
        <v>529</v>
      </c>
      <c r="CV544" s="110" t="s">
        <v>3720</v>
      </c>
      <c r="CW544" s="201" t="s">
        <v>698</v>
      </c>
      <c r="CX544" s="202" t="s">
        <v>3888</v>
      </c>
      <c r="CY544" s="275" t="s">
        <v>479</v>
      </c>
      <c r="CZ544" s="596">
        <v>14727</v>
      </c>
      <c r="DD544" s="48"/>
      <c r="DE544" s="48"/>
      <c r="DF544" s="48"/>
      <c r="DG544" s="48"/>
    </row>
    <row r="545" spans="75:119" x14ac:dyDescent="0.2">
      <c r="BW545" s="18"/>
      <c r="CO545" s="87">
        <v>1</v>
      </c>
      <c r="CP545" s="87"/>
      <c r="CQ545" s="87"/>
      <c r="CR545" s="87"/>
      <c r="CS545" s="87"/>
      <c r="CT545" s="250"/>
      <c r="CU545" s="79">
        <v>530</v>
      </c>
      <c r="CV545" s="70" t="s">
        <v>3721</v>
      </c>
      <c r="CW545" s="70" t="s">
        <v>3722</v>
      </c>
      <c r="CX545" s="70" t="s">
        <v>3670</v>
      </c>
      <c r="CY545" s="87" t="s">
        <v>479</v>
      </c>
      <c r="CZ545" s="591">
        <v>13114</v>
      </c>
      <c r="DA545" s="70">
        <v>1</v>
      </c>
      <c r="DB545" s="70">
        <v>1</v>
      </c>
      <c r="DC545" s="48" t="s">
        <v>4633</v>
      </c>
    </row>
    <row r="546" spans="75:119" x14ac:dyDescent="0.2">
      <c r="BW546" s="18"/>
      <c r="CO546" s="87">
        <v>1</v>
      </c>
      <c r="CP546" s="87"/>
      <c r="CQ546" s="87"/>
      <c r="CR546" s="87"/>
      <c r="CS546" s="87"/>
      <c r="CT546" s="250"/>
      <c r="CU546" s="79">
        <v>531</v>
      </c>
      <c r="CV546" s="70" t="s">
        <v>3671</v>
      </c>
      <c r="CW546" s="70" t="s">
        <v>1272</v>
      </c>
      <c r="CX546" s="70" t="s">
        <v>1273</v>
      </c>
      <c r="CY546" s="87" t="s">
        <v>479</v>
      </c>
      <c r="CZ546" s="591">
        <v>13114</v>
      </c>
      <c r="DA546" s="70">
        <v>1</v>
      </c>
      <c r="DB546" s="70">
        <v>1</v>
      </c>
      <c r="DC546" s="48" t="s">
        <v>4634</v>
      </c>
      <c r="DD546" s="48"/>
      <c r="DE546" s="48"/>
      <c r="DF546" s="48"/>
      <c r="DG546" s="48"/>
    </row>
    <row r="547" spans="75:119" x14ac:dyDescent="0.2">
      <c r="BW547" s="18"/>
      <c r="CO547" s="87">
        <v>1</v>
      </c>
      <c r="CP547" s="87"/>
      <c r="CQ547" s="87"/>
      <c r="CR547" s="70"/>
      <c r="CS547" s="87"/>
      <c r="CT547" s="250"/>
      <c r="CU547" s="79">
        <v>532</v>
      </c>
      <c r="CV547" s="70" t="s">
        <v>1274</v>
      </c>
      <c r="CW547" s="70" t="s">
        <v>3286</v>
      </c>
      <c r="CX547" s="70" t="s">
        <v>242</v>
      </c>
      <c r="CY547" s="87" t="s">
        <v>479</v>
      </c>
      <c r="CZ547" s="591">
        <v>13141</v>
      </c>
      <c r="DA547" s="70">
        <v>1</v>
      </c>
      <c r="DB547" s="70">
        <v>1</v>
      </c>
      <c r="DC547" s="48" t="s">
        <v>4635</v>
      </c>
    </row>
    <row r="548" spans="75:119" x14ac:dyDescent="0.2">
      <c r="BW548" s="18"/>
      <c r="CR548" s="75">
        <v>1</v>
      </c>
      <c r="CS548" s="81"/>
      <c r="CT548" s="433"/>
      <c r="CU548" s="79">
        <v>533</v>
      </c>
      <c r="CV548" s="75" t="s">
        <v>4107</v>
      </c>
      <c r="CW548" s="75" t="s">
        <v>905</v>
      </c>
      <c r="CX548" s="75" t="s">
        <v>242</v>
      </c>
      <c r="CY548" s="81" t="s">
        <v>479</v>
      </c>
      <c r="CZ548" s="589">
        <v>13234</v>
      </c>
      <c r="DA548" s="48">
        <v>1</v>
      </c>
      <c r="DB548" s="48"/>
      <c r="DC548" s="48" t="s">
        <v>4164</v>
      </c>
      <c r="DD548" s="48"/>
      <c r="DE548" s="48"/>
      <c r="DF548" s="48"/>
      <c r="DG548" s="48"/>
      <c r="DO548" t="s">
        <v>4165</v>
      </c>
    </row>
    <row r="549" spans="75:119" x14ac:dyDescent="0.2">
      <c r="BW549" s="18"/>
      <c r="CT549" s="112">
        <v>1</v>
      </c>
      <c r="CU549" s="79">
        <v>534</v>
      </c>
      <c r="CV549" s="122" t="s">
        <v>1275</v>
      </c>
      <c r="CW549" s="122" t="s">
        <v>786</v>
      </c>
      <c r="CX549" s="122" t="s">
        <v>488</v>
      </c>
      <c r="CY549" s="112" t="s">
        <v>479</v>
      </c>
      <c r="CZ549" s="592">
        <v>13924</v>
      </c>
    </row>
    <row r="550" spans="75:119" x14ac:dyDescent="0.2">
      <c r="BW550" s="18"/>
      <c r="CO550" s="87">
        <v>1</v>
      </c>
      <c r="CP550" s="87"/>
      <c r="CQ550" s="87"/>
      <c r="CR550" s="87"/>
      <c r="CS550" s="87"/>
      <c r="CT550" s="250"/>
      <c r="CU550" s="79">
        <v>535</v>
      </c>
      <c r="CV550" s="70" t="s">
        <v>1276</v>
      </c>
      <c r="CW550" s="70" t="s">
        <v>3650</v>
      </c>
      <c r="CX550" s="70" t="s">
        <v>94</v>
      </c>
      <c r="CY550" s="87" t="s">
        <v>479</v>
      </c>
      <c r="CZ550" s="591">
        <v>13790</v>
      </c>
      <c r="DC550" s="48" t="s">
        <v>4636</v>
      </c>
      <c r="DD550" s="48"/>
      <c r="DE550" s="48"/>
      <c r="DF550" s="48"/>
      <c r="DG550" s="48"/>
    </row>
    <row r="551" spans="75:119" x14ac:dyDescent="0.2">
      <c r="BW551" s="18"/>
      <c r="CO551" s="87">
        <v>1</v>
      </c>
      <c r="CP551" s="87"/>
      <c r="CQ551" s="87"/>
      <c r="CR551" s="87"/>
      <c r="CS551" s="87"/>
      <c r="CT551" s="250"/>
      <c r="CU551" s="79">
        <v>536</v>
      </c>
      <c r="CV551" s="70" t="s">
        <v>1277</v>
      </c>
      <c r="CW551" s="70" t="s">
        <v>3624</v>
      </c>
      <c r="CX551" s="70" t="s">
        <v>515</v>
      </c>
      <c r="CY551" s="87" t="s">
        <v>479</v>
      </c>
      <c r="CZ551" s="591">
        <v>13114</v>
      </c>
      <c r="DA551" s="70">
        <v>1</v>
      </c>
      <c r="DB551" s="70">
        <v>1</v>
      </c>
      <c r="DC551" s="48" t="s">
        <v>4637</v>
      </c>
    </row>
    <row r="552" spans="75:119" x14ac:dyDescent="0.2">
      <c r="BW552" s="18"/>
      <c r="CT552" s="112">
        <v>1</v>
      </c>
      <c r="CU552" s="79">
        <v>537</v>
      </c>
      <c r="CV552" s="122" t="s">
        <v>1277</v>
      </c>
      <c r="CW552" s="122" t="s">
        <v>786</v>
      </c>
      <c r="CX552" s="122" t="s">
        <v>787</v>
      </c>
      <c r="CY552" s="112" t="s">
        <v>479</v>
      </c>
      <c r="CZ552" s="592">
        <v>13265</v>
      </c>
      <c r="DA552" s="72">
        <v>1</v>
      </c>
      <c r="DD552" s="48"/>
      <c r="DE552" s="48"/>
      <c r="DF552" s="48"/>
      <c r="DG552" s="48"/>
    </row>
    <row r="553" spans="75:119" ht="13.5" thickBot="1" x14ac:dyDescent="0.25">
      <c r="BW553" s="18"/>
      <c r="CT553" s="112">
        <v>1</v>
      </c>
      <c r="CU553" s="79">
        <v>538</v>
      </c>
      <c r="CV553" s="122" t="s">
        <v>1278</v>
      </c>
      <c r="CW553" s="122" t="s">
        <v>920</v>
      </c>
      <c r="CX553" s="122" t="s">
        <v>205</v>
      </c>
      <c r="CY553" s="112" t="s">
        <v>479</v>
      </c>
      <c r="CZ553" s="592">
        <v>13116</v>
      </c>
      <c r="DA553" s="72">
        <v>1</v>
      </c>
    </row>
    <row r="554" spans="75:119" ht="13.5" thickBot="1" x14ac:dyDescent="0.25">
      <c r="BW554" s="18"/>
      <c r="CS554" s="48">
        <v>1</v>
      </c>
      <c r="CU554" s="79">
        <v>539</v>
      </c>
      <c r="CV554" s="110" t="s">
        <v>1278</v>
      </c>
      <c r="CW554" s="201" t="s">
        <v>96</v>
      </c>
      <c r="CX554" s="202" t="s">
        <v>710</v>
      </c>
      <c r="CY554" s="275" t="s">
        <v>479</v>
      </c>
      <c r="CZ554" s="596">
        <v>14691</v>
      </c>
      <c r="DD554" s="48"/>
      <c r="DE554" s="48"/>
      <c r="DF554" s="48"/>
      <c r="DG554" s="48"/>
    </row>
    <row r="555" spans="75:119" x14ac:dyDescent="0.2">
      <c r="BW555" s="18"/>
      <c r="CT555" s="112">
        <v>1</v>
      </c>
      <c r="CU555" s="79">
        <v>540</v>
      </c>
      <c r="CV555" s="122" t="s">
        <v>1279</v>
      </c>
      <c r="CW555" s="122" t="s">
        <v>3625</v>
      </c>
      <c r="CX555" s="122" t="s">
        <v>906</v>
      </c>
      <c r="CY555" s="112" t="s">
        <v>479</v>
      </c>
      <c r="CZ555" s="592">
        <v>13114</v>
      </c>
      <c r="DA555" s="72">
        <v>1</v>
      </c>
    </row>
    <row r="556" spans="75:119" x14ac:dyDescent="0.2">
      <c r="BW556" s="18"/>
      <c r="CT556" s="112">
        <v>1</v>
      </c>
      <c r="CU556" s="79">
        <v>541</v>
      </c>
      <c r="CV556" s="122" t="s">
        <v>1280</v>
      </c>
      <c r="CW556" s="122" t="s">
        <v>786</v>
      </c>
      <c r="CX556" s="122" t="s">
        <v>702</v>
      </c>
      <c r="CY556" s="112" t="s">
        <v>479</v>
      </c>
      <c r="CZ556" s="592">
        <v>13924</v>
      </c>
      <c r="DD556" s="48"/>
      <c r="DE556" s="48"/>
      <c r="DF556" s="48"/>
      <c r="DG556" s="48"/>
    </row>
    <row r="557" spans="75:119" x14ac:dyDescent="0.2">
      <c r="BW557" s="18"/>
      <c r="CL557" s="74">
        <v>1</v>
      </c>
      <c r="CM557" s="84"/>
      <c r="CN557" s="84"/>
      <c r="CO557" s="84"/>
      <c r="CP557" s="84"/>
      <c r="CQ557" s="84"/>
      <c r="CR557" s="84"/>
      <c r="CS557" s="84"/>
      <c r="CT557" s="258"/>
      <c r="CU557" s="79">
        <v>542</v>
      </c>
      <c r="CV557" s="74" t="s">
        <v>1281</v>
      </c>
      <c r="CW557" s="74" t="s">
        <v>90</v>
      </c>
      <c r="CX557" s="74" t="s">
        <v>702</v>
      </c>
      <c r="CY557" s="84" t="s">
        <v>479</v>
      </c>
      <c r="CZ557" s="268">
        <v>14362</v>
      </c>
    </row>
    <row r="558" spans="75:119" x14ac:dyDescent="0.2">
      <c r="BW558" s="18"/>
      <c r="CO558" s="87">
        <v>1</v>
      </c>
      <c r="CP558" s="87"/>
      <c r="CQ558" s="87"/>
      <c r="CR558" s="87"/>
      <c r="CS558" s="87"/>
      <c r="CT558" s="250"/>
      <c r="CU558" s="79">
        <v>543</v>
      </c>
      <c r="CV558" s="70" t="s">
        <v>1281</v>
      </c>
      <c r="CW558" s="70" t="s">
        <v>3625</v>
      </c>
      <c r="CX558" s="70" t="s">
        <v>3979</v>
      </c>
      <c r="CY558" s="87" t="s">
        <v>479</v>
      </c>
      <c r="CZ558" s="591">
        <v>13114</v>
      </c>
      <c r="DA558" s="70">
        <v>1</v>
      </c>
      <c r="DB558" s="70">
        <v>1</v>
      </c>
      <c r="DC558" s="48" t="s">
        <v>4638</v>
      </c>
      <c r="DD558" s="48"/>
      <c r="DE558" s="48"/>
      <c r="DF558" s="48"/>
    </row>
    <row r="559" spans="75:119" x14ac:dyDescent="0.2">
      <c r="BW559" s="18"/>
      <c r="CL559" s="74">
        <v>1</v>
      </c>
      <c r="CM559" s="84"/>
      <c r="CN559" s="84"/>
      <c r="CO559" s="84"/>
      <c r="CP559" s="84"/>
      <c r="CQ559" s="84"/>
      <c r="CR559" s="84"/>
      <c r="CS559" s="84"/>
      <c r="CT559" s="258"/>
      <c r="CU559" s="79">
        <v>544</v>
      </c>
      <c r="CV559" s="74" t="s">
        <v>1281</v>
      </c>
      <c r="CW559" s="74" t="s">
        <v>786</v>
      </c>
      <c r="CX559" s="74" t="s">
        <v>3292</v>
      </c>
      <c r="CY559" s="84" t="s">
        <v>479</v>
      </c>
      <c r="CZ559" s="268">
        <v>13956</v>
      </c>
      <c r="DG559" s="48"/>
    </row>
    <row r="560" spans="75:119" x14ac:dyDescent="0.2">
      <c r="BW560" s="18"/>
      <c r="CL560" s="74">
        <v>1</v>
      </c>
      <c r="CM560" s="84"/>
      <c r="CN560" s="84"/>
      <c r="CO560" s="84"/>
      <c r="CP560" s="84"/>
      <c r="CQ560" s="84"/>
      <c r="CR560" s="84"/>
      <c r="CS560" s="84"/>
      <c r="CT560" s="258"/>
      <c r="CU560" s="79">
        <v>545</v>
      </c>
      <c r="CV560" s="74" t="s">
        <v>3980</v>
      </c>
      <c r="CW560" s="74" t="s">
        <v>709</v>
      </c>
      <c r="CX560" s="74" t="s">
        <v>702</v>
      </c>
      <c r="CY560" s="84" t="s">
        <v>479</v>
      </c>
      <c r="CZ560" s="268">
        <v>14092</v>
      </c>
      <c r="DD560" s="48"/>
      <c r="DE560" s="48"/>
      <c r="DF560" s="48"/>
    </row>
    <row r="561" spans="75:111" ht="13.5" thickBot="1" x14ac:dyDescent="0.25">
      <c r="BW561" s="18"/>
      <c r="CM561" s="89">
        <v>1</v>
      </c>
      <c r="CN561" s="89"/>
      <c r="CO561" s="89"/>
      <c r="CP561" s="89"/>
      <c r="CQ561" s="89"/>
      <c r="CR561" s="89"/>
      <c r="CS561" s="89"/>
      <c r="CT561" s="256"/>
      <c r="CU561" s="79">
        <v>546</v>
      </c>
      <c r="CV561" s="77" t="s">
        <v>3269</v>
      </c>
      <c r="CW561" s="77" t="s">
        <v>3630</v>
      </c>
      <c r="CX561" s="77" t="s">
        <v>3888</v>
      </c>
      <c r="CY561" s="89" t="s">
        <v>479</v>
      </c>
      <c r="CZ561" s="593">
        <v>13141</v>
      </c>
      <c r="DA561" s="48">
        <v>1</v>
      </c>
      <c r="DB561" s="48"/>
      <c r="DC561" s="48" t="s">
        <v>4640</v>
      </c>
      <c r="DG561" s="48"/>
    </row>
    <row r="562" spans="75:111" ht="13.5" thickBot="1" x14ac:dyDescent="0.25">
      <c r="BW562" s="18"/>
      <c r="CS562" s="48">
        <v>1</v>
      </c>
      <c r="CU562" s="79">
        <v>547</v>
      </c>
      <c r="CV562" s="110" t="s">
        <v>3981</v>
      </c>
      <c r="CW562" s="201" t="s">
        <v>786</v>
      </c>
      <c r="CX562" s="202" t="s">
        <v>3622</v>
      </c>
      <c r="CY562" s="275" t="s">
        <v>479</v>
      </c>
      <c r="CZ562" s="596">
        <v>14553</v>
      </c>
      <c r="DD562" s="48"/>
      <c r="DE562" s="48"/>
      <c r="DF562" s="48"/>
    </row>
    <row r="563" spans="75:111" ht="13.5" thickBot="1" x14ac:dyDescent="0.25">
      <c r="BW563" s="18"/>
      <c r="CO563" s="87">
        <v>1</v>
      </c>
      <c r="CP563" s="87"/>
      <c r="CQ563" s="87"/>
      <c r="CR563" s="87"/>
      <c r="CS563" s="87"/>
      <c r="CT563" s="250"/>
      <c r="CU563" s="79">
        <v>548</v>
      </c>
      <c r="CV563" s="70" t="s">
        <v>3270</v>
      </c>
      <c r="CW563" s="70" t="s">
        <v>3271</v>
      </c>
      <c r="CX563" s="70" t="s">
        <v>2136</v>
      </c>
      <c r="CY563" s="87" t="s">
        <v>479</v>
      </c>
      <c r="CZ563" s="591">
        <v>13480</v>
      </c>
      <c r="DA563" s="70">
        <v>1</v>
      </c>
      <c r="DB563" s="70">
        <v>1</v>
      </c>
      <c r="DC563" s="48" t="s">
        <v>4641</v>
      </c>
      <c r="DG563" s="48"/>
    </row>
    <row r="564" spans="75:111" ht="13.5" thickBot="1" x14ac:dyDescent="0.25">
      <c r="BW564" s="18"/>
      <c r="CS564" s="48">
        <v>1</v>
      </c>
      <c r="CU564" s="79">
        <v>549</v>
      </c>
      <c r="CV564" s="110" t="s">
        <v>3272</v>
      </c>
      <c r="CW564" s="201" t="s">
        <v>90</v>
      </c>
      <c r="CX564" s="202" t="s">
        <v>490</v>
      </c>
      <c r="CY564" s="275" t="s">
        <v>479</v>
      </c>
      <c r="CZ564" s="596">
        <v>14727</v>
      </c>
    </row>
    <row r="565" spans="75:111" x14ac:dyDescent="0.2">
      <c r="BW565" s="18"/>
      <c r="CO565" s="87">
        <v>1</v>
      </c>
      <c r="CP565" s="87"/>
      <c r="CQ565" s="87"/>
      <c r="CR565" s="87"/>
      <c r="CS565" s="87"/>
      <c r="CT565" s="250"/>
      <c r="CU565" s="79">
        <v>550</v>
      </c>
      <c r="CV565" s="70" t="s">
        <v>3707</v>
      </c>
      <c r="CW565" s="70" t="s">
        <v>96</v>
      </c>
      <c r="CX565" s="70" t="s">
        <v>707</v>
      </c>
      <c r="CY565" s="87" t="s">
        <v>479</v>
      </c>
      <c r="CZ565" s="591">
        <v>13114</v>
      </c>
      <c r="DA565" s="70">
        <v>1</v>
      </c>
      <c r="DB565" s="70">
        <v>1</v>
      </c>
      <c r="DC565" s="48" t="s">
        <v>4642</v>
      </c>
      <c r="DD565" s="48"/>
      <c r="DE565" s="48"/>
      <c r="DF565" s="48"/>
      <c r="DG565" s="48"/>
    </row>
    <row r="566" spans="75:111" x14ac:dyDescent="0.2">
      <c r="BW566" s="18"/>
      <c r="CT566" s="112">
        <v>1</v>
      </c>
      <c r="CU566" s="79">
        <v>551</v>
      </c>
      <c r="CV566" s="122" t="s">
        <v>2833</v>
      </c>
      <c r="CW566" s="122" t="s">
        <v>90</v>
      </c>
      <c r="CX566" s="122" t="s">
        <v>515</v>
      </c>
      <c r="CY566" s="112" t="s">
        <v>479</v>
      </c>
      <c r="CZ566" s="592">
        <v>13123</v>
      </c>
      <c r="DA566" s="72">
        <v>1</v>
      </c>
    </row>
    <row r="567" spans="75:111" ht="13.5" thickBot="1" x14ac:dyDescent="0.25">
      <c r="BW567" s="18"/>
      <c r="CT567" s="112">
        <v>1</v>
      </c>
      <c r="CU567" s="79">
        <v>552</v>
      </c>
      <c r="CV567" s="122" t="s">
        <v>2834</v>
      </c>
      <c r="CW567" s="122" t="s">
        <v>3705</v>
      </c>
      <c r="CX567" s="122" t="s">
        <v>1640</v>
      </c>
      <c r="CY567" s="112" t="s">
        <v>479</v>
      </c>
      <c r="CZ567" s="592">
        <v>13123</v>
      </c>
      <c r="DA567" s="72">
        <v>1</v>
      </c>
      <c r="DD567" s="48"/>
      <c r="DE567" s="48"/>
      <c r="DF567" s="48"/>
      <c r="DG567" s="48"/>
    </row>
    <row r="568" spans="75:111" ht="13.5" thickBot="1" x14ac:dyDescent="0.25">
      <c r="BW568" s="18"/>
      <c r="CS568" s="48">
        <v>1</v>
      </c>
      <c r="CU568" s="79">
        <v>553</v>
      </c>
      <c r="CV568" s="110" t="s">
        <v>2835</v>
      </c>
      <c r="CW568" s="201" t="s">
        <v>3158</v>
      </c>
      <c r="CX568" s="202" t="s">
        <v>2836</v>
      </c>
      <c r="CY568" s="275" t="s">
        <v>479</v>
      </c>
      <c r="CZ568" s="596">
        <v>13255</v>
      </c>
      <c r="DA568" s="72">
        <v>1</v>
      </c>
    </row>
    <row r="569" spans="75:111" ht="13.5" thickBot="1" x14ac:dyDescent="0.25">
      <c r="BW569" s="18"/>
      <c r="CS569" s="48">
        <v>1</v>
      </c>
      <c r="CU569" s="79">
        <v>554</v>
      </c>
      <c r="CV569" s="110" t="s">
        <v>2837</v>
      </c>
      <c r="CW569" s="201" t="s">
        <v>905</v>
      </c>
      <c r="CX569" s="202" t="s">
        <v>906</v>
      </c>
      <c r="CY569" s="275" t="s">
        <v>479</v>
      </c>
      <c r="CZ569" s="596">
        <v>13947</v>
      </c>
      <c r="DD569" s="48"/>
      <c r="DE569" s="48"/>
      <c r="DF569" s="48"/>
      <c r="DG569" s="48"/>
    </row>
    <row r="570" spans="75:111" ht="13.5" thickBot="1" x14ac:dyDescent="0.25">
      <c r="BW570" s="18"/>
      <c r="CT570" s="112">
        <v>1</v>
      </c>
      <c r="CU570" s="79">
        <v>555</v>
      </c>
      <c r="CV570" s="122" t="s">
        <v>2838</v>
      </c>
      <c r="CW570" s="122" t="s">
        <v>96</v>
      </c>
      <c r="CX570" s="122" t="s">
        <v>1770</v>
      </c>
      <c r="CY570" s="112" t="s">
        <v>479</v>
      </c>
      <c r="CZ570" s="592">
        <v>13131</v>
      </c>
      <c r="DA570" s="72">
        <v>1</v>
      </c>
    </row>
    <row r="571" spans="75:111" ht="13.5" thickBot="1" x14ac:dyDescent="0.25">
      <c r="BW571" s="18"/>
      <c r="CS571" s="48">
        <v>1</v>
      </c>
      <c r="CU571" s="79">
        <v>556</v>
      </c>
      <c r="CV571" s="110" t="s">
        <v>2839</v>
      </c>
      <c r="CW571" s="201" t="s">
        <v>786</v>
      </c>
      <c r="CX571" s="202" t="s">
        <v>707</v>
      </c>
      <c r="CY571" s="275" t="s">
        <v>479</v>
      </c>
      <c r="CZ571" s="596">
        <v>14157</v>
      </c>
      <c r="DC571" s="79"/>
      <c r="DD571" s="48"/>
      <c r="DE571" s="48"/>
      <c r="DF571" s="48"/>
      <c r="DG571" s="48"/>
    </row>
    <row r="572" spans="75:111" x14ac:dyDescent="0.2">
      <c r="BW572" s="18"/>
      <c r="CO572" s="87">
        <v>1</v>
      </c>
      <c r="CP572" s="87"/>
      <c r="CQ572" s="87"/>
      <c r="CR572" s="87"/>
      <c r="CS572" s="87"/>
      <c r="CT572" s="250"/>
      <c r="CU572" s="79">
        <v>557</v>
      </c>
      <c r="CV572" s="70" t="s">
        <v>2840</v>
      </c>
      <c r="CW572" s="70" t="s">
        <v>3624</v>
      </c>
      <c r="CX572" s="70" t="s">
        <v>4106</v>
      </c>
      <c r="CY572" s="87" t="s">
        <v>479</v>
      </c>
      <c r="CZ572" s="591">
        <v>13114</v>
      </c>
      <c r="DA572" s="70">
        <v>1</v>
      </c>
      <c r="DB572" s="70">
        <v>1</v>
      </c>
      <c r="DC572" s="48" t="s">
        <v>4588</v>
      </c>
    </row>
    <row r="573" spans="75:111" x14ac:dyDescent="0.2">
      <c r="BW573" s="18"/>
      <c r="CR573" s="81">
        <v>1</v>
      </c>
      <c r="CS573" s="81"/>
      <c r="CT573" s="433"/>
      <c r="CU573" s="79">
        <v>558</v>
      </c>
      <c r="CV573" s="75" t="s">
        <v>2841</v>
      </c>
      <c r="CW573" s="75" t="s">
        <v>786</v>
      </c>
      <c r="CX573" s="75" t="s">
        <v>3636</v>
      </c>
      <c r="CY573" s="75" t="s">
        <v>479</v>
      </c>
      <c r="CZ573" s="589">
        <v>13928</v>
      </c>
      <c r="DC573" s="48" t="s">
        <v>3297</v>
      </c>
      <c r="DD573" s="48"/>
      <c r="DE573" s="48"/>
      <c r="DF573" s="48"/>
      <c r="DG573" s="48"/>
    </row>
    <row r="574" spans="75:111" ht="13.5" thickBot="1" x14ac:dyDescent="0.25">
      <c r="BW574" s="18"/>
      <c r="CM574" s="89">
        <v>1</v>
      </c>
      <c r="CN574" s="89"/>
      <c r="CO574" s="89"/>
      <c r="CP574" s="89"/>
      <c r="CQ574" s="89"/>
      <c r="CR574" s="89"/>
      <c r="CS574" s="89"/>
      <c r="CT574" s="256"/>
      <c r="CU574" s="79">
        <v>559</v>
      </c>
      <c r="CV574" s="77" t="s">
        <v>2842</v>
      </c>
      <c r="CW574" s="77" t="s">
        <v>260</v>
      </c>
      <c r="CX574" s="77" t="s">
        <v>3169</v>
      </c>
      <c r="CY574" s="89" t="s">
        <v>479</v>
      </c>
      <c r="CZ574" s="593">
        <v>13197</v>
      </c>
      <c r="DA574" s="72">
        <v>1</v>
      </c>
      <c r="DC574" s="48" t="s">
        <v>4643</v>
      </c>
    </row>
    <row r="575" spans="75:111" ht="13.5" thickBot="1" x14ac:dyDescent="0.25">
      <c r="BW575" s="18"/>
      <c r="CS575" s="48">
        <v>1</v>
      </c>
      <c r="CU575" s="79">
        <v>560</v>
      </c>
      <c r="CV575" s="110" t="s">
        <v>261</v>
      </c>
      <c r="CW575" s="201" t="s">
        <v>3625</v>
      </c>
      <c r="CX575" s="202" t="s">
        <v>1640</v>
      </c>
      <c r="CY575" s="275" t="s">
        <v>479</v>
      </c>
      <c r="CZ575" s="596">
        <v>13114</v>
      </c>
      <c r="DA575" s="72">
        <v>1</v>
      </c>
      <c r="DD575" s="48"/>
      <c r="DE575" s="48"/>
      <c r="DF575" s="48"/>
      <c r="DG575" s="48"/>
    </row>
    <row r="576" spans="75:111" x14ac:dyDescent="0.2">
      <c r="BW576" s="18"/>
      <c r="CO576" s="87">
        <v>1</v>
      </c>
      <c r="CP576" s="87"/>
      <c r="CQ576" s="87"/>
      <c r="CR576" s="70"/>
      <c r="CS576" s="87"/>
      <c r="CT576" s="250"/>
      <c r="CU576" s="79">
        <v>561</v>
      </c>
      <c r="CV576" s="87" t="s">
        <v>262</v>
      </c>
      <c r="CW576" s="87" t="s">
        <v>698</v>
      </c>
      <c r="CX576" s="229" t="s">
        <v>242</v>
      </c>
      <c r="CY576" s="87" t="s">
        <v>479</v>
      </c>
      <c r="CZ576" s="591">
        <v>13141</v>
      </c>
      <c r="DA576" s="70">
        <v>1</v>
      </c>
      <c r="DB576" s="70">
        <v>1</v>
      </c>
      <c r="DC576" s="48" t="s">
        <v>4644</v>
      </c>
      <c r="DD576" s="11"/>
      <c r="DE576" s="11"/>
      <c r="DF576" s="11"/>
    </row>
    <row r="577" spans="75:111" ht="13.5" thickBot="1" x14ac:dyDescent="0.25">
      <c r="BW577" s="18"/>
      <c r="CT577" s="112">
        <v>1</v>
      </c>
      <c r="CU577" s="79">
        <v>562</v>
      </c>
      <c r="CV577" s="112" t="s">
        <v>262</v>
      </c>
      <c r="CW577" s="112" t="s">
        <v>698</v>
      </c>
      <c r="CX577" s="112" t="s">
        <v>3631</v>
      </c>
      <c r="CY577" s="112" t="s">
        <v>479</v>
      </c>
      <c r="CZ577" s="592">
        <v>13933</v>
      </c>
      <c r="DD577" s="48"/>
      <c r="DE577" s="48"/>
      <c r="DF577" s="48"/>
      <c r="DG577" s="48"/>
    </row>
    <row r="578" spans="75:111" ht="13.5" thickBot="1" x14ac:dyDescent="0.25">
      <c r="BW578" s="18"/>
      <c r="CS578" s="48">
        <v>1</v>
      </c>
      <c r="CU578" s="79">
        <v>563</v>
      </c>
      <c r="CV578" s="110" t="s">
        <v>263</v>
      </c>
      <c r="CW578" s="201" t="s">
        <v>3158</v>
      </c>
      <c r="CX578" s="202" t="s">
        <v>94</v>
      </c>
      <c r="CY578" s="275" t="s">
        <v>479</v>
      </c>
      <c r="CZ578" s="596">
        <v>14727</v>
      </c>
    </row>
    <row r="579" spans="75:111" ht="13.5" thickBot="1" x14ac:dyDescent="0.25">
      <c r="BW579" s="18"/>
      <c r="CT579" s="112">
        <v>1</v>
      </c>
      <c r="CU579" s="79">
        <v>564</v>
      </c>
      <c r="CV579" s="122" t="s">
        <v>264</v>
      </c>
      <c r="CW579" s="122" t="s">
        <v>905</v>
      </c>
      <c r="CX579" s="122" t="s">
        <v>3617</v>
      </c>
      <c r="CY579" s="112" t="s">
        <v>479</v>
      </c>
      <c r="CZ579" s="592">
        <v>13141</v>
      </c>
      <c r="DA579" s="72">
        <v>1</v>
      </c>
      <c r="DD579" s="48"/>
      <c r="DE579" s="48"/>
      <c r="DF579" s="48"/>
      <c r="DG579" s="48"/>
    </row>
    <row r="580" spans="75:111" ht="13.5" thickBot="1" x14ac:dyDescent="0.25">
      <c r="BW580" s="18"/>
      <c r="CS580" s="48">
        <v>1</v>
      </c>
      <c r="CU580" s="79">
        <v>565</v>
      </c>
      <c r="CV580" s="110" t="s">
        <v>264</v>
      </c>
      <c r="CW580" s="201" t="s">
        <v>905</v>
      </c>
      <c r="CX580" s="202" t="s">
        <v>702</v>
      </c>
      <c r="CY580" s="275" t="s">
        <v>479</v>
      </c>
      <c r="CZ580" s="596">
        <v>14553</v>
      </c>
    </row>
    <row r="581" spans="75:111" ht="13.5" thickBot="1" x14ac:dyDescent="0.25">
      <c r="BW581" s="18"/>
      <c r="CO581" s="87">
        <v>1</v>
      </c>
      <c r="CP581" s="87"/>
      <c r="CQ581" s="87"/>
      <c r="CR581" s="87"/>
      <c r="CS581" s="87"/>
      <c r="CT581" s="250"/>
      <c r="CU581" s="79">
        <v>566</v>
      </c>
      <c r="CV581" s="70" t="s">
        <v>264</v>
      </c>
      <c r="CW581" s="70" t="s">
        <v>265</v>
      </c>
      <c r="CX581" s="70" t="s">
        <v>94</v>
      </c>
      <c r="CY581" s="87" t="s">
        <v>479</v>
      </c>
      <c r="CZ581" s="591">
        <v>13114</v>
      </c>
      <c r="DA581" s="70">
        <v>1</v>
      </c>
      <c r="DB581" s="70">
        <v>1</v>
      </c>
      <c r="DC581" s="48" t="s">
        <v>4645</v>
      </c>
      <c r="DD581" s="48"/>
      <c r="DE581" s="48"/>
      <c r="DF581" s="48"/>
      <c r="DG581" s="48"/>
    </row>
    <row r="582" spans="75:111" ht="13.5" thickBot="1" x14ac:dyDescent="0.25">
      <c r="BW582" s="18"/>
      <c r="CS582" s="48">
        <v>1</v>
      </c>
      <c r="CU582" s="79">
        <v>567</v>
      </c>
      <c r="CV582" s="110" t="s">
        <v>264</v>
      </c>
      <c r="CW582" s="201" t="s">
        <v>3650</v>
      </c>
      <c r="CX582" s="202" t="s">
        <v>266</v>
      </c>
      <c r="CY582" s="275" t="s">
        <v>479</v>
      </c>
      <c r="CZ582" s="596">
        <v>14578</v>
      </c>
    </row>
    <row r="583" spans="75:111" ht="13.5" thickBot="1" x14ac:dyDescent="0.25">
      <c r="BW583" s="18"/>
      <c r="CS583" s="48">
        <v>1</v>
      </c>
      <c r="CU583" s="79">
        <v>568</v>
      </c>
      <c r="CV583" s="110" t="s">
        <v>267</v>
      </c>
      <c r="CW583" s="201" t="s">
        <v>268</v>
      </c>
      <c r="CX583" s="202" t="s">
        <v>3622</v>
      </c>
      <c r="CY583" s="275" t="s">
        <v>479</v>
      </c>
      <c r="CZ583" s="596">
        <v>14703</v>
      </c>
      <c r="DD583" s="48"/>
      <c r="DE583" s="48"/>
      <c r="DF583" s="48"/>
      <c r="DG583" s="48"/>
    </row>
    <row r="584" spans="75:111" x14ac:dyDescent="0.2">
      <c r="BW584" s="18"/>
      <c r="CO584" s="87">
        <v>1</v>
      </c>
      <c r="CP584" s="87"/>
      <c r="CQ584" s="87"/>
      <c r="CR584" s="87"/>
      <c r="CS584" s="87"/>
      <c r="CT584" s="250"/>
      <c r="CU584" s="79">
        <v>569</v>
      </c>
      <c r="CV584" s="70" t="s">
        <v>269</v>
      </c>
      <c r="CW584" s="70" t="s">
        <v>4000</v>
      </c>
      <c r="CX584" s="70" t="s">
        <v>270</v>
      </c>
      <c r="CY584" s="87" t="s">
        <v>479</v>
      </c>
      <c r="CZ584" s="591">
        <v>13536</v>
      </c>
      <c r="DC584" s="48" t="s">
        <v>4524</v>
      </c>
    </row>
    <row r="585" spans="75:111" ht="13.5" thickBot="1" x14ac:dyDescent="0.25">
      <c r="BW585" s="18"/>
      <c r="CT585" s="112">
        <v>1</v>
      </c>
      <c r="CU585" s="79">
        <v>570</v>
      </c>
      <c r="CV585" s="122" t="s">
        <v>271</v>
      </c>
      <c r="CW585" s="122" t="s">
        <v>2718</v>
      </c>
      <c r="CX585" s="122" t="s">
        <v>909</v>
      </c>
      <c r="CY585" s="112" t="s">
        <v>479</v>
      </c>
      <c r="CZ585" s="592">
        <v>13181</v>
      </c>
      <c r="DA585" s="72">
        <v>1</v>
      </c>
      <c r="DD585" s="48"/>
      <c r="DE585" s="48"/>
      <c r="DF585" s="48"/>
      <c r="DG585" s="48"/>
    </row>
    <row r="586" spans="75:111" ht="13.5" thickBot="1" x14ac:dyDescent="0.25">
      <c r="BW586" s="18"/>
      <c r="CS586" s="48">
        <v>1</v>
      </c>
      <c r="CU586" s="79">
        <v>571</v>
      </c>
      <c r="CV586" s="110" t="s">
        <v>272</v>
      </c>
      <c r="CW586" s="201" t="s">
        <v>273</v>
      </c>
      <c r="CX586" s="202" t="s">
        <v>710</v>
      </c>
      <c r="CY586" s="275" t="s">
        <v>479</v>
      </c>
      <c r="CZ586" s="596">
        <v>14313</v>
      </c>
    </row>
    <row r="587" spans="75:111" ht="13.5" thickBot="1" x14ac:dyDescent="0.25">
      <c r="BW587" s="18"/>
      <c r="CN587" s="88">
        <v>1</v>
      </c>
      <c r="CO587" s="88"/>
      <c r="CP587" s="88"/>
      <c r="CQ587" s="88"/>
      <c r="CR587" s="88"/>
      <c r="CS587" s="88"/>
      <c r="CT587" s="252"/>
      <c r="CU587" s="79">
        <v>572</v>
      </c>
      <c r="CV587" s="71" t="s">
        <v>274</v>
      </c>
      <c r="CW587" s="71" t="s">
        <v>96</v>
      </c>
      <c r="CX587" s="71" t="s">
        <v>702</v>
      </c>
      <c r="CY587" s="88" t="s">
        <v>479</v>
      </c>
      <c r="CZ587" s="590">
        <v>13222</v>
      </c>
      <c r="DA587" s="71">
        <v>1</v>
      </c>
      <c r="DB587" s="71">
        <v>1</v>
      </c>
      <c r="DC587" s="48" t="s">
        <v>4646</v>
      </c>
      <c r="DD587" s="48"/>
      <c r="DE587" s="48"/>
      <c r="DF587" s="48"/>
      <c r="DG587" s="48"/>
    </row>
    <row r="588" spans="75:111" ht="13.5" thickBot="1" x14ac:dyDescent="0.25">
      <c r="BW588" s="18"/>
      <c r="CS588" s="48">
        <v>1</v>
      </c>
      <c r="CU588" s="79">
        <v>573</v>
      </c>
      <c r="CV588" s="110" t="s">
        <v>275</v>
      </c>
      <c r="CW588" s="201" t="s">
        <v>3286</v>
      </c>
      <c r="CX588" s="202" t="s">
        <v>276</v>
      </c>
      <c r="CY588" s="275" t="s">
        <v>479</v>
      </c>
      <c r="CZ588" s="596">
        <v>13933</v>
      </c>
    </row>
    <row r="589" spans="75:111" ht="13.5" thickBot="1" x14ac:dyDescent="0.25">
      <c r="BW589" s="18"/>
      <c r="CS589" s="48">
        <v>1</v>
      </c>
      <c r="CU589" s="79">
        <v>574</v>
      </c>
      <c r="CV589" s="110" t="s">
        <v>275</v>
      </c>
      <c r="CW589" s="201" t="s">
        <v>3625</v>
      </c>
      <c r="CX589" s="202" t="s">
        <v>702</v>
      </c>
      <c r="CY589" s="275" t="s">
        <v>479</v>
      </c>
      <c r="CZ589" s="596">
        <v>14553</v>
      </c>
      <c r="DD589" s="48"/>
      <c r="DE589" s="48"/>
      <c r="DF589" s="48"/>
      <c r="DG589" s="48"/>
    </row>
    <row r="590" spans="75:111" ht="13.5" thickBot="1" x14ac:dyDescent="0.25">
      <c r="BW590" s="18"/>
      <c r="CS590" s="48">
        <v>1</v>
      </c>
      <c r="CU590" s="79">
        <v>575</v>
      </c>
      <c r="CV590" s="110" t="s">
        <v>275</v>
      </c>
      <c r="CW590" s="201" t="s">
        <v>3705</v>
      </c>
      <c r="CX590" s="202" t="s">
        <v>94</v>
      </c>
      <c r="CY590" s="275" t="s">
        <v>479</v>
      </c>
      <c r="CZ590" s="596">
        <v>13114</v>
      </c>
      <c r="DA590" s="72">
        <v>1</v>
      </c>
      <c r="DC590" s="72" t="s">
        <v>4222</v>
      </c>
    </row>
    <row r="591" spans="75:111" x14ac:dyDescent="0.2">
      <c r="BW591" s="18"/>
      <c r="CO591" s="87">
        <v>1</v>
      </c>
      <c r="CP591" s="87"/>
      <c r="CQ591" s="87"/>
      <c r="CR591" s="87"/>
      <c r="CS591" s="87"/>
      <c r="CT591" s="250"/>
      <c r="CU591" s="79">
        <v>576</v>
      </c>
      <c r="CV591" s="70" t="s">
        <v>277</v>
      </c>
      <c r="CW591" s="70" t="s">
        <v>96</v>
      </c>
      <c r="CX591" s="70" t="s">
        <v>106</v>
      </c>
      <c r="CY591" s="87" t="s">
        <v>479</v>
      </c>
      <c r="CZ591" s="591">
        <v>13116</v>
      </c>
      <c r="DA591" s="70">
        <v>1</v>
      </c>
      <c r="DB591" s="70">
        <v>1</v>
      </c>
      <c r="DC591" s="48" t="s">
        <v>4647</v>
      </c>
      <c r="DD591" s="48"/>
      <c r="DE591" s="48"/>
      <c r="DF591" s="48"/>
      <c r="DG591" s="48"/>
    </row>
    <row r="592" spans="75:111" x14ac:dyDescent="0.2">
      <c r="BW592" s="18"/>
      <c r="CO592" s="87">
        <v>1</v>
      </c>
      <c r="CP592" s="87"/>
      <c r="CQ592" s="87"/>
      <c r="CR592" s="87"/>
      <c r="CS592" s="87"/>
      <c r="CT592" s="250"/>
      <c r="CU592" s="79">
        <v>577</v>
      </c>
      <c r="CV592" s="70" t="s">
        <v>277</v>
      </c>
      <c r="CW592" s="70" t="s">
        <v>3633</v>
      </c>
      <c r="CX592" s="70" t="s">
        <v>702</v>
      </c>
      <c r="CY592" s="87" t="s">
        <v>479</v>
      </c>
      <c r="CZ592" s="591">
        <v>13197</v>
      </c>
      <c r="DA592" s="70">
        <v>1</v>
      </c>
      <c r="DB592" s="70">
        <v>1</v>
      </c>
      <c r="DC592" s="48" t="s">
        <v>4648</v>
      </c>
    </row>
    <row r="593" spans="75:111" ht="13.5" thickBot="1" x14ac:dyDescent="0.25">
      <c r="BW593" s="18"/>
      <c r="CL593" s="74">
        <v>1</v>
      </c>
      <c r="CM593" s="84"/>
      <c r="CN593" s="84"/>
      <c r="CO593" s="84"/>
      <c r="CP593" s="84"/>
      <c r="CQ593" s="84"/>
      <c r="CR593" s="84"/>
      <c r="CS593" s="84"/>
      <c r="CT593" s="258"/>
      <c r="CU593" s="79">
        <v>578</v>
      </c>
      <c r="CV593" s="74" t="s">
        <v>278</v>
      </c>
      <c r="CW593" s="74" t="s">
        <v>96</v>
      </c>
      <c r="CX593" s="74" t="s">
        <v>3173</v>
      </c>
      <c r="CY593" s="84" t="s">
        <v>479</v>
      </c>
      <c r="CZ593" s="268">
        <v>14077</v>
      </c>
      <c r="DD593" s="48"/>
      <c r="DE593" s="48"/>
      <c r="DF593" s="48"/>
      <c r="DG593" s="48"/>
    </row>
    <row r="594" spans="75:111" ht="13.5" thickBot="1" x14ac:dyDescent="0.25">
      <c r="BW594" s="18"/>
      <c r="CS594" s="48">
        <v>1</v>
      </c>
      <c r="CU594" s="79">
        <v>579</v>
      </c>
      <c r="CV594" s="110" t="s">
        <v>279</v>
      </c>
      <c r="CW594" s="201" t="s">
        <v>3286</v>
      </c>
      <c r="CX594" s="202" t="s">
        <v>702</v>
      </c>
      <c r="CY594" s="275" t="s">
        <v>479</v>
      </c>
      <c r="CZ594" s="596">
        <v>13114</v>
      </c>
      <c r="DA594" s="72">
        <v>1</v>
      </c>
    </row>
    <row r="595" spans="75:111" ht="13.5" thickBot="1" x14ac:dyDescent="0.25">
      <c r="BW595" s="18"/>
      <c r="CS595" s="48">
        <v>1</v>
      </c>
      <c r="CU595" s="79">
        <v>580</v>
      </c>
      <c r="CV595" s="110" t="s">
        <v>279</v>
      </c>
      <c r="CW595" s="201" t="s">
        <v>3705</v>
      </c>
      <c r="CX595" s="202" t="s">
        <v>702</v>
      </c>
      <c r="CY595" s="275" t="s">
        <v>479</v>
      </c>
      <c r="CZ595" s="596">
        <v>14706</v>
      </c>
      <c r="DD595" s="48"/>
      <c r="DE595" s="48"/>
      <c r="DF595" s="48"/>
      <c r="DG595" s="48"/>
    </row>
    <row r="596" spans="75:111" x14ac:dyDescent="0.2">
      <c r="BW596" s="18"/>
      <c r="CT596" s="112">
        <v>1</v>
      </c>
      <c r="CU596" s="79">
        <v>581</v>
      </c>
      <c r="CV596" s="122" t="s">
        <v>280</v>
      </c>
      <c r="CW596" s="122" t="s">
        <v>202</v>
      </c>
      <c r="CX596" s="122" t="s">
        <v>3634</v>
      </c>
      <c r="CY596" s="112" t="s">
        <v>479</v>
      </c>
      <c r="CZ596" s="592">
        <v>13928</v>
      </c>
    </row>
    <row r="597" spans="75:111" x14ac:dyDescent="0.2">
      <c r="BW597" s="18"/>
      <c r="CL597" s="74">
        <v>1</v>
      </c>
      <c r="CM597" s="84"/>
      <c r="CN597" s="84"/>
      <c r="CO597" s="84"/>
      <c r="CP597" s="84"/>
      <c r="CQ597" s="84"/>
      <c r="CR597" s="84"/>
      <c r="CS597" s="84"/>
      <c r="CT597" s="258"/>
      <c r="CU597" s="79">
        <v>582</v>
      </c>
      <c r="CV597" s="74" t="s">
        <v>281</v>
      </c>
      <c r="CW597" s="74" t="s">
        <v>3624</v>
      </c>
      <c r="CX597" s="74" t="s">
        <v>1770</v>
      </c>
      <c r="CY597" s="84" t="s">
        <v>479</v>
      </c>
      <c r="CZ597" s="268">
        <v>14661</v>
      </c>
      <c r="DD597" s="48"/>
      <c r="DE597" s="48"/>
      <c r="DF597" s="48"/>
      <c r="DG597" s="48"/>
    </row>
    <row r="598" spans="75:111" x14ac:dyDescent="0.2">
      <c r="BW598" s="18"/>
      <c r="CT598" s="112">
        <v>1</v>
      </c>
      <c r="CU598" s="79">
        <v>583</v>
      </c>
      <c r="CV598" s="122" t="s">
        <v>282</v>
      </c>
      <c r="CW598" s="122" t="s">
        <v>905</v>
      </c>
      <c r="CX598" s="122" t="s">
        <v>3173</v>
      </c>
      <c r="CY598" s="112" t="s">
        <v>479</v>
      </c>
      <c r="CZ598" s="592">
        <v>13123</v>
      </c>
      <c r="DA598" s="72">
        <v>1</v>
      </c>
    </row>
    <row r="599" spans="75:111" x14ac:dyDescent="0.2">
      <c r="BW599" s="18"/>
      <c r="CL599" s="74">
        <v>1</v>
      </c>
      <c r="CM599" s="84"/>
      <c r="CN599" s="84"/>
      <c r="CO599" s="84"/>
      <c r="CP599" s="84"/>
      <c r="CQ599" s="84"/>
      <c r="CR599" s="84"/>
      <c r="CS599" s="84"/>
      <c r="CT599" s="258"/>
      <c r="CU599" s="79">
        <v>584</v>
      </c>
      <c r="CV599" s="74" t="s">
        <v>2569</v>
      </c>
      <c r="CW599" s="74" t="s">
        <v>493</v>
      </c>
      <c r="CX599" s="74" t="s">
        <v>702</v>
      </c>
      <c r="CY599" s="84" t="s">
        <v>479</v>
      </c>
      <c r="CZ599" s="268">
        <v>14364</v>
      </c>
      <c r="DD599" s="48"/>
      <c r="DE599" s="48"/>
      <c r="DF599" s="48"/>
      <c r="DG599" s="48"/>
    </row>
    <row r="600" spans="75:111" ht="13.5" thickBot="1" x14ac:dyDescent="0.25">
      <c r="BW600" s="18"/>
      <c r="CO600" s="87">
        <v>1</v>
      </c>
      <c r="CP600" s="87"/>
      <c r="CQ600" s="87"/>
      <c r="CR600" s="87"/>
      <c r="CS600" s="87"/>
      <c r="CT600" s="250"/>
      <c r="CU600" s="79">
        <v>585</v>
      </c>
      <c r="CV600" s="70" t="s">
        <v>2570</v>
      </c>
      <c r="CW600" s="70" t="s">
        <v>3625</v>
      </c>
      <c r="CX600" s="70" t="s">
        <v>787</v>
      </c>
      <c r="CY600" s="87" t="s">
        <v>479</v>
      </c>
      <c r="CZ600" s="591">
        <v>13114</v>
      </c>
      <c r="DA600" s="70">
        <v>1</v>
      </c>
      <c r="DB600" s="70">
        <v>1</v>
      </c>
      <c r="DC600" s="48" t="s">
        <v>4649</v>
      </c>
    </row>
    <row r="601" spans="75:111" ht="13.5" thickBot="1" x14ac:dyDescent="0.25">
      <c r="BW601" s="18"/>
      <c r="CS601" s="48">
        <v>1</v>
      </c>
      <c r="CU601" s="79">
        <v>586</v>
      </c>
      <c r="CV601" s="110" t="s">
        <v>2571</v>
      </c>
      <c r="CW601" s="201" t="s">
        <v>905</v>
      </c>
      <c r="CX601" s="202" t="s">
        <v>3634</v>
      </c>
      <c r="CY601" s="275" t="s">
        <v>479</v>
      </c>
      <c r="CZ601" s="596">
        <v>14726</v>
      </c>
      <c r="DD601" s="48"/>
      <c r="DE601" s="48"/>
      <c r="DF601" s="48"/>
      <c r="DG601" s="48"/>
    </row>
    <row r="602" spans="75:111" ht="13.5" thickBot="1" x14ac:dyDescent="0.25">
      <c r="BW602" s="18"/>
      <c r="CS602" s="48">
        <v>1</v>
      </c>
      <c r="CU602" s="79">
        <v>587</v>
      </c>
      <c r="CV602" s="110" t="s">
        <v>2572</v>
      </c>
      <c r="CW602" s="201" t="s">
        <v>3574</v>
      </c>
      <c r="CX602" s="202" t="s">
        <v>2573</v>
      </c>
      <c r="CY602" s="275" t="s">
        <v>479</v>
      </c>
      <c r="CZ602" s="596">
        <v>13924</v>
      </c>
    </row>
    <row r="603" spans="75:111" x14ac:dyDescent="0.2">
      <c r="BW603" s="18"/>
      <c r="CT603" s="112">
        <v>1</v>
      </c>
      <c r="CU603" s="79">
        <v>588</v>
      </c>
      <c r="CV603" s="122" t="s">
        <v>2574</v>
      </c>
      <c r="CW603" s="122" t="s">
        <v>96</v>
      </c>
      <c r="CX603" s="122" t="s">
        <v>787</v>
      </c>
      <c r="CY603" s="112" t="s">
        <v>479</v>
      </c>
      <c r="CZ603" s="592">
        <v>13114</v>
      </c>
      <c r="DA603" s="72">
        <v>1</v>
      </c>
      <c r="DD603" s="48"/>
      <c r="DE603" s="48"/>
      <c r="DF603" s="48"/>
      <c r="DG603" s="48"/>
    </row>
    <row r="604" spans="75:111" x14ac:dyDescent="0.2">
      <c r="BW604" s="18"/>
      <c r="CO604" s="87">
        <v>1</v>
      </c>
      <c r="CP604" s="87"/>
      <c r="CQ604" s="87"/>
      <c r="CR604" s="87"/>
      <c r="CS604" s="87"/>
      <c r="CT604" s="250"/>
      <c r="CU604" s="79">
        <v>589</v>
      </c>
      <c r="CV604" s="70" t="s">
        <v>2575</v>
      </c>
      <c r="CW604" s="70" t="s">
        <v>3630</v>
      </c>
      <c r="CX604" s="70" t="s">
        <v>1640</v>
      </c>
      <c r="CY604" s="87" t="s">
        <v>479</v>
      </c>
      <c r="CZ604" s="591">
        <v>13111</v>
      </c>
      <c r="DA604" s="70">
        <v>1</v>
      </c>
      <c r="DB604" s="70">
        <v>1</v>
      </c>
      <c r="DC604" s="48" t="s">
        <v>4650</v>
      </c>
    </row>
    <row r="605" spans="75:111" x14ac:dyDescent="0.2">
      <c r="BW605" s="18"/>
      <c r="CL605" s="74">
        <v>1</v>
      </c>
      <c r="CM605" s="84"/>
      <c r="CN605" s="84"/>
      <c r="CO605" s="84"/>
      <c r="CP605" s="84"/>
      <c r="CQ605" s="84"/>
      <c r="CR605" s="84"/>
      <c r="CS605" s="84"/>
      <c r="CT605" s="258"/>
      <c r="CU605" s="79">
        <v>590</v>
      </c>
      <c r="CV605" s="74" t="s">
        <v>2576</v>
      </c>
      <c r="CW605" s="74" t="s">
        <v>698</v>
      </c>
      <c r="CX605" s="74" t="s">
        <v>3888</v>
      </c>
      <c r="CY605" s="84" t="s">
        <v>479</v>
      </c>
      <c r="CZ605" s="268">
        <v>14332</v>
      </c>
      <c r="DD605" s="48"/>
      <c r="DE605" s="48"/>
      <c r="DF605" s="48"/>
      <c r="DG605" s="48"/>
    </row>
    <row r="606" spans="75:111" x14ac:dyDescent="0.2">
      <c r="BW606" s="18"/>
      <c r="CT606" s="112">
        <v>1</v>
      </c>
      <c r="CU606" s="79">
        <v>591</v>
      </c>
      <c r="CV606" s="122" t="s">
        <v>3518</v>
      </c>
      <c r="CW606" s="122" t="s">
        <v>3519</v>
      </c>
      <c r="CX606" s="122" t="s">
        <v>3173</v>
      </c>
      <c r="CY606" s="112" t="s">
        <v>479</v>
      </c>
      <c r="CZ606" s="592">
        <v>13114</v>
      </c>
      <c r="DA606" s="72">
        <v>1</v>
      </c>
    </row>
    <row r="607" spans="75:111" ht="13.5" thickBot="1" x14ac:dyDescent="0.25">
      <c r="BW607" s="18"/>
      <c r="CL607" s="74">
        <v>1</v>
      </c>
      <c r="CM607" s="84"/>
      <c r="CN607" s="84"/>
      <c r="CO607" s="84"/>
      <c r="CP607" s="84"/>
      <c r="CQ607" s="84"/>
      <c r="CR607" s="84"/>
      <c r="CS607" s="84"/>
      <c r="CT607" s="258"/>
      <c r="CU607" s="79">
        <v>592</v>
      </c>
      <c r="CV607" s="74" t="s">
        <v>3520</v>
      </c>
      <c r="CW607" s="74" t="s">
        <v>493</v>
      </c>
      <c r="CX607" s="74" t="s">
        <v>3521</v>
      </c>
      <c r="CY607" s="84" t="s">
        <v>479</v>
      </c>
      <c r="CZ607" s="268">
        <v>13120</v>
      </c>
      <c r="DA607" s="72">
        <v>1</v>
      </c>
      <c r="DC607" s="72" t="s">
        <v>4223</v>
      </c>
      <c r="DD607" s="48"/>
      <c r="DE607" s="48"/>
      <c r="DF607" s="48"/>
      <c r="DG607" s="48"/>
    </row>
    <row r="608" spans="75:111" ht="13.5" thickBot="1" x14ac:dyDescent="0.25">
      <c r="BW608" s="18"/>
      <c r="CS608" s="48">
        <v>1</v>
      </c>
      <c r="CU608" s="79">
        <v>593</v>
      </c>
      <c r="CV608" s="110" t="s">
        <v>3522</v>
      </c>
      <c r="CW608" s="201" t="s">
        <v>202</v>
      </c>
      <c r="CX608" s="202" t="s">
        <v>710</v>
      </c>
      <c r="CY608" s="275" t="s">
        <v>479</v>
      </c>
      <c r="CZ608" s="596">
        <v>14553</v>
      </c>
    </row>
    <row r="609" spans="75:111" ht="13.5" thickBot="1" x14ac:dyDescent="0.25">
      <c r="BW609" s="18"/>
      <c r="CS609" s="48">
        <v>1</v>
      </c>
      <c r="CU609" s="79">
        <v>594</v>
      </c>
      <c r="CV609" s="110" t="s">
        <v>3523</v>
      </c>
      <c r="CW609" s="201" t="s">
        <v>905</v>
      </c>
      <c r="CX609" s="202" t="s">
        <v>758</v>
      </c>
      <c r="CY609" s="275" t="s">
        <v>479</v>
      </c>
      <c r="CZ609" s="596">
        <v>14553</v>
      </c>
      <c r="DD609" s="48"/>
      <c r="DE609" s="48"/>
      <c r="DF609" s="48"/>
      <c r="DG609" s="48"/>
    </row>
    <row r="610" spans="75:111" x14ac:dyDescent="0.2">
      <c r="BW610" s="18"/>
      <c r="CO610" s="87">
        <v>1</v>
      </c>
      <c r="CP610" s="87"/>
      <c r="CQ610" s="87"/>
      <c r="CR610" s="87"/>
      <c r="CS610" s="87"/>
      <c r="CT610" s="250"/>
      <c r="CU610" s="79">
        <v>595</v>
      </c>
      <c r="CV610" s="70" t="s">
        <v>3523</v>
      </c>
      <c r="CW610" s="70" t="s">
        <v>701</v>
      </c>
      <c r="CX610" s="70" t="s">
        <v>3524</v>
      </c>
      <c r="CY610" s="87" t="s">
        <v>479</v>
      </c>
      <c r="CZ610" s="591">
        <v>13141</v>
      </c>
      <c r="DA610" s="70">
        <v>1</v>
      </c>
      <c r="DB610" s="70">
        <v>1</v>
      </c>
      <c r="DC610" s="48" t="s">
        <v>4651</v>
      </c>
    </row>
    <row r="611" spans="75:111" ht="13.5" thickBot="1" x14ac:dyDescent="0.25">
      <c r="BW611" s="18"/>
      <c r="CR611" s="75">
        <v>1</v>
      </c>
      <c r="CS611" s="81"/>
      <c r="CT611" s="433"/>
      <c r="CU611" s="79">
        <v>596</v>
      </c>
      <c r="CV611" s="75" t="s">
        <v>3523</v>
      </c>
      <c r="CW611" s="75" t="s">
        <v>103</v>
      </c>
      <c r="CX611" s="75" t="s">
        <v>702</v>
      </c>
      <c r="CY611" s="75" t="s">
        <v>479</v>
      </c>
      <c r="CZ611" s="589">
        <v>14046</v>
      </c>
      <c r="DC611" s="48" t="s">
        <v>1199</v>
      </c>
      <c r="DD611" s="48"/>
      <c r="DE611" s="48"/>
      <c r="DF611" s="48"/>
      <c r="DG611" s="48"/>
    </row>
    <row r="612" spans="75:111" ht="13.5" thickBot="1" x14ac:dyDescent="0.25">
      <c r="BW612" s="18"/>
      <c r="CS612" s="48">
        <v>1</v>
      </c>
      <c r="CU612" s="79">
        <v>597</v>
      </c>
      <c r="CV612" s="110" t="s">
        <v>3525</v>
      </c>
      <c r="CW612" s="201" t="s">
        <v>1381</v>
      </c>
      <c r="CX612" s="202" t="s">
        <v>3636</v>
      </c>
      <c r="CY612" s="275" t="s">
        <v>479</v>
      </c>
      <c r="CZ612" s="596">
        <v>14641</v>
      </c>
    </row>
    <row r="613" spans="75:111" x14ac:dyDescent="0.2">
      <c r="BW613" s="18"/>
      <c r="CO613" s="87">
        <v>1</v>
      </c>
      <c r="CP613" s="87"/>
      <c r="CQ613" s="87"/>
      <c r="CR613" s="87"/>
      <c r="CS613" s="87"/>
      <c r="CT613" s="250"/>
      <c r="CU613" s="79">
        <v>598</v>
      </c>
      <c r="CV613" s="70" t="s">
        <v>3526</v>
      </c>
      <c r="CW613" s="70" t="s">
        <v>3158</v>
      </c>
      <c r="CX613" s="70" t="s">
        <v>3636</v>
      </c>
      <c r="CY613" s="87" t="s">
        <v>479</v>
      </c>
      <c r="CZ613" s="591">
        <v>14553</v>
      </c>
      <c r="DC613" s="48" t="s">
        <v>4652</v>
      </c>
      <c r="DD613" s="48"/>
      <c r="DE613" s="48"/>
      <c r="DF613" s="48"/>
      <c r="DG613" s="48"/>
    </row>
    <row r="614" spans="75:111" x14ac:dyDescent="0.2">
      <c r="BW614" s="18"/>
      <c r="CT614" s="112">
        <v>1</v>
      </c>
      <c r="CU614" s="79">
        <v>599</v>
      </c>
      <c r="CV614" s="122" t="s">
        <v>3527</v>
      </c>
      <c r="CW614" s="122" t="s">
        <v>506</v>
      </c>
      <c r="CX614" s="122" t="s">
        <v>94</v>
      </c>
      <c r="CY614" s="112" t="s">
        <v>479</v>
      </c>
      <c r="CZ614" s="592">
        <v>14553</v>
      </c>
    </row>
    <row r="615" spans="75:111" x14ac:dyDescent="0.2">
      <c r="BW615" s="18"/>
      <c r="CL615" s="74">
        <v>1</v>
      </c>
      <c r="CM615" s="84"/>
      <c r="CN615" s="84"/>
      <c r="CO615" s="84"/>
      <c r="CP615" s="84"/>
      <c r="CQ615" s="84"/>
      <c r="CR615" s="84"/>
      <c r="CS615" s="84"/>
      <c r="CT615" s="258"/>
      <c r="CU615" s="79">
        <v>600</v>
      </c>
      <c r="CV615" s="74" t="s">
        <v>2796</v>
      </c>
      <c r="CW615" s="74" t="s">
        <v>914</v>
      </c>
      <c r="CX615" s="74" t="s">
        <v>702</v>
      </c>
      <c r="CY615" s="84" t="s">
        <v>479</v>
      </c>
      <c r="CZ615" s="268">
        <v>14553</v>
      </c>
      <c r="DD615" s="48"/>
      <c r="DE615" s="48"/>
      <c r="DF615" s="48"/>
      <c r="DG615" s="48"/>
    </row>
    <row r="616" spans="75:111" ht="13.5" thickBot="1" x14ac:dyDescent="0.25">
      <c r="BW616" s="18"/>
      <c r="CN616" s="88">
        <v>1</v>
      </c>
      <c r="CO616" s="88"/>
      <c r="CP616" s="88"/>
      <c r="CQ616" s="88"/>
      <c r="CR616" s="88"/>
      <c r="CS616" s="88"/>
      <c r="CT616" s="252"/>
      <c r="CU616" s="79">
        <v>601</v>
      </c>
      <c r="CV616" s="71" t="s">
        <v>2796</v>
      </c>
      <c r="CW616" s="71" t="s">
        <v>93</v>
      </c>
      <c r="CX616" s="71" t="s">
        <v>702</v>
      </c>
      <c r="CY616" s="88" t="s">
        <v>479</v>
      </c>
      <c r="CZ616" s="590">
        <v>13111</v>
      </c>
      <c r="DA616" s="71">
        <v>1</v>
      </c>
      <c r="DB616" s="71">
        <v>1</v>
      </c>
      <c r="DC616" s="48" t="s">
        <v>4653</v>
      </c>
    </row>
    <row r="617" spans="75:111" ht="13.5" thickBot="1" x14ac:dyDescent="0.25">
      <c r="BW617" s="18"/>
      <c r="CS617" s="48">
        <v>1</v>
      </c>
      <c r="CU617" s="79">
        <v>602</v>
      </c>
      <c r="CV617" s="203" t="s">
        <v>2359</v>
      </c>
      <c r="CW617" s="204" t="s">
        <v>3625</v>
      </c>
      <c r="CX617" s="205" t="s">
        <v>906</v>
      </c>
      <c r="CY617" s="275" t="s">
        <v>479</v>
      </c>
      <c r="CZ617" s="596">
        <v>14276</v>
      </c>
      <c r="DD617" s="48"/>
      <c r="DE617" s="48"/>
      <c r="DF617" s="48"/>
      <c r="DG617" s="48"/>
    </row>
    <row r="618" spans="75:111" ht="13.5" thickBot="1" x14ac:dyDescent="0.25">
      <c r="BW618" s="18"/>
      <c r="CS618" s="48">
        <v>1</v>
      </c>
      <c r="CU618" s="79">
        <v>603</v>
      </c>
      <c r="CV618" s="110" t="s">
        <v>2359</v>
      </c>
      <c r="CW618" s="201" t="s">
        <v>3625</v>
      </c>
      <c r="CX618" s="202" t="s">
        <v>906</v>
      </c>
      <c r="CY618" s="275" t="s">
        <v>479</v>
      </c>
      <c r="CZ618" s="596">
        <v>14578</v>
      </c>
    </row>
    <row r="619" spans="75:111" ht="13.5" thickBot="1" x14ac:dyDescent="0.25">
      <c r="BW619" s="18"/>
      <c r="CL619" s="74">
        <v>1</v>
      </c>
      <c r="CM619" s="84"/>
      <c r="CN619" s="84"/>
      <c r="CO619" s="84"/>
      <c r="CP619" s="84"/>
      <c r="CQ619" s="84"/>
      <c r="CR619" s="84"/>
      <c r="CS619" s="84"/>
      <c r="CT619" s="258"/>
      <c r="CU619" s="79">
        <v>604</v>
      </c>
      <c r="CV619" s="84" t="s">
        <v>2360</v>
      </c>
      <c r="CW619" s="84" t="s">
        <v>786</v>
      </c>
      <c r="CX619" s="84" t="s">
        <v>702</v>
      </c>
      <c r="CY619" s="84" t="s">
        <v>479</v>
      </c>
      <c r="CZ619" s="268">
        <v>14703</v>
      </c>
      <c r="DD619" s="48"/>
      <c r="DE619" s="48"/>
      <c r="DF619" s="48"/>
      <c r="DG619" s="48"/>
    </row>
    <row r="620" spans="75:111" ht="13.5" thickBot="1" x14ac:dyDescent="0.25">
      <c r="BW620" s="18"/>
      <c r="CS620" s="48">
        <v>1</v>
      </c>
      <c r="CU620" s="79">
        <v>605</v>
      </c>
      <c r="CV620" s="203" t="s">
        <v>2361</v>
      </c>
      <c r="CW620" s="204" t="s">
        <v>3624</v>
      </c>
      <c r="CX620" s="205" t="s">
        <v>488</v>
      </c>
      <c r="CY620" s="275" t="s">
        <v>479</v>
      </c>
      <c r="CZ620" s="596">
        <v>13925</v>
      </c>
    </row>
    <row r="621" spans="75:111" ht="13.5" thickBot="1" x14ac:dyDescent="0.25">
      <c r="BW621" s="18"/>
      <c r="CS621" s="48">
        <v>1</v>
      </c>
      <c r="CU621" s="79">
        <v>606</v>
      </c>
      <c r="CV621" s="110" t="s">
        <v>2362</v>
      </c>
      <c r="CW621" s="201" t="s">
        <v>90</v>
      </c>
      <c r="CX621" s="202" t="s">
        <v>3580</v>
      </c>
      <c r="CY621" s="275" t="s">
        <v>479</v>
      </c>
      <c r="CZ621" s="596">
        <v>14553</v>
      </c>
      <c r="DD621" s="48"/>
      <c r="DE621" s="48"/>
      <c r="DF621" s="48"/>
      <c r="DG621" s="48"/>
    </row>
    <row r="622" spans="75:111" ht="13.5" thickBot="1" x14ac:dyDescent="0.25">
      <c r="BW622" s="18"/>
      <c r="CT622" s="112">
        <v>1</v>
      </c>
      <c r="CU622" s="79">
        <v>607</v>
      </c>
      <c r="CV622" s="122" t="s">
        <v>2363</v>
      </c>
      <c r="CW622" s="122" t="s">
        <v>3624</v>
      </c>
      <c r="CX622" s="122" t="s">
        <v>702</v>
      </c>
      <c r="CY622" s="112" t="s">
        <v>479</v>
      </c>
      <c r="CZ622" s="592">
        <v>13933</v>
      </c>
    </row>
    <row r="623" spans="75:111" ht="13.5" thickBot="1" x14ac:dyDescent="0.25">
      <c r="BW623" s="18"/>
      <c r="CS623" s="48">
        <v>1</v>
      </c>
      <c r="CU623" s="79">
        <v>608</v>
      </c>
      <c r="CV623" s="203" t="s">
        <v>2364</v>
      </c>
      <c r="CW623" s="204" t="s">
        <v>3624</v>
      </c>
      <c r="CX623" s="205" t="s">
        <v>707</v>
      </c>
      <c r="CY623" s="275" t="s">
        <v>479</v>
      </c>
      <c r="CZ623" s="596">
        <v>14553</v>
      </c>
      <c r="DD623" s="48"/>
      <c r="DE623" s="48"/>
      <c r="DF623" s="48"/>
      <c r="DG623" s="48"/>
    </row>
    <row r="624" spans="75:111" ht="13.5" thickBot="1" x14ac:dyDescent="0.25">
      <c r="BW624" s="18"/>
      <c r="CS624" s="48">
        <v>1</v>
      </c>
      <c r="CU624" s="79">
        <v>609</v>
      </c>
      <c r="CV624" s="110" t="s">
        <v>2365</v>
      </c>
      <c r="CW624" s="201" t="s">
        <v>493</v>
      </c>
      <c r="CX624" s="202" t="s">
        <v>515</v>
      </c>
      <c r="CY624" s="275" t="s">
        <v>479</v>
      </c>
      <c r="CZ624" s="596">
        <v>14457</v>
      </c>
    </row>
    <row r="625" spans="75:111" ht="13.5" thickBot="1" x14ac:dyDescent="0.25">
      <c r="BW625" s="18"/>
      <c r="CS625" s="48">
        <v>1</v>
      </c>
      <c r="CU625" s="79">
        <v>610</v>
      </c>
      <c r="CV625" s="110" t="s">
        <v>2366</v>
      </c>
      <c r="CW625" s="201" t="s">
        <v>698</v>
      </c>
      <c r="CX625" s="202" t="s">
        <v>906</v>
      </c>
      <c r="CY625" s="275" t="s">
        <v>479</v>
      </c>
      <c r="CZ625" s="596">
        <v>13928</v>
      </c>
      <c r="DD625" s="48"/>
      <c r="DE625" s="48"/>
      <c r="DF625" s="48"/>
      <c r="DG625" s="48"/>
    </row>
    <row r="626" spans="75:111" ht="13.5" thickBot="1" x14ac:dyDescent="0.25">
      <c r="BW626" s="18"/>
      <c r="CL626" s="74">
        <v>1</v>
      </c>
      <c r="CM626" s="84"/>
      <c r="CN626" s="84"/>
      <c r="CO626" s="84"/>
      <c r="CP626" s="84"/>
      <c r="CQ626" s="84"/>
      <c r="CR626" s="84"/>
      <c r="CS626" s="84"/>
      <c r="CT626" s="258"/>
      <c r="CU626" s="79">
        <v>611</v>
      </c>
      <c r="CV626" s="74" t="s">
        <v>2367</v>
      </c>
      <c r="CW626" s="74" t="s">
        <v>3705</v>
      </c>
      <c r="CX626" s="74" t="s">
        <v>91</v>
      </c>
      <c r="CY626" s="84" t="s">
        <v>479</v>
      </c>
      <c r="CZ626" s="268">
        <v>14703</v>
      </c>
    </row>
    <row r="627" spans="75:111" ht="13.5" thickBot="1" x14ac:dyDescent="0.25">
      <c r="BW627" s="18"/>
      <c r="CS627" s="48">
        <v>1</v>
      </c>
      <c r="CU627" s="79">
        <v>612</v>
      </c>
      <c r="CV627" s="110" t="s">
        <v>2368</v>
      </c>
      <c r="CW627" s="201" t="s">
        <v>914</v>
      </c>
      <c r="CX627" s="202" t="s">
        <v>91</v>
      </c>
      <c r="CY627" s="275" t="s">
        <v>479</v>
      </c>
      <c r="CZ627" s="596">
        <v>14553</v>
      </c>
      <c r="DD627" s="48"/>
      <c r="DE627" s="48"/>
      <c r="DF627" s="48"/>
      <c r="DG627" s="48"/>
    </row>
    <row r="628" spans="75:111" ht="13.5" thickBot="1" x14ac:dyDescent="0.25">
      <c r="BW628" s="18"/>
      <c r="CT628" s="112">
        <v>1</v>
      </c>
      <c r="CU628" s="79">
        <v>613</v>
      </c>
      <c r="CV628" s="122" t="s">
        <v>2368</v>
      </c>
      <c r="CW628" s="122" t="s">
        <v>786</v>
      </c>
      <c r="CX628" s="122" t="s">
        <v>710</v>
      </c>
      <c r="CY628" s="112" t="s">
        <v>479</v>
      </c>
      <c r="CZ628" s="592">
        <v>14382</v>
      </c>
    </row>
    <row r="629" spans="75:111" ht="13.5" thickBot="1" x14ac:dyDescent="0.25">
      <c r="BW629" s="18"/>
      <c r="CS629" s="48">
        <v>1</v>
      </c>
      <c r="CU629" s="79">
        <v>614</v>
      </c>
      <c r="CV629" s="203" t="s">
        <v>2368</v>
      </c>
      <c r="CW629" s="204" t="s">
        <v>245</v>
      </c>
      <c r="CX629" s="205" t="s">
        <v>4106</v>
      </c>
      <c r="CY629" s="275" t="s">
        <v>479</v>
      </c>
      <c r="CZ629" s="596">
        <v>14258</v>
      </c>
      <c r="DD629" s="48"/>
      <c r="DE629" s="48"/>
      <c r="DF629" s="48"/>
      <c r="DG629" s="48"/>
    </row>
    <row r="630" spans="75:111" ht="13.5" thickBot="1" x14ac:dyDescent="0.25">
      <c r="BW630" s="18"/>
      <c r="CS630" s="48">
        <v>1</v>
      </c>
      <c r="CU630" s="79">
        <v>615</v>
      </c>
      <c r="CV630" s="110" t="s">
        <v>2369</v>
      </c>
      <c r="CW630" s="201" t="s">
        <v>3624</v>
      </c>
      <c r="CX630" s="202" t="s">
        <v>3622</v>
      </c>
      <c r="CY630" s="275" t="s">
        <v>479</v>
      </c>
      <c r="CZ630" s="596">
        <v>14354</v>
      </c>
    </row>
    <row r="631" spans="75:111" ht="13.5" thickBot="1" x14ac:dyDescent="0.25">
      <c r="BW631" s="18"/>
      <c r="CS631" s="48">
        <v>1</v>
      </c>
      <c r="CU631" s="79">
        <v>616</v>
      </c>
      <c r="CV631" s="110" t="s">
        <v>2370</v>
      </c>
      <c r="CW631" s="201" t="s">
        <v>90</v>
      </c>
      <c r="CX631" s="202" t="s">
        <v>242</v>
      </c>
      <c r="CY631" s="275" t="s">
        <v>479</v>
      </c>
      <c r="CZ631" s="596">
        <v>14703</v>
      </c>
      <c r="DD631" s="48"/>
      <c r="DE631" s="48"/>
      <c r="DF631" s="48"/>
      <c r="DG631" s="48"/>
    </row>
    <row r="632" spans="75:111" x14ac:dyDescent="0.2">
      <c r="BW632" s="18"/>
      <c r="CT632" s="112">
        <v>1</v>
      </c>
      <c r="CU632" s="79">
        <v>617</v>
      </c>
      <c r="CV632" s="122" t="s">
        <v>2371</v>
      </c>
      <c r="CW632" s="122" t="s">
        <v>905</v>
      </c>
      <c r="CX632" s="122" t="s">
        <v>3890</v>
      </c>
      <c r="CY632" s="112" t="s">
        <v>479</v>
      </c>
      <c r="CZ632" s="592">
        <v>13166</v>
      </c>
      <c r="DA632" s="72">
        <v>1</v>
      </c>
    </row>
    <row r="633" spans="75:111" x14ac:dyDescent="0.2">
      <c r="BW633" s="18"/>
      <c r="CT633" s="112">
        <v>1</v>
      </c>
      <c r="CU633" s="79">
        <v>618</v>
      </c>
      <c r="CV633" s="122" t="s">
        <v>2371</v>
      </c>
      <c r="CW633" s="122" t="s">
        <v>493</v>
      </c>
      <c r="CX633" s="122" t="s">
        <v>515</v>
      </c>
      <c r="CY633" s="112" t="s">
        <v>479</v>
      </c>
      <c r="CZ633" s="592">
        <v>13814</v>
      </c>
      <c r="DD633" s="48"/>
      <c r="DE633" s="48"/>
      <c r="DF633" s="48"/>
      <c r="DG633" s="48"/>
    </row>
    <row r="634" spans="75:111" x14ac:dyDescent="0.2">
      <c r="BW634" s="18"/>
      <c r="CO634" s="87">
        <v>1</v>
      </c>
      <c r="CP634" s="87"/>
      <c r="CQ634" s="87"/>
      <c r="CR634" s="87"/>
      <c r="CS634" s="87"/>
      <c r="CT634" s="250"/>
      <c r="CU634" s="79">
        <v>619</v>
      </c>
      <c r="CV634" s="70" t="s">
        <v>2372</v>
      </c>
      <c r="CW634" s="70" t="s">
        <v>3624</v>
      </c>
      <c r="CX634" s="70" t="s">
        <v>3622</v>
      </c>
      <c r="CY634" s="87" t="s">
        <v>479</v>
      </c>
      <c r="CZ634" s="591">
        <v>13120</v>
      </c>
      <c r="DA634" s="70">
        <v>1</v>
      </c>
      <c r="DB634" s="70">
        <v>1</v>
      </c>
      <c r="DC634" s="48" t="s">
        <v>4654</v>
      </c>
    </row>
    <row r="635" spans="75:111" ht="13.5" thickBot="1" x14ac:dyDescent="0.25">
      <c r="BW635" s="18"/>
      <c r="CT635" s="112">
        <v>1</v>
      </c>
      <c r="CU635" s="79">
        <v>620</v>
      </c>
      <c r="CV635" s="122" t="s">
        <v>2373</v>
      </c>
      <c r="CW635" s="122" t="s">
        <v>3624</v>
      </c>
      <c r="CX635" s="122" t="s">
        <v>1006</v>
      </c>
      <c r="CY635" s="112" t="s">
        <v>479</v>
      </c>
      <c r="CZ635" s="592">
        <v>13888</v>
      </c>
      <c r="DD635" s="48"/>
      <c r="DE635" s="48"/>
      <c r="DF635" s="48"/>
      <c r="DG635" s="48"/>
    </row>
    <row r="636" spans="75:111" ht="13.5" thickBot="1" x14ac:dyDescent="0.25">
      <c r="BW636" s="18"/>
      <c r="CS636" s="79">
        <v>1</v>
      </c>
      <c r="CU636" s="79">
        <v>621</v>
      </c>
      <c r="CV636" s="110" t="s">
        <v>2374</v>
      </c>
      <c r="CW636" s="201" t="s">
        <v>908</v>
      </c>
      <c r="CX636" s="202" t="s">
        <v>106</v>
      </c>
      <c r="CY636" s="275" t="s">
        <v>479</v>
      </c>
      <c r="CZ636" s="596">
        <v>13933</v>
      </c>
    </row>
    <row r="637" spans="75:111" ht="13.5" thickBot="1" x14ac:dyDescent="0.25">
      <c r="BW637" s="18"/>
      <c r="CS637" s="79">
        <v>1</v>
      </c>
      <c r="CU637" s="79">
        <v>622</v>
      </c>
      <c r="CV637" s="110" t="s">
        <v>2374</v>
      </c>
      <c r="CW637" s="201" t="s">
        <v>3624</v>
      </c>
      <c r="CX637" s="202" t="s">
        <v>3636</v>
      </c>
      <c r="CY637" s="275" t="s">
        <v>479</v>
      </c>
      <c r="CZ637" s="596">
        <v>14578</v>
      </c>
      <c r="DD637" s="48"/>
      <c r="DE637" s="48"/>
      <c r="DF637" s="48"/>
      <c r="DG637" s="48"/>
    </row>
    <row r="638" spans="75:111" ht="13.5" thickBot="1" x14ac:dyDescent="0.25">
      <c r="BW638" s="18"/>
      <c r="CS638" s="79">
        <v>1</v>
      </c>
      <c r="CU638" s="79">
        <v>623</v>
      </c>
      <c r="CV638" s="110" t="s">
        <v>2374</v>
      </c>
      <c r="CW638" s="201" t="s">
        <v>3625</v>
      </c>
      <c r="CX638" s="202" t="s">
        <v>707</v>
      </c>
      <c r="CY638" s="275" t="s">
        <v>479</v>
      </c>
      <c r="CZ638" s="596">
        <v>14108</v>
      </c>
    </row>
    <row r="639" spans="75:111" ht="13.5" thickBot="1" x14ac:dyDescent="0.25">
      <c r="BW639" s="18"/>
      <c r="CS639" s="79">
        <v>1</v>
      </c>
      <c r="CU639" s="79">
        <v>624</v>
      </c>
      <c r="CV639" s="110" t="s">
        <v>2374</v>
      </c>
      <c r="CW639" s="201" t="s">
        <v>3625</v>
      </c>
      <c r="CX639" s="202" t="s">
        <v>3153</v>
      </c>
      <c r="CY639" s="275" t="s">
        <v>479</v>
      </c>
      <c r="CZ639" s="596">
        <v>14162</v>
      </c>
      <c r="DD639" s="48"/>
      <c r="DE639" s="48"/>
      <c r="DF639" s="48"/>
      <c r="DG639" s="48"/>
    </row>
    <row r="640" spans="75:111" ht="13.5" thickBot="1" x14ac:dyDescent="0.25">
      <c r="BW640" s="18"/>
      <c r="CS640" s="79">
        <v>1</v>
      </c>
      <c r="CU640" s="79">
        <v>625</v>
      </c>
      <c r="CV640" s="203" t="s">
        <v>2375</v>
      </c>
      <c r="CW640" s="204" t="s">
        <v>103</v>
      </c>
      <c r="CX640" s="205" t="s">
        <v>242</v>
      </c>
      <c r="CY640" s="275" t="s">
        <v>479</v>
      </c>
      <c r="CZ640" s="596">
        <v>13116</v>
      </c>
      <c r="DA640" s="72">
        <v>1</v>
      </c>
    </row>
    <row r="641" spans="75:111" ht="13.5" thickBot="1" x14ac:dyDescent="0.25">
      <c r="BW641" s="18"/>
      <c r="CS641" s="79">
        <v>1</v>
      </c>
      <c r="CU641" s="79">
        <v>626</v>
      </c>
      <c r="CV641" s="110" t="s">
        <v>2376</v>
      </c>
      <c r="CW641" s="201" t="s">
        <v>3705</v>
      </c>
      <c r="CX641" s="202" t="s">
        <v>710</v>
      </c>
      <c r="CY641" s="275" t="s">
        <v>479</v>
      </c>
      <c r="CZ641" s="596">
        <v>13116</v>
      </c>
      <c r="DA641" s="72">
        <v>1</v>
      </c>
      <c r="DD641" s="48"/>
      <c r="DE641" s="48"/>
      <c r="DF641" s="48"/>
      <c r="DG641" s="48"/>
    </row>
    <row r="642" spans="75:111" ht="13.5" thickBot="1" x14ac:dyDescent="0.25">
      <c r="BW642" s="18"/>
      <c r="CS642" s="79">
        <v>1</v>
      </c>
      <c r="CU642" s="79">
        <v>627</v>
      </c>
      <c r="CV642" s="110" t="s">
        <v>2377</v>
      </c>
      <c r="CW642" s="201" t="s">
        <v>202</v>
      </c>
      <c r="CX642" s="202" t="s">
        <v>2378</v>
      </c>
      <c r="CY642" s="275" t="s">
        <v>479</v>
      </c>
      <c r="CZ642" s="596">
        <v>14553</v>
      </c>
    </row>
    <row r="643" spans="75:111" x14ac:dyDescent="0.2">
      <c r="BW643" s="18"/>
      <c r="CT643" s="112">
        <v>1</v>
      </c>
      <c r="CU643" s="79">
        <v>628</v>
      </c>
      <c r="CV643" s="122" t="s">
        <v>2379</v>
      </c>
      <c r="CW643" s="122" t="s">
        <v>698</v>
      </c>
      <c r="CX643" s="122" t="s">
        <v>3622</v>
      </c>
      <c r="CY643" s="112" t="s">
        <v>479</v>
      </c>
      <c r="CZ643" s="592">
        <v>13847</v>
      </c>
      <c r="DD643" s="48"/>
      <c r="DE643" s="48"/>
      <c r="DF643" s="48"/>
      <c r="DG643" s="48"/>
    </row>
    <row r="644" spans="75:111" x14ac:dyDescent="0.2">
      <c r="BW644" s="18"/>
      <c r="CT644" s="112">
        <v>1</v>
      </c>
      <c r="CU644" s="79">
        <v>629</v>
      </c>
      <c r="CV644" s="122" t="s">
        <v>2380</v>
      </c>
      <c r="CW644" s="122" t="s">
        <v>786</v>
      </c>
      <c r="CX644" s="122" t="s">
        <v>242</v>
      </c>
      <c r="CY644" s="112" t="s">
        <v>479</v>
      </c>
      <c r="CZ644" s="592">
        <v>13131</v>
      </c>
      <c r="DA644" s="72">
        <v>1</v>
      </c>
    </row>
    <row r="645" spans="75:111" x14ac:dyDescent="0.2">
      <c r="BW645" s="18"/>
      <c r="CL645" s="74">
        <v>1</v>
      </c>
      <c r="CM645" s="84"/>
      <c r="CN645" s="84"/>
      <c r="CO645" s="84"/>
      <c r="CP645" s="84"/>
      <c r="CQ645" s="84"/>
      <c r="CR645" s="84"/>
      <c r="CS645" s="84"/>
      <c r="CT645" s="258"/>
      <c r="CU645" s="79">
        <v>630</v>
      </c>
      <c r="CV645" s="74" t="s">
        <v>2381</v>
      </c>
      <c r="CW645" s="74" t="s">
        <v>3172</v>
      </c>
      <c r="CX645" s="74" t="s">
        <v>504</v>
      </c>
      <c r="CY645" s="84" t="s">
        <v>479</v>
      </c>
      <c r="CZ645" s="268">
        <v>13117</v>
      </c>
      <c r="DA645" s="72">
        <v>1</v>
      </c>
      <c r="DC645" s="72" t="s">
        <v>4224</v>
      </c>
      <c r="DD645" s="48"/>
      <c r="DE645" s="48"/>
      <c r="DF645" s="48"/>
      <c r="DG645" s="48"/>
    </row>
    <row r="646" spans="75:111" ht="13.5" thickBot="1" x14ac:dyDescent="0.25">
      <c r="BW646" s="18"/>
      <c r="CT646" s="112">
        <v>1</v>
      </c>
      <c r="CU646" s="79">
        <v>631</v>
      </c>
      <c r="CV646" s="122" t="s">
        <v>1652</v>
      </c>
      <c r="CW646" s="122" t="s">
        <v>3705</v>
      </c>
      <c r="CX646" s="122" t="s">
        <v>3173</v>
      </c>
      <c r="CY646" s="112" t="s">
        <v>479</v>
      </c>
      <c r="CZ646" s="592">
        <v>14266</v>
      </c>
    </row>
    <row r="647" spans="75:111" ht="13.5" thickBot="1" x14ac:dyDescent="0.25">
      <c r="BW647" s="18"/>
      <c r="CS647" s="79">
        <v>1</v>
      </c>
      <c r="CU647" s="79">
        <v>632</v>
      </c>
      <c r="CV647" s="110" t="s">
        <v>2137</v>
      </c>
      <c r="CW647" s="201" t="s">
        <v>90</v>
      </c>
      <c r="CX647" s="202" t="s">
        <v>1640</v>
      </c>
      <c r="CY647" s="275" t="s">
        <v>479</v>
      </c>
      <c r="CZ647" s="596">
        <v>14703</v>
      </c>
      <c r="DD647" s="48"/>
      <c r="DE647" s="48"/>
      <c r="DF647" s="48"/>
      <c r="DG647" s="48"/>
    </row>
    <row r="648" spans="75:111" x14ac:dyDescent="0.2">
      <c r="BW648" s="18"/>
      <c r="CR648" s="75">
        <v>1</v>
      </c>
      <c r="CS648" s="81"/>
      <c r="CT648" s="433"/>
      <c r="CU648" s="79">
        <v>633</v>
      </c>
      <c r="CV648" s="75" t="s">
        <v>2138</v>
      </c>
      <c r="CW648" s="75" t="s">
        <v>905</v>
      </c>
      <c r="CX648" s="75" t="s">
        <v>710</v>
      </c>
      <c r="CY648" s="75" t="s">
        <v>479</v>
      </c>
      <c r="CZ648" s="589">
        <v>13120</v>
      </c>
      <c r="DA648" s="72">
        <v>1</v>
      </c>
      <c r="DC648" s="72" t="s">
        <v>1283</v>
      </c>
    </row>
    <row r="649" spans="75:111" x14ac:dyDescent="0.2">
      <c r="BW649" s="18"/>
      <c r="CT649" s="112">
        <v>1</v>
      </c>
      <c r="CU649" s="79">
        <v>634</v>
      </c>
      <c r="CV649" s="122" t="s">
        <v>2139</v>
      </c>
      <c r="CW649" s="122" t="s">
        <v>3624</v>
      </c>
      <c r="CX649" s="122" t="s">
        <v>3634</v>
      </c>
      <c r="CY649" s="112" t="s">
        <v>479</v>
      </c>
      <c r="CZ649" s="592">
        <v>13116</v>
      </c>
      <c r="DA649" s="72">
        <v>1</v>
      </c>
      <c r="DD649" s="48"/>
      <c r="DE649" s="48"/>
      <c r="DF649" s="48"/>
      <c r="DG649" s="48"/>
    </row>
    <row r="650" spans="75:111" x14ac:dyDescent="0.2">
      <c r="BW650" s="18"/>
      <c r="CT650" s="112">
        <v>1</v>
      </c>
      <c r="CU650" s="79">
        <v>635</v>
      </c>
      <c r="CV650" s="122" t="s">
        <v>2140</v>
      </c>
      <c r="CW650" s="122" t="s">
        <v>493</v>
      </c>
      <c r="CX650" s="122" t="s">
        <v>787</v>
      </c>
      <c r="CY650" s="112" t="s">
        <v>479</v>
      </c>
      <c r="CZ650" s="592">
        <v>13799</v>
      </c>
    </row>
    <row r="651" spans="75:111" ht="13.5" thickBot="1" x14ac:dyDescent="0.25">
      <c r="BW651" s="18"/>
      <c r="CT651" s="112">
        <v>1</v>
      </c>
      <c r="CU651" s="79">
        <v>636</v>
      </c>
      <c r="CV651" s="122" t="s">
        <v>2141</v>
      </c>
      <c r="CW651" s="122" t="s">
        <v>101</v>
      </c>
      <c r="CX651" s="122" t="s">
        <v>710</v>
      </c>
      <c r="CY651" s="112" t="s">
        <v>479</v>
      </c>
      <c r="CZ651" s="592">
        <v>13117</v>
      </c>
      <c r="DA651" s="72">
        <v>1</v>
      </c>
      <c r="DD651" s="48"/>
      <c r="DE651" s="48"/>
      <c r="DF651" s="48"/>
      <c r="DG651" s="48"/>
    </row>
    <row r="652" spans="75:111" ht="13.5" thickBot="1" x14ac:dyDescent="0.25">
      <c r="BW652" s="18"/>
      <c r="CS652" s="79">
        <v>1</v>
      </c>
      <c r="CU652" s="79">
        <v>637</v>
      </c>
      <c r="CV652" s="110" t="s">
        <v>2142</v>
      </c>
      <c r="CW652" s="201" t="s">
        <v>3705</v>
      </c>
      <c r="CX652" s="202" t="s">
        <v>710</v>
      </c>
      <c r="CY652" s="275" t="s">
        <v>479</v>
      </c>
      <c r="CZ652" s="596">
        <v>14553</v>
      </c>
    </row>
    <row r="653" spans="75:111" ht="13.5" thickBot="1" x14ac:dyDescent="0.25">
      <c r="BW653" s="18"/>
      <c r="CS653" s="79">
        <v>1</v>
      </c>
      <c r="CU653" s="79">
        <v>638</v>
      </c>
      <c r="CV653" s="110" t="s">
        <v>2143</v>
      </c>
      <c r="CW653" s="201" t="s">
        <v>93</v>
      </c>
      <c r="CX653" s="202" t="s">
        <v>702</v>
      </c>
      <c r="CY653" s="275" t="s">
        <v>479</v>
      </c>
      <c r="CZ653" s="596">
        <v>13559</v>
      </c>
      <c r="DD653" s="48"/>
      <c r="DE653" s="48"/>
      <c r="DF653" s="48"/>
      <c r="DG653" s="48"/>
    </row>
    <row r="654" spans="75:111" ht="13.5" thickBot="1" x14ac:dyDescent="0.25">
      <c r="BW654" s="18"/>
      <c r="CP654" s="343">
        <v>1</v>
      </c>
      <c r="CQ654" s="343"/>
      <c r="CR654" s="343"/>
      <c r="CS654" s="343"/>
      <c r="CT654" s="574"/>
      <c r="CU654" s="79">
        <v>639</v>
      </c>
      <c r="CV654" s="116" t="s">
        <v>2143</v>
      </c>
      <c r="CW654" s="116" t="s">
        <v>698</v>
      </c>
      <c r="CX654" s="116" t="s">
        <v>209</v>
      </c>
      <c r="CY654" s="116" t="s">
        <v>479</v>
      </c>
      <c r="CZ654" s="281">
        <v>14293</v>
      </c>
    </row>
    <row r="655" spans="75:111" ht="13.5" thickBot="1" x14ac:dyDescent="0.25">
      <c r="BW655" s="18"/>
      <c r="CS655" s="79">
        <v>1</v>
      </c>
      <c r="CU655" s="79">
        <v>640</v>
      </c>
      <c r="CV655" s="110" t="s">
        <v>2143</v>
      </c>
      <c r="CW655" s="201" t="s">
        <v>706</v>
      </c>
      <c r="CX655" s="202" t="s">
        <v>242</v>
      </c>
      <c r="CY655" s="275" t="s">
        <v>479</v>
      </c>
      <c r="CZ655" s="596">
        <v>14553</v>
      </c>
      <c r="DD655" s="48"/>
      <c r="DE655" s="48"/>
      <c r="DF655" s="48"/>
      <c r="DG655" s="48"/>
    </row>
    <row r="656" spans="75:111" ht="13.5" thickBot="1" x14ac:dyDescent="0.25">
      <c r="BW656" s="18"/>
      <c r="CS656" s="79">
        <v>1</v>
      </c>
      <c r="CU656" s="79">
        <v>641</v>
      </c>
      <c r="CV656" s="110" t="s">
        <v>2144</v>
      </c>
      <c r="CW656" s="201" t="s">
        <v>698</v>
      </c>
      <c r="CX656" s="202" t="s">
        <v>707</v>
      </c>
      <c r="CY656" s="275" t="s">
        <v>479</v>
      </c>
      <c r="CZ656" s="596">
        <v>13801</v>
      </c>
    </row>
    <row r="657" spans="75:111" x14ac:dyDescent="0.2">
      <c r="BW657" s="18"/>
      <c r="CT657" s="112">
        <v>1</v>
      </c>
      <c r="CU657" s="79">
        <v>642</v>
      </c>
      <c r="CV657" s="122" t="s">
        <v>2144</v>
      </c>
      <c r="CW657" s="122" t="s">
        <v>3705</v>
      </c>
      <c r="CX657" s="122" t="s">
        <v>710</v>
      </c>
      <c r="CY657" s="112" t="s">
        <v>479</v>
      </c>
      <c r="CZ657" s="592">
        <v>13930</v>
      </c>
      <c r="DD657" s="48"/>
      <c r="DE657" s="48"/>
      <c r="DF657" s="48"/>
      <c r="DG657" s="48"/>
    </row>
    <row r="658" spans="75:111" x14ac:dyDescent="0.2">
      <c r="BW658" s="18"/>
      <c r="CL658" s="74">
        <v>1</v>
      </c>
      <c r="CM658" s="84"/>
      <c r="CN658" s="84"/>
      <c r="CO658" s="84"/>
      <c r="CP658" s="84"/>
      <c r="CQ658" s="84"/>
      <c r="CR658" s="84"/>
      <c r="CS658" s="84"/>
      <c r="CT658" s="258"/>
      <c r="CU658" s="79">
        <v>643</v>
      </c>
      <c r="CV658" s="74" t="s">
        <v>2145</v>
      </c>
      <c r="CW658" s="74" t="s">
        <v>706</v>
      </c>
      <c r="CX658" s="74" t="s">
        <v>242</v>
      </c>
      <c r="CY658" s="84" t="s">
        <v>479</v>
      </c>
      <c r="CZ658" s="268">
        <v>14276</v>
      </c>
    </row>
    <row r="659" spans="75:111" ht="13.5" thickBot="1" x14ac:dyDescent="0.25">
      <c r="BW659" s="18"/>
      <c r="CL659" s="74">
        <v>1</v>
      </c>
      <c r="CM659" s="84"/>
      <c r="CN659" s="84"/>
      <c r="CO659" s="84"/>
      <c r="CP659" s="84"/>
      <c r="CQ659" s="84"/>
      <c r="CR659" s="84"/>
      <c r="CS659" s="84"/>
      <c r="CT659" s="258"/>
      <c r="CU659" s="79">
        <v>644</v>
      </c>
      <c r="CV659" s="74" t="s">
        <v>2146</v>
      </c>
      <c r="CW659" s="74" t="s">
        <v>90</v>
      </c>
      <c r="CX659" s="74" t="s">
        <v>906</v>
      </c>
      <c r="CY659" s="84" t="s">
        <v>479</v>
      </c>
      <c r="CZ659" s="268">
        <v>14675</v>
      </c>
      <c r="DD659" s="48"/>
      <c r="DE659" s="48"/>
      <c r="DF659" s="48"/>
      <c r="DG659" s="48"/>
    </row>
    <row r="660" spans="75:111" ht="13.5" thickBot="1" x14ac:dyDescent="0.25">
      <c r="BW660" s="18"/>
      <c r="CS660" s="79">
        <v>1</v>
      </c>
      <c r="CU660" s="79">
        <v>645</v>
      </c>
      <c r="CV660" s="110" t="s">
        <v>2147</v>
      </c>
      <c r="CW660" s="201" t="s">
        <v>3294</v>
      </c>
      <c r="CX660" s="202" t="s">
        <v>710</v>
      </c>
      <c r="CY660" s="275" t="s">
        <v>479</v>
      </c>
      <c r="CZ660" s="596">
        <v>14726</v>
      </c>
    </row>
    <row r="661" spans="75:111" ht="13.5" thickBot="1" x14ac:dyDescent="0.25">
      <c r="BW661" s="18"/>
      <c r="CO661" s="87">
        <v>1</v>
      </c>
      <c r="CP661" s="87"/>
      <c r="CQ661" s="87"/>
      <c r="CR661" s="87"/>
      <c r="CS661" s="87"/>
      <c r="CT661" s="250"/>
      <c r="CU661" s="79">
        <v>646</v>
      </c>
      <c r="CV661" s="70" t="s">
        <v>2148</v>
      </c>
      <c r="CW661" s="70" t="s">
        <v>920</v>
      </c>
      <c r="CX661" s="70" t="s">
        <v>707</v>
      </c>
      <c r="CY661" s="87" t="s">
        <v>479</v>
      </c>
      <c r="CZ661" s="591">
        <v>13197</v>
      </c>
      <c r="DA661" s="70">
        <v>1</v>
      </c>
      <c r="DB661" s="70">
        <v>1</v>
      </c>
      <c r="DC661" s="48" t="s">
        <v>4655</v>
      </c>
      <c r="DD661" s="48"/>
      <c r="DE661" s="48"/>
      <c r="DF661" s="48"/>
      <c r="DG661" s="48"/>
    </row>
    <row r="662" spans="75:111" ht="13.5" thickBot="1" x14ac:dyDescent="0.25">
      <c r="BW662" s="18"/>
      <c r="CS662" s="79">
        <v>1</v>
      </c>
      <c r="CU662" s="79">
        <v>647</v>
      </c>
      <c r="CV662" s="110" t="s">
        <v>2149</v>
      </c>
      <c r="CW662" s="201" t="s">
        <v>905</v>
      </c>
      <c r="CX662" s="202" t="s">
        <v>94</v>
      </c>
      <c r="CY662" s="275" t="s">
        <v>479</v>
      </c>
      <c r="CZ662" s="596">
        <v>14727</v>
      </c>
    </row>
    <row r="663" spans="75:111" ht="13.5" thickBot="1" x14ac:dyDescent="0.25">
      <c r="BW663" s="18"/>
      <c r="CT663" s="112">
        <v>1</v>
      </c>
      <c r="CU663" s="79">
        <v>648</v>
      </c>
      <c r="CV663" s="122" t="s">
        <v>556</v>
      </c>
      <c r="CW663" s="122" t="s">
        <v>3158</v>
      </c>
      <c r="CX663" s="122" t="s">
        <v>557</v>
      </c>
      <c r="CY663" s="112" t="s">
        <v>479</v>
      </c>
      <c r="CZ663" s="592">
        <v>14642</v>
      </c>
      <c r="DD663" s="48"/>
      <c r="DE663" s="48"/>
      <c r="DF663" s="48"/>
      <c r="DG663" s="48"/>
    </row>
    <row r="664" spans="75:111" ht="13.5" thickBot="1" x14ac:dyDescent="0.25">
      <c r="BW664" s="18"/>
      <c r="CS664" s="79">
        <v>1</v>
      </c>
      <c r="CU664" s="79">
        <v>649</v>
      </c>
      <c r="CV664" s="110" t="s">
        <v>190</v>
      </c>
      <c r="CW664" s="201" t="s">
        <v>709</v>
      </c>
      <c r="CX664" s="202" t="s">
        <v>710</v>
      </c>
      <c r="CY664" s="275" t="s">
        <v>479</v>
      </c>
      <c r="CZ664" s="596">
        <v>14390</v>
      </c>
    </row>
    <row r="665" spans="75:111" ht="13.5" thickBot="1" x14ac:dyDescent="0.25">
      <c r="BW665" s="18"/>
      <c r="CS665" s="79">
        <v>1</v>
      </c>
      <c r="CU665" s="79">
        <v>650</v>
      </c>
      <c r="CV665" s="110" t="s">
        <v>191</v>
      </c>
      <c r="CW665" s="201" t="s">
        <v>3625</v>
      </c>
      <c r="CX665" s="202" t="s">
        <v>710</v>
      </c>
      <c r="CY665" s="275" t="s">
        <v>479</v>
      </c>
      <c r="CZ665" s="596">
        <v>14108</v>
      </c>
      <c r="DD665" s="48"/>
      <c r="DE665" s="48"/>
      <c r="DF665" s="48"/>
      <c r="DG665" s="48"/>
    </row>
    <row r="666" spans="75:111" ht="13.5" thickBot="1" x14ac:dyDescent="0.25">
      <c r="BW666" s="18"/>
      <c r="CS666" s="79">
        <v>1</v>
      </c>
      <c r="CU666" s="79">
        <v>651</v>
      </c>
      <c r="CV666" s="203" t="s">
        <v>191</v>
      </c>
      <c r="CW666" s="204" t="s">
        <v>701</v>
      </c>
      <c r="CX666" s="205" t="s">
        <v>106</v>
      </c>
      <c r="CY666" s="275" t="s">
        <v>479</v>
      </c>
      <c r="CZ666" s="596">
        <v>13114</v>
      </c>
      <c r="DA666" s="72">
        <v>1</v>
      </c>
    </row>
    <row r="667" spans="75:111" ht="13.5" thickBot="1" x14ac:dyDescent="0.25">
      <c r="BW667" s="18"/>
      <c r="CS667" s="79">
        <v>1</v>
      </c>
      <c r="CU667" s="79">
        <v>652</v>
      </c>
      <c r="CV667" s="110" t="s">
        <v>3882</v>
      </c>
      <c r="CW667" s="201" t="s">
        <v>914</v>
      </c>
      <c r="CX667" s="202" t="s">
        <v>702</v>
      </c>
      <c r="CY667" s="275" t="s">
        <v>479</v>
      </c>
      <c r="CZ667" s="596">
        <v>14293</v>
      </c>
      <c r="DD667" s="48"/>
      <c r="DE667" s="48"/>
      <c r="DF667" s="48"/>
      <c r="DG667" s="48"/>
    </row>
    <row r="668" spans="75:111" ht="13.5" thickBot="1" x14ac:dyDescent="0.25">
      <c r="BW668" s="18"/>
      <c r="CS668" s="79">
        <v>1</v>
      </c>
      <c r="CU668" s="79">
        <v>653</v>
      </c>
      <c r="CV668" s="110" t="s">
        <v>3883</v>
      </c>
      <c r="CW668" s="201" t="s">
        <v>506</v>
      </c>
      <c r="CX668" s="202" t="s">
        <v>707</v>
      </c>
      <c r="CY668" s="275" t="s">
        <v>479</v>
      </c>
      <c r="CZ668" s="596">
        <v>14281</v>
      </c>
    </row>
    <row r="669" spans="75:111" ht="13.5" thickBot="1" x14ac:dyDescent="0.25">
      <c r="BW669" s="18"/>
      <c r="CS669" s="79">
        <v>1</v>
      </c>
      <c r="CU669" s="79">
        <v>654</v>
      </c>
      <c r="CV669" s="110" t="s">
        <v>3884</v>
      </c>
      <c r="CW669" s="201" t="s">
        <v>103</v>
      </c>
      <c r="CX669" s="202" t="s">
        <v>3885</v>
      </c>
      <c r="CY669" s="275" t="s">
        <v>479</v>
      </c>
      <c r="CZ669" s="596">
        <v>13122</v>
      </c>
      <c r="DA669" s="72">
        <v>1</v>
      </c>
      <c r="DD669" s="48"/>
      <c r="DE669" s="48"/>
      <c r="DF669" s="48"/>
      <c r="DG669" s="48"/>
    </row>
    <row r="670" spans="75:111" ht="13.5" thickBot="1" x14ac:dyDescent="0.25">
      <c r="BW670" s="18"/>
      <c r="CL670" s="74">
        <v>1</v>
      </c>
      <c r="CM670" s="84"/>
      <c r="CN670" s="84"/>
      <c r="CO670" s="84"/>
      <c r="CP670" s="84"/>
      <c r="CQ670" s="84"/>
      <c r="CR670" s="84"/>
      <c r="CS670" s="84"/>
      <c r="CT670" s="258"/>
      <c r="CU670" s="79">
        <v>655</v>
      </c>
      <c r="CV670" s="74" t="s">
        <v>2636</v>
      </c>
      <c r="CW670" s="74" t="s">
        <v>3625</v>
      </c>
      <c r="CX670" s="74" t="s">
        <v>3591</v>
      </c>
      <c r="CY670" s="84" t="s">
        <v>479</v>
      </c>
      <c r="CZ670" s="268">
        <v>14730</v>
      </c>
    </row>
    <row r="671" spans="75:111" ht="13.5" thickBot="1" x14ac:dyDescent="0.25">
      <c r="BW671" s="18"/>
      <c r="CS671" s="79">
        <v>1</v>
      </c>
      <c r="CU671" s="79">
        <v>656</v>
      </c>
      <c r="CV671" s="110" t="s">
        <v>2637</v>
      </c>
      <c r="CW671" s="201" t="s">
        <v>506</v>
      </c>
      <c r="CX671" s="202" t="s">
        <v>917</v>
      </c>
      <c r="CY671" s="275" t="s">
        <v>479</v>
      </c>
      <c r="CZ671" s="596">
        <v>13615</v>
      </c>
      <c r="DD671" s="48"/>
      <c r="DE671" s="48"/>
      <c r="DF671" s="48"/>
      <c r="DG671" s="48"/>
    </row>
    <row r="672" spans="75:111" x14ac:dyDescent="0.2">
      <c r="BW672" s="18"/>
      <c r="CO672" s="87">
        <v>1</v>
      </c>
      <c r="CP672" s="87"/>
      <c r="CQ672" s="87"/>
      <c r="CR672" s="87"/>
      <c r="CS672" s="87"/>
      <c r="CT672" s="250"/>
      <c r="CU672" s="79">
        <v>657</v>
      </c>
      <c r="CV672" s="70" t="s">
        <v>2638</v>
      </c>
      <c r="CW672" s="70" t="s">
        <v>3291</v>
      </c>
      <c r="CX672" s="70" t="s">
        <v>509</v>
      </c>
      <c r="CY672" s="87" t="s">
        <v>479</v>
      </c>
      <c r="CZ672" s="591">
        <v>13197</v>
      </c>
      <c r="DA672" s="70">
        <v>1</v>
      </c>
      <c r="DB672" s="70">
        <v>1</v>
      </c>
      <c r="DC672" s="48" t="s">
        <v>4656</v>
      </c>
    </row>
    <row r="673" spans="75:111" x14ac:dyDescent="0.2">
      <c r="BW673" s="18"/>
      <c r="CT673" s="112">
        <v>1</v>
      </c>
      <c r="CU673" s="79">
        <v>658</v>
      </c>
      <c r="CV673" s="122" t="s">
        <v>2911</v>
      </c>
      <c r="CW673" s="122" t="s">
        <v>245</v>
      </c>
      <c r="CX673" s="122" t="s">
        <v>906</v>
      </c>
      <c r="CY673" s="112" t="s">
        <v>479</v>
      </c>
      <c r="CZ673" s="592">
        <v>13681</v>
      </c>
      <c r="DD673" s="48"/>
      <c r="DE673" s="48"/>
      <c r="DF673" s="48"/>
      <c r="DG673" s="48"/>
    </row>
    <row r="674" spans="75:111" x14ac:dyDescent="0.2">
      <c r="BW674" s="18"/>
      <c r="CO674" s="87">
        <v>1</v>
      </c>
      <c r="CP674" s="87"/>
      <c r="CQ674" s="87"/>
      <c r="CR674" s="87"/>
      <c r="CS674" s="87"/>
      <c r="CT674" s="250"/>
      <c r="CU674" s="79">
        <v>659</v>
      </c>
      <c r="CV674" s="70" t="s">
        <v>2912</v>
      </c>
      <c r="CW674" s="70" t="s">
        <v>3650</v>
      </c>
      <c r="CX674" s="70" t="s">
        <v>94</v>
      </c>
      <c r="CY674" s="87" t="s">
        <v>479</v>
      </c>
      <c r="CZ674" s="591">
        <v>13114</v>
      </c>
      <c r="DA674" s="70">
        <v>1</v>
      </c>
      <c r="DB674" s="70">
        <v>1</v>
      </c>
      <c r="DC674" s="48" t="s">
        <v>4657</v>
      </c>
    </row>
    <row r="675" spans="75:111" x14ac:dyDescent="0.2">
      <c r="BW675" s="18"/>
      <c r="CL675" s="74">
        <v>1</v>
      </c>
      <c r="CM675" s="84"/>
      <c r="CN675" s="84"/>
      <c r="CO675" s="84"/>
      <c r="CP675" s="84"/>
      <c r="CQ675" s="84"/>
      <c r="CR675" s="84"/>
      <c r="CS675" s="84"/>
      <c r="CT675" s="258"/>
      <c r="CU675" s="79">
        <v>660</v>
      </c>
      <c r="CV675" s="74" t="s">
        <v>2913</v>
      </c>
      <c r="CW675" s="74" t="s">
        <v>3624</v>
      </c>
      <c r="CX675" s="74" t="s">
        <v>3888</v>
      </c>
      <c r="CY675" s="84" t="s">
        <v>479</v>
      </c>
      <c r="CZ675" s="268">
        <v>14108</v>
      </c>
      <c r="DD675" s="48"/>
      <c r="DE675" s="48"/>
      <c r="DF675" s="48"/>
      <c r="DG675" s="48"/>
    </row>
    <row r="676" spans="75:111" ht="13.5" thickBot="1" x14ac:dyDescent="0.25">
      <c r="BW676" s="18"/>
      <c r="CL676" s="74">
        <v>1</v>
      </c>
      <c r="CM676" s="84"/>
      <c r="CN676" s="84"/>
      <c r="CO676" s="84"/>
      <c r="CP676" s="84"/>
      <c r="CQ676" s="84"/>
      <c r="CR676" s="84"/>
      <c r="CS676" s="84"/>
      <c r="CT676" s="258"/>
      <c r="CU676" s="79">
        <v>661</v>
      </c>
      <c r="CV676" s="74" t="s">
        <v>2914</v>
      </c>
      <c r="CW676" s="74" t="s">
        <v>103</v>
      </c>
      <c r="CX676" s="74" t="s">
        <v>3634</v>
      </c>
      <c r="CY676" s="84" t="s">
        <v>479</v>
      </c>
      <c r="CZ676" s="268">
        <v>14691</v>
      </c>
    </row>
    <row r="677" spans="75:111" ht="13.5" thickBot="1" x14ac:dyDescent="0.25">
      <c r="BW677" s="18"/>
      <c r="CS677" s="79">
        <v>1</v>
      </c>
      <c r="CU677" s="79">
        <v>662</v>
      </c>
      <c r="CV677" s="110" t="s">
        <v>2185</v>
      </c>
      <c r="CW677" s="201" t="s">
        <v>905</v>
      </c>
      <c r="CX677" s="202" t="s">
        <v>2186</v>
      </c>
      <c r="CY677" s="275" t="s">
        <v>479</v>
      </c>
      <c r="CZ677" s="596">
        <v>14382</v>
      </c>
      <c r="DD677" s="48"/>
      <c r="DE677" s="48"/>
      <c r="DF677" s="48"/>
      <c r="DG677" s="48"/>
    </row>
    <row r="678" spans="75:111" ht="13.5" thickBot="1" x14ac:dyDescent="0.25">
      <c r="BW678" s="18"/>
      <c r="CS678" s="79">
        <v>1</v>
      </c>
      <c r="CU678" s="79">
        <v>663</v>
      </c>
      <c r="CV678" s="203" t="s">
        <v>2187</v>
      </c>
      <c r="CW678" s="204" t="s">
        <v>920</v>
      </c>
      <c r="CX678" s="205" t="s">
        <v>106</v>
      </c>
      <c r="CY678" s="275" t="s">
        <v>479</v>
      </c>
      <c r="CZ678" s="596">
        <v>14382</v>
      </c>
    </row>
    <row r="679" spans="75:111" ht="13.5" thickBot="1" x14ac:dyDescent="0.25">
      <c r="BW679" s="18"/>
      <c r="CS679" s="79">
        <v>1</v>
      </c>
      <c r="CU679" s="79">
        <v>664</v>
      </c>
      <c r="CV679" s="110" t="s">
        <v>2188</v>
      </c>
      <c r="CW679" s="201" t="s">
        <v>96</v>
      </c>
      <c r="CX679" s="202" t="s">
        <v>3622</v>
      </c>
      <c r="CY679" s="275" t="s">
        <v>479</v>
      </c>
      <c r="CZ679" s="596">
        <v>14727</v>
      </c>
      <c r="DD679" s="48"/>
      <c r="DE679" s="48"/>
      <c r="DF679" s="48"/>
      <c r="DG679" s="48"/>
    </row>
    <row r="680" spans="75:111" ht="13.5" thickBot="1" x14ac:dyDescent="0.25">
      <c r="BW680" s="18"/>
      <c r="CS680" s="79">
        <v>1</v>
      </c>
      <c r="CU680" s="79">
        <v>665</v>
      </c>
      <c r="CV680" s="110" t="s">
        <v>2188</v>
      </c>
      <c r="CW680" s="201" t="s">
        <v>701</v>
      </c>
      <c r="CX680" s="202" t="s">
        <v>106</v>
      </c>
      <c r="CY680" s="275" t="s">
        <v>479</v>
      </c>
      <c r="CZ680" s="596">
        <v>14703</v>
      </c>
    </row>
    <row r="681" spans="75:111" ht="13.5" thickBot="1" x14ac:dyDescent="0.25">
      <c r="BW681" s="18"/>
      <c r="CO681" s="87">
        <v>1</v>
      </c>
      <c r="CP681" s="87"/>
      <c r="CQ681" s="87"/>
      <c r="CR681" s="70"/>
      <c r="CS681" s="87"/>
      <c r="CT681" s="250"/>
      <c r="CU681" s="79">
        <v>666</v>
      </c>
      <c r="CV681" s="70" t="s">
        <v>2189</v>
      </c>
      <c r="CW681" s="70" t="s">
        <v>706</v>
      </c>
      <c r="CX681" s="70" t="s">
        <v>906</v>
      </c>
      <c r="CY681" s="87" t="s">
        <v>479</v>
      </c>
      <c r="CZ681" s="591">
        <v>14362</v>
      </c>
      <c r="DA681" s="48"/>
      <c r="DB681" s="48"/>
      <c r="DC681" s="48" t="s">
        <v>4658</v>
      </c>
      <c r="DD681" s="48"/>
      <c r="DE681" s="48"/>
      <c r="DF681" s="48"/>
      <c r="DG681" s="48"/>
    </row>
    <row r="682" spans="75:111" ht="13.5" thickBot="1" x14ac:dyDescent="0.25">
      <c r="BW682" s="18"/>
      <c r="CS682" s="79">
        <v>1</v>
      </c>
      <c r="CU682" s="79">
        <v>667</v>
      </c>
      <c r="CV682" s="110" t="s">
        <v>2190</v>
      </c>
      <c r="CW682" s="201" t="s">
        <v>905</v>
      </c>
      <c r="CX682" s="202" t="s">
        <v>1375</v>
      </c>
      <c r="CY682" s="275" t="s">
        <v>479</v>
      </c>
      <c r="CZ682" s="596">
        <v>13933</v>
      </c>
    </row>
    <row r="683" spans="75:111" ht="13.5" thickBot="1" x14ac:dyDescent="0.25">
      <c r="BW683" s="18"/>
      <c r="CS683" s="79">
        <v>1</v>
      </c>
      <c r="CU683" s="79">
        <v>668</v>
      </c>
      <c r="CV683" s="110" t="s">
        <v>2190</v>
      </c>
      <c r="CW683" s="201" t="s">
        <v>96</v>
      </c>
      <c r="CX683" s="202" t="s">
        <v>509</v>
      </c>
      <c r="CY683" s="275" t="s">
        <v>479</v>
      </c>
      <c r="CZ683" s="596">
        <v>14691</v>
      </c>
      <c r="DD683" s="48"/>
      <c r="DE683" s="48"/>
      <c r="DF683" s="48"/>
      <c r="DG683" s="48"/>
    </row>
    <row r="684" spans="75:111" x14ac:dyDescent="0.2">
      <c r="BW684" s="18"/>
      <c r="CT684" s="112">
        <v>1</v>
      </c>
      <c r="CU684" s="79">
        <v>669</v>
      </c>
      <c r="CV684" s="122" t="s">
        <v>2190</v>
      </c>
      <c r="CW684" s="122" t="s">
        <v>3638</v>
      </c>
      <c r="CX684" s="122" t="s">
        <v>787</v>
      </c>
      <c r="CY684" s="112" t="s">
        <v>479</v>
      </c>
      <c r="CZ684" s="592">
        <v>13753</v>
      </c>
    </row>
    <row r="685" spans="75:111" x14ac:dyDescent="0.2">
      <c r="BW685" s="18"/>
      <c r="CT685" s="112">
        <v>1</v>
      </c>
      <c r="CU685" s="79">
        <v>670</v>
      </c>
      <c r="CV685" s="122" t="s">
        <v>2191</v>
      </c>
      <c r="CW685" s="122" t="s">
        <v>90</v>
      </c>
      <c r="CX685" s="122" t="s">
        <v>91</v>
      </c>
      <c r="CY685" s="112" t="s">
        <v>479</v>
      </c>
      <c r="CZ685" s="592">
        <v>13933</v>
      </c>
      <c r="DD685" s="48"/>
      <c r="DE685" s="48"/>
      <c r="DF685" s="48"/>
      <c r="DG685" s="48"/>
    </row>
    <row r="686" spans="75:111" x14ac:dyDescent="0.2">
      <c r="BW686" s="18"/>
      <c r="CT686" s="112">
        <v>1</v>
      </c>
      <c r="CU686" s="79">
        <v>671</v>
      </c>
      <c r="CV686" s="122" t="s">
        <v>1484</v>
      </c>
      <c r="CW686" s="122" t="s">
        <v>905</v>
      </c>
      <c r="CX686" s="122" t="s">
        <v>3292</v>
      </c>
      <c r="CY686" s="112" t="s">
        <v>479</v>
      </c>
      <c r="CZ686" s="592">
        <v>13928</v>
      </c>
    </row>
    <row r="687" spans="75:111" ht="13.5" thickBot="1" x14ac:dyDescent="0.25">
      <c r="BW687" s="18"/>
      <c r="CL687" s="74">
        <v>1</v>
      </c>
      <c r="CM687" s="84"/>
      <c r="CN687" s="84"/>
      <c r="CO687" s="84"/>
      <c r="CP687" s="84"/>
      <c r="CQ687" s="84"/>
      <c r="CR687" s="84"/>
      <c r="CS687" s="84"/>
      <c r="CT687" s="258"/>
      <c r="CU687" s="79">
        <v>672</v>
      </c>
      <c r="CV687" s="74" t="s">
        <v>1678</v>
      </c>
      <c r="CW687" s="74" t="s">
        <v>905</v>
      </c>
      <c r="CX687" s="74" t="s">
        <v>106</v>
      </c>
      <c r="CY687" s="84" t="s">
        <v>479</v>
      </c>
      <c r="CZ687" s="268">
        <v>14703</v>
      </c>
      <c r="DD687" s="48"/>
      <c r="DE687" s="48"/>
      <c r="DF687" s="48"/>
      <c r="DG687" s="48"/>
    </row>
    <row r="688" spans="75:111" ht="13.5" thickBot="1" x14ac:dyDescent="0.25">
      <c r="BW688" s="18"/>
      <c r="CS688" s="79">
        <v>1</v>
      </c>
      <c r="CU688" s="79">
        <v>673</v>
      </c>
      <c r="CV688" s="203" t="s">
        <v>2577</v>
      </c>
      <c r="CW688" s="204" t="s">
        <v>905</v>
      </c>
      <c r="CX688" s="205" t="s">
        <v>702</v>
      </c>
      <c r="CY688" s="275" t="s">
        <v>479</v>
      </c>
      <c r="CZ688" s="596">
        <v>14553</v>
      </c>
    </row>
    <row r="689" spans="75:111" ht="13.5" thickBot="1" x14ac:dyDescent="0.25">
      <c r="BW689" s="18"/>
      <c r="CS689" s="79">
        <v>1</v>
      </c>
      <c r="CU689" s="79">
        <v>674</v>
      </c>
      <c r="CV689" s="110" t="s">
        <v>2578</v>
      </c>
      <c r="CW689" s="201" t="s">
        <v>905</v>
      </c>
      <c r="CX689" s="202" t="s">
        <v>3622</v>
      </c>
      <c r="CY689" s="275" t="s">
        <v>479</v>
      </c>
      <c r="CZ689" s="596">
        <v>14394</v>
      </c>
      <c r="DD689" s="48"/>
      <c r="DE689" s="48"/>
      <c r="DF689" s="48"/>
      <c r="DG689" s="48"/>
    </row>
    <row r="690" spans="75:111" ht="13.5" thickBot="1" x14ac:dyDescent="0.25">
      <c r="BW690" s="18"/>
      <c r="CT690" s="112">
        <v>1</v>
      </c>
      <c r="CU690" s="79">
        <v>675</v>
      </c>
      <c r="CV690" s="122" t="s">
        <v>2578</v>
      </c>
      <c r="CW690" s="122" t="s">
        <v>90</v>
      </c>
      <c r="CX690" s="122" t="s">
        <v>702</v>
      </c>
      <c r="CY690" s="112" t="s">
        <v>479</v>
      </c>
      <c r="CZ690" s="592">
        <v>13197</v>
      </c>
      <c r="DA690" s="72">
        <v>1</v>
      </c>
    </row>
    <row r="691" spans="75:111" ht="13.5" thickBot="1" x14ac:dyDescent="0.25">
      <c r="BW691" s="18"/>
      <c r="CS691" s="79">
        <v>1</v>
      </c>
      <c r="CU691" s="79">
        <v>676</v>
      </c>
      <c r="CV691" s="110" t="s">
        <v>2578</v>
      </c>
      <c r="CW691" s="201" t="s">
        <v>96</v>
      </c>
      <c r="CX691" s="202" t="s">
        <v>3634</v>
      </c>
      <c r="CY691" s="275" t="s">
        <v>479</v>
      </c>
      <c r="CZ691" s="596">
        <v>14276</v>
      </c>
      <c r="DD691" s="48"/>
      <c r="DE691" s="48"/>
      <c r="DF691" s="48"/>
      <c r="DG691" s="48"/>
    </row>
    <row r="692" spans="75:111" ht="13.5" thickBot="1" x14ac:dyDescent="0.25">
      <c r="BW692" s="18"/>
      <c r="CO692" s="87">
        <v>1</v>
      </c>
      <c r="CP692" s="87"/>
      <c r="CQ692" s="87"/>
      <c r="CR692" s="87"/>
      <c r="CS692" s="87"/>
      <c r="CT692" s="250"/>
      <c r="CU692" s="79">
        <v>677</v>
      </c>
      <c r="CV692" s="70" t="s">
        <v>2578</v>
      </c>
      <c r="CW692" s="70" t="s">
        <v>3624</v>
      </c>
      <c r="CX692" s="70" t="s">
        <v>702</v>
      </c>
      <c r="CY692" s="87" t="s">
        <v>479</v>
      </c>
      <c r="CZ692" s="591">
        <v>13114</v>
      </c>
      <c r="DA692" s="70">
        <v>1</v>
      </c>
      <c r="DB692" s="70">
        <v>1</v>
      </c>
      <c r="DC692" s="48" t="s">
        <v>4659</v>
      </c>
    </row>
    <row r="693" spans="75:111" ht="13.5" thickBot="1" x14ac:dyDescent="0.25">
      <c r="BW693" s="18"/>
      <c r="CS693" s="79">
        <v>1</v>
      </c>
      <c r="CU693" s="79">
        <v>678</v>
      </c>
      <c r="CV693" s="110" t="s">
        <v>2578</v>
      </c>
      <c r="CW693" s="201" t="s">
        <v>3624</v>
      </c>
      <c r="CX693" s="202" t="s">
        <v>94</v>
      </c>
      <c r="CY693" s="275" t="s">
        <v>479</v>
      </c>
      <c r="CZ693" s="596">
        <v>14691</v>
      </c>
      <c r="DD693" s="48"/>
      <c r="DE693" s="48"/>
      <c r="DF693" s="48"/>
      <c r="DG693" s="48"/>
    </row>
    <row r="694" spans="75:111" ht="13.5" thickBot="1" x14ac:dyDescent="0.25">
      <c r="BW694" s="18"/>
      <c r="CS694" s="79">
        <v>1</v>
      </c>
      <c r="CU694" s="79">
        <v>679</v>
      </c>
      <c r="CV694" s="110" t="s">
        <v>2578</v>
      </c>
      <c r="CW694" s="201" t="s">
        <v>3625</v>
      </c>
      <c r="CX694" s="202" t="s">
        <v>3890</v>
      </c>
      <c r="CY694" s="275" t="s">
        <v>479</v>
      </c>
      <c r="CZ694" s="596">
        <v>14455</v>
      </c>
    </row>
    <row r="695" spans="75:111" ht="13.5" thickBot="1" x14ac:dyDescent="0.25">
      <c r="BW695" s="18"/>
      <c r="CS695" s="79">
        <v>1</v>
      </c>
      <c r="CU695" s="79">
        <v>680</v>
      </c>
      <c r="CV695" s="110" t="s">
        <v>2578</v>
      </c>
      <c r="CW695" s="201" t="s">
        <v>786</v>
      </c>
      <c r="CX695" s="202" t="s">
        <v>707</v>
      </c>
      <c r="CY695" s="275" t="s">
        <v>479</v>
      </c>
      <c r="CZ695" s="596">
        <v>14703</v>
      </c>
      <c r="DD695" s="48"/>
      <c r="DE695" s="48"/>
      <c r="DF695" s="48"/>
      <c r="DG695" s="48"/>
    </row>
    <row r="696" spans="75:111" ht="13.5" thickBot="1" x14ac:dyDescent="0.25">
      <c r="BW696" s="18"/>
      <c r="CS696" s="79">
        <v>1</v>
      </c>
      <c r="CU696" s="79">
        <v>681</v>
      </c>
      <c r="CV696" s="110" t="s">
        <v>2578</v>
      </c>
      <c r="CW696" s="201" t="s">
        <v>701</v>
      </c>
      <c r="CX696" s="202" t="s">
        <v>106</v>
      </c>
      <c r="CY696" s="275" t="s">
        <v>479</v>
      </c>
      <c r="CZ696" s="596">
        <v>14382</v>
      </c>
    </row>
    <row r="697" spans="75:111" x14ac:dyDescent="0.2">
      <c r="BW697" s="18"/>
      <c r="CO697" s="87">
        <v>1</v>
      </c>
      <c r="CP697" s="87"/>
      <c r="CQ697" s="87"/>
      <c r="CR697" s="87"/>
      <c r="CS697" s="87"/>
      <c r="CT697" s="250"/>
      <c r="CU697" s="79">
        <v>682</v>
      </c>
      <c r="CV697" s="70" t="s">
        <v>2578</v>
      </c>
      <c r="CW697" s="70" t="s">
        <v>493</v>
      </c>
      <c r="CX697" s="70" t="s">
        <v>3622</v>
      </c>
      <c r="CY697" s="87" t="s">
        <v>479</v>
      </c>
      <c r="CZ697" s="591">
        <v>13197</v>
      </c>
      <c r="DA697" s="70">
        <v>1</v>
      </c>
      <c r="DB697" s="70">
        <v>1</v>
      </c>
      <c r="DC697" s="48" t="s">
        <v>4660</v>
      </c>
      <c r="DD697" s="48"/>
      <c r="DE697" s="48"/>
      <c r="DF697" s="48"/>
      <c r="DG697" s="48"/>
    </row>
    <row r="698" spans="75:111" x14ac:dyDescent="0.2">
      <c r="BW698" s="18"/>
      <c r="CT698" s="112">
        <v>1</v>
      </c>
      <c r="CU698" s="79">
        <v>683</v>
      </c>
      <c r="CV698" s="122" t="s">
        <v>2578</v>
      </c>
      <c r="CW698" s="122" t="s">
        <v>493</v>
      </c>
      <c r="CX698" s="122" t="s">
        <v>1273</v>
      </c>
      <c r="CY698" s="112" t="s">
        <v>479</v>
      </c>
      <c r="CZ698" s="592">
        <v>13123</v>
      </c>
      <c r="DA698" s="72">
        <v>1</v>
      </c>
    </row>
    <row r="699" spans="75:111" ht="13.5" thickBot="1" x14ac:dyDescent="0.25">
      <c r="BW699" s="18"/>
      <c r="CL699" s="74">
        <v>1</v>
      </c>
      <c r="CM699" s="84"/>
      <c r="CN699" s="84"/>
      <c r="CO699" s="84"/>
      <c r="CP699" s="84"/>
      <c r="CQ699" s="84"/>
      <c r="CR699" s="84"/>
      <c r="CS699" s="84"/>
      <c r="CT699" s="258"/>
      <c r="CU699" s="79">
        <v>684</v>
      </c>
      <c r="CV699" s="74" t="s">
        <v>2525</v>
      </c>
      <c r="CW699" s="74" t="s">
        <v>3624</v>
      </c>
      <c r="CX699" s="74" t="s">
        <v>488</v>
      </c>
      <c r="CY699" s="84" t="s">
        <v>479</v>
      </c>
      <c r="CZ699" s="268">
        <v>14703</v>
      </c>
      <c r="DD699" s="48"/>
      <c r="DE699" s="48"/>
      <c r="DF699" s="48"/>
      <c r="DG699" s="48"/>
    </row>
    <row r="700" spans="75:111" ht="13.5" thickBot="1" x14ac:dyDescent="0.25">
      <c r="BW700" s="18"/>
      <c r="CS700" s="79">
        <v>1</v>
      </c>
      <c r="CU700" s="79">
        <v>685</v>
      </c>
      <c r="CV700" s="110" t="s">
        <v>2525</v>
      </c>
      <c r="CW700" s="201" t="s">
        <v>493</v>
      </c>
      <c r="CX700" s="202" t="s">
        <v>488</v>
      </c>
      <c r="CY700" s="275" t="s">
        <v>479</v>
      </c>
      <c r="CZ700" s="596">
        <v>13123</v>
      </c>
      <c r="DA700" s="72">
        <v>1</v>
      </c>
    </row>
    <row r="701" spans="75:111" ht="13.5" thickBot="1" x14ac:dyDescent="0.25">
      <c r="BW701" s="18"/>
      <c r="CS701" s="79">
        <v>1</v>
      </c>
      <c r="CU701" s="79">
        <v>686</v>
      </c>
      <c r="CV701" s="110" t="s">
        <v>2808</v>
      </c>
      <c r="CW701" s="201" t="s">
        <v>3624</v>
      </c>
      <c r="CX701" s="202" t="s">
        <v>106</v>
      </c>
      <c r="CY701" s="275" t="s">
        <v>479</v>
      </c>
      <c r="CZ701" s="596">
        <v>14409</v>
      </c>
      <c r="DD701" s="48"/>
      <c r="DE701" s="48"/>
      <c r="DF701" s="48"/>
      <c r="DG701" s="48"/>
    </row>
    <row r="702" spans="75:111" ht="13.5" thickBot="1" x14ac:dyDescent="0.25">
      <c r="BW702" s="18"/>
      <c r="CP702" s="343">
        <v>1</v>
      </c>
      <c r="CQ702" s="343"/>
      <c r="CR702" s="343"/>
      <c r="CS702" s="343"/>
      <c r="CT702" s="574"/>
      <c r="CU702" s="79">
        <v>687</v>
      </c>
      <c r="CV702" s="116" t="s">
        <v>2809</v>
      </c>
      <c r="CW702" s="116" t="s">
        <v>706</v>
      </c>
      <c r="CX702" s="116" t="s">
        <v>515</v>
      </c>
      <c r="CY702" s="116" t="s">
        <v>479</v>
      </c>
      <c r="CZ702" s="281">
        <v>13933</v>
      </c>
    </row>
    <row r="703" spans="75:111" ht="13.5" thickBot="1" x14ac:dyDescent="0.25">
      <c r="BW703" s="18"/>
      <c r="CS703" s="79">
        <v>1</v>
      </c>
      <c r="CU703" s="79">
        <v>688</v>
      </c>
      <c r="CV703" s="203" t="s">
        <v>2810</v>
      </c>
      <c r="CW703" s="204" t="s">
        <v>202</v>
      </c>
      <c r="CX703" s="205" t="s">
        <v>1770</v>
      </c>
      <c r="CY703" s="275" t="s">
        <v>479</v>
      </c>
      <c r="CZ703" s="596">
        <v>13928</v>
      </c>
      <c r="DC703" s="72" t="s">
        <v>4225</v>
      </c>
      <c r="DD703" s="48"/>
      <c r="DE703" s="48"/>
      <c r="DF703" s="48"/>
      <c r="DG703" s="48"/>
    </row>
    <row r="704" spans="75:111" ht="13.5" thickBot="1" x14ac:dyDescent="0.25">
      <c r="BW704" s="18"/>
      <c r="CS704" s="79">
        <v>1</v>
      </c>
      <c r="CU704" s="79">
        <v>689</v>
      </c>
      <c r="CV704" s="110" t="s">
        <v>2811</v>
      </c>
      <c r="CW704" s="201" t="s">
        <v>3625</v>
      </c>
      <c r="CX704" s="202" t="s">
        <v>3636</v>
      </c>
      <c r="CY704" s="275" t="s">
        <v>479</v>
      </c>
      <c r="CZ704" s="596">
        <v>13197</v>
      </c>
      <c r="DA704" s="72">
        <v>1</v>
      </c>
      <c r="DC704" s="72" t="s">
        <v>4226</v>
      </c>
    </row>
    <row r="705" spans="75:111" ht="13.5" thickBot="1" x14ac:dyDescent="0.25">
      <c r="BW705" s="18"/>
      <c r="CS705" s="79">
        <v>1</v>
      </c>
      <c r="CU705" s="79">
        <v>690</v>
      </c>
      <c r="CV705" s="110" t="s">
        <v>2812</v>
      </c>
      <c r="CW705" s="201" t="s">
        <v>2813</v>
      </c>
      <c r="CX705" s="202" t="s">
        <v>702</v>
      </c>
      <c r="CY705" s="275" t="s">
        <v>479</v>
      </c>
      <c r="CZ705" s="596">
        <v>14547</v>
      </c>
      <c r="DD705" s="48"/>
      <c r="DE705" s="48"/>
      <c r="DF705" s="48"/>
      <c r="DG705" s="48"/>
    </row>
    <row r="706" spans="75:111" ht="13.5" thickBot="1" x14ac:dyDescent="0.25">
      <c r="BW706" s="18"/>
      <c r="CO706" s="87">
        <v>1</v>
      </c>
      <c r="CP706" s="87"/>
      <c r="CQ706" s="87"/>
      <c r="CR706" s="87"/>
      <c r="CS706" s="87"/>
      <c r="CT706" s="250"/>
      <c r="CU706" s="79">
        <v>691</v>
      </c>
      <c r="CV706" s="70" t="s">
        <v>2814</v>
      </c>
      <c r="CW706" s="70" t="s">
        <v>3624</v>
      </c>
      <c r="CX706" s="70" t="s">
        <v>2815</v>
      </c>
      <c r="CY706" s="87" t="s">
        <v>479</v>
      </c>
      <c r="CZ706" s="591">
        <v>13114</v>
      </c>
      <c r="DA706" s="70">
        <v>1</v>
      </c>
      <c r="DB706" s="70">
        <v>1</v>
      </c>
      <c r="DC706" s="48" t="s">
        <v>4661</v>
      </c>
    </row>
    <row r="707" spans="75:111" ht="13.5" thickBot="1" x14ac:dyDescent="0.25">
      <c r="BW707" s="18"/>
      <c r="CS707" s="79">
        <v>1</v>
      </c>
      <c r="CU707" s="79">
        <v>692</v>
      </c>
      <c r="CV707" s="203" t="s">
        <v>2816</v>
      </c>
      <c r="CW707" s="204" t="s">
        <v>90</v>
      </c>
      <c r="CX707" s="205" t="s">
        <v>906</v>
      </c>
      <c r="CY707" s="275" t="s">
        <v>479</v>
      </c>
      <c r="CZ707" s="596">
        <v>14726</v>
      </c>
      <c r="DD707" s="48"/>
      <c r="DE707" s="48"/>
      <c r="DF707" s="48"/>
      <c r="DG707" s="48"/>
    </row>
    <row r="708" spans="75:111" ht="13.5" thickBot="1" x14ac:dyDescent="0.25">
      <c r="BW708" s="18"/>
      <c r="CS708" s="79">
        <v>1</v>
      </c>
      <c r="CU708" s="79">
        <v>693</v>
      </c>
      <c r="CV708" s="110" t="s">
        <v>2817</v>
      </c>
      <c r="CW708" s="201" t="s">
        <v>905</v>
      </c>
      <c r="CX708" s="201" t="s">
        <v>2634</v>
      </c>
      <c r="CY708" s="201" t="s">
        <v>479</v>
      </c>
      <c r="CZ708" s="601">
        <v>14598</v>
      </c>
    </row>
    <row r="709" spans="75:111" x14ac:dyDescent="0.2">
      <c r="BW709" s="18"/>
      <c r="CT709" s="112">
        <v>1</v>
      </c>
      <c r="CU709" s="79">
        <v>694</v>
      </c>
      <c r="CV709" s="122" t="s">
        <v>2818</v>
      </c>
      <c r="CW709" s="122" t="s">
        <v>698</v>
      </c>
      <c r="CX709" s="122" t="s">
        <v>1640</v>
      </c>
      <c r="CY709" s="112" t="s">
        <v>479</v>
      </c>
      <c r="CZ709" s="592">
        <v>14092</v>
      </c>
      <c r="DD709" s="48"/>
      <c r="DE709" s="48"/>
      <c r="DF709" s="48"/>
      <c r="DG709" s="48"/>
    </row>
    <row r="710" spans="75:111" x14ac:dyDescent="0.2">
      <c r="BW710" s="18"/>
      <c r="CL710" s="74">
        <v>1</v>
      </c>
      <c r="CM710" s="84"/>
      <c r="CN710" s="84"/>
      <c r="CO710" s="84"/>
      <c r="CP710" s="84"/>
      <c r="CQ710" s="84"/>
      <c r="CR710" s="84"/>
      <c r="CS710" s="84"/>
      <c r="CT710" s="258"/>
      <c r="CU710" s="79">
        <v>695</v>
      </c>
      <c r="CV710" s="74" t="s">
        <v>2819</v>
      </c>
      <c r="CW710" s="74" t="s">
        <v>905</v>
      </c>
      <c r="CX710" s="74" t="s">
        <v>702</v>
      </c>
      <c r="CY710" s="84" t="s">
        <v>479</v>
      </c>
      <c r="CZ710" s="268">
        <v>14726</v>
      </c>
    </row>
    <row r="711" spans="75:111" ht="13.5" thickBot="1" x14ac:dyDescent="0.25">
      <c r="BW711" s="18"/>
      <c r="CL711" s="74">
        <v>1</v>
      </c>
      <c r="CM711" s="84"/>
      <c r="CN711" s="84"/>
      <c r="CO711" s="84"/>
      <c r="CP711" s="84"/>
      <c r="CQ711" s="84"/>
      <c r="CR711" s="84"/>
      <c r="CS711" s="84"/>
      <c r="CT711" s="258"/>
      <c r="CU711" s="79">
        <v>696</v>
      </c>
      <c r="CV711" s="74" t="s">
        <v>2820</v>
      </c>
      <c r="CW711" s="74" t="s">
        <v>506</v>
      </c>
      <c r="CX711" s="74" t="s">
        <v>242</v>
      </c>
      <c r="CY711" s="84" t="s">
        <v>479</v>
      </c>
      <c r="CZ711" s="268">
        <v>14729</v>
      </c>
      <c r="DD711" s="48"/>
      <c r="DE711" s="48"/>
      <c r="DF711" s="48"/>
      <c r="DG711" s="48"/>
    </row>
    <row r="712" spans="75:111" ht="13.5" thickBot="1" x14ac:dyDescent="0.25">
      <c r="BW712" s="18"/>
      <c r="CS712" s="79">
        <v>1</v>
      </c>
      <c r="CU712" s="79">
        <v>697</v>
      </c>
      <c r="CV712" s="110" t="s">
        <v>1924</v>
      </c>
      <c r="CW712" s="201" t="s">
        <v>920</v>
      </c>
      <c r="CX712" s="202" t="s">
        <v>710</v>
      </c>
      <c r="CY712" s="275" t="s">
        <v>479</v>
      </c>
      <c r="CZ712" s="596">
        <v>14382</v>
      </c>
    </row>
    <row r="713" spans="75:111" ht="13.5" thickBot="1" x14ac:dyDescent="0.25">
      <c r="BW713" s="18"/>
      <c r="CL713" s="74">
        <v>1</v>
      </c>
      <c r="CM713" s="84"/>
      <c r="CN713" s="84"/>
      <c r="CO713" s="84"/>
      <c r="CP713" s="84"/>
      <c r="CQ713" s="84"/>
      <c r="CR713" s="84"/>
      <c r="CS713" s="84"/>
      <c r="CT713" s="258"/>
      <c r="CU713" s="79">
        <v>698</v>
      </c>
      <c r="CV713" s="74" t="s">
        <v>1925</v>
      </c>
      <c r="CW713" s="74" t="s">
        <v>3013</v>
      </c>
      <c r="CX713" s="74" t="s">
        <v>3888</v>
      </c>
      <c r="CY713" s="84" t="s">
        <v>479</v>
      </c>
      <c r="CZ713" s="268">
        <v>14683</v>
      </c>
      <c r="DD713" s="48"/>
      <c r="DE713" s="48"/>
      <c r="DF713" s="48"/>
      <c r="DG713" s="48"/>
    </row>
    <row r="714" spans="75:111" ht="13.5" thickBot="1" x14ac:dyDescent="0.25">
      <c r="BW714" s="18"/>
      <c r="CS714" s="79">
        <v>1</v>
      </c>
      <c r="CU714" s="79">
        <v>699</v>
      </c>
      <c r="CV714" s="110" t="s">
        <v>2062</v>
      </c>
      <c r="CW714" s="201" t="s">
        <v>3624</v>
      </c>
      <c r="CX714" s="202" t="s">
        <v>91</v>
      </c>
      <c r="CY714" s="275" t="s">
        <v>479</v>
      </c>
      <c r="CZ714" s="596">
        <v>13931</v>
      </c>
    </row>
    <row r="715" spans="75:111" ht="13.5" thickBot="1" x14ac:dyDescent="0.25">
      <c r="BW715" s="18"/>
      <c r="CT715" s="112">
        <v>1</v>
      </c>
      <c r="CU715" s="79">
        <v>700</v>
      </c>
      <c r="CV715" s="122" t="s">
        <v>2063</v>
      </c>
      <c r="CW715" s="122" t="s">
        <v>698</v>
      </c>
      <c r="CX715" s="122" t="s">
        <v>3622</v>
      </c>
      <c r="CY715" s="112" t="s">
        <v>479</v>
      </c>
      <c r="CZ715" s="592">
        <v>13114</v>
      </c>
      <c r="DA715" s="72">
        <v>1</v>
      </c>
      <c r="DD715" s="48"/>
      <c r="DE715" s="48"/>
      <c r="DF715" s="48"/>
      <c r="DG715" s="48"/>
    </row>
    <row r="716" spans="75:111" ht="13.5" thickBot="1" x14ac:dyDescent="0.25">
      <c r="BW716" s="18"/>
      <c r="CS716" s="79">
        <v>1</v>
      </c>
      <c r="CU716" s="79">
        <v>701</v>
      </c>
      <c r="CV716" s="110" t="s">
        <v>2064</v>
      </c>
      <c r="CW716" s="201" t="s">
        <v>3625</v>
      </c>
      <c r="CX716" s="202" t="s">
        <v>906</v>
      </c>
      <c r="CY716" s="275" t="s">
        <v>479</v>
      </c>
      <c r="CZ716" s="596">
        <v>14691</v>
      </c>
    </row>
    <row r="717" spans="75:111" ht="13.5" thickBot="1" x14ac:dyDescent="0.25">
      <c r="BW717" s="18"/>
      <c r="CS717" s="79">
        <v>1</v>
      </c>
      <c r="CU717" s="79">
        <v>702</v>
      </c>
      <c r="CV717" s="110" t="s">
        <v>2065</v>
      </c>
      <c r="CW717" s="201" t="s">
        <v>245</v>
      </c>
      <c r="CX717" s="202" t="s">
        <v>3636</v>
      </c>
      <c r="CY717" s="275" t="s">
        <v>479</v>
      </c>
      <c r="CZ717" s="596">
        <v>14727</v>
      </c>
      <c r="DD717" s="48"/>
      <c r="DE717" s="48"/>
      <c r="DF717" s="48"/>
      <c r="DG717" s="48"/>
    </row>
    <row r="718" spans="75:111" x14ac:dyDescent="0.2">
      <c r="BW718" s="18"/>
      <c r="CR718" s="75">
        <v>1</v>
      </c>
      <c r="CS718" s="81"/>
      <c r="CT718" s="433"/>
      <c r="CU718" s="79">
        <v>703</v>
      </c>
      <c r="CV718" s="75" t="s">
        <v>215</v>
      </c>
      <c r="CW718" s="75" t="s">
        <v>96</v>
      </c>
      <c r="CX718" s="75" t="s">
        <v>3617</v>
      </c>
      <c r="CY718" s="75" t="s">
        <v>479</v>
      </c>
      <c r="CZ718" s="589">
        <v>13197</v>
      </c>
      <c r="DA718" s="72">
        <v>1</v>
      </c>
      <c r="DC718" s="48" t="s">
        <v>4109</v>
      </c>
    </row>
    <row r="719" spans="75:111" ht="13.5" thickBot="1" x14ac:dyDescent="0.25">
      <c r="BW719" s="18"/>
      <c r="CQ719" s="245">
        <v>1</v>
      </c>
      <c r="CR719" s="245"/>
      <c r="CS719" s="245"/>
      <c r="CT719" s="443"/>
      <c r="CU719" s="79">
        <v>704</v>
      </c>
      <c r="CV719" s="230" t="s">
        <v>216</v>
      </c>
      <c r="CW719" s="230" t="s">
        <v>905</v>
      </c>
      <c r="CX719" s="230" t="s">
        <v>94</v>
      </c>
      <c r="CY719" s="230" t="s">
        <v>479</v>
      </c>
      <c r="CZ719" s="582">
        <v>14132</v>
      </c>
      <c r="DC719" s="72" t="s">
        <v>3296</v>
      </c>
      <c r="DD719" s="48"/>
      <c r="DE719" s="48"/>
      <c r="DF719" s="48"/>
      <c r="DG719" s="48"/>
    </row>
    <row r="720" spans="75:111" ht="13.5" thickBot="1" x14ac:dyDescent="0.25">
      <c r="BW720" s="18"/>
      <c r="CS720" s="79">
        <v>1</v>
      </c>
      <c r="CU720" s="79">
        <v>705</v>
      </c>
      <c r="CV720" s="110" t="s">
        <v>2963</v>
      </c>
      <c r="CW720" s="201" t="s">
        <v>2964</v>
      </c>
      <c r="CX720" s="202" t="s">
        <v>2965</v>
      </c>
      <c r="CY720" s="275" t="s">
        <v>479</v>
      </c>
      <c r="CZ720" s="596">
        <v>14338</v>
      </c>
    </row>
    <row r="721" spans="75:111" x14ac:dyDescent="0.2">
      <c r="BW721" s="18"/>
      <c r="CO721" s="87">
        <v>1</v>
      </c>
      <c r="CP721" s="87"/>
      <c r="CQ721" s="87"/>
      <c r="CR721" s="87"/>
      <c r="CS721" s="87"/>
      <c r="CT721" s="250"/>
      <c r="CU721" s="79">
        <v>706</v>
      </c>
      <c r="CV721" s="70" t="s">
        <v>2966</v>
      </c>
      <c r="CW721" s="70" t="s">
        <v>2967</v>
      </c>
      <c r="CX721" s="70" t="s">
        <v>2968</v>
      </c>
      <c r="CY721" s="87" t="s">
        <v>479</v>
      </c>
      <c r="CZ721" s="591">
        <v>13116</v>
      </c>
      <c r="DA721" s="70">
        <v>1</v>
      </c>
      <c r="DB721" s="70">
        <v>1</v>
      </c>
      <c r="DC721" s="48" t="s">
        <v>4662</v>
      </c>
      <c r="DD721" s="48"/>
      <c r="DE721" s="48"/>
      <c r="DF721" s="48"/>
      <c r="DG721" s="48"/>
    </row>
    <row r="722" spans="75:111" x14ac:dyDescent="0.2">
      <c r="BW722" s="18"/>
      <c r="CR722" s="75">
        <v>1</v>
      </c>
      <c r="CS722" s="81"/>
      <c r="CT722" s="433"/>
      <c r="CU722" s="79">
        <v>707</v>
      </c>
      <c r="CV722" s="75" t="s">
        <v>2969</v>
      </c>
      <c r="CW722" s="75" t="s">
        <v>3291</v>
      </c>
      <c r="CX722" s="75" t="s">
        <v>787</v>
      </c>
      <c r="CY722" s="75" t="s">
        <v>479</v>
      </c>
      <c r="CZ722" s="589">
        <v>13131</v>
      </c>
      <c r="DA722" s="72">
        <v>1</v>
      </c>
      <c r="DC722" s="48" t="s">
        <v>4112</v>
      </c>
    </row>
    <row r="723" spans="75:111" ht="13.5" thickBot="1" x14ac:dyDescent="0.25">
      <c r="BW723" s="18"/>
      <c r="CL723" s="74">
        <v>1</v>
      </c>
      <c r="CM723" s="84"/>
      <c r="CN723" s="84"/>
      <c r="CO723" s="84"/>
      <c r="CP723" s="84"/>
      <c r="CQ723" s="84"/>
      <c r="CR723" s="84"/>
      <c r="CS723" s="84"/>
      <c r="CT723" s="258"/>
      <c r="CU723" s="79">
        <v>708</v>
      </c>
      <c r="CV723" s="74" t="s">
        <v>2970</v>
      </c>
      <c r="CW723" s="74" t="s">
        <v>506</v>
      </c>
      <c r="CX723" s="74" t="s">
        <v>3890</v>
      </c>
      <c r="CY723" s="84" t="s">
        <v>479</v>
      </c>
      <c r="CZ723" s="268">
        <v>14691</v>
      </c>
      <c r="DD723" s="48"/>
      <c r="DE723" s="48"/>
      <c r="DF723" s="48"/>
      <c r="DG723" s="48"/>
    </row>
    <row r="724" spans="75:111" ht="13.5" thickBot="1" x14ac:dyDescent="0.25">
      <c r="BW724" s="18"/>
      <c r="CS724" s="79">
        <v>1</v>
      </c>
      <c r="CU724" s="79">
        <v>709</v>
      </c>
      <c r="CV724" s="110" t="s">
        <v>2971</v>
      </c>
      <c r="CW724" s="201" t="s">
        <v>2972</v>
      </c>
      <c r="CX724" s="202" t="s">
        <v>2973</v>
      </c>
      <c r="CY724" s="275" t="s">
        <v>479</v>
      </c>
      <c r="CZ724" s="596">
        <v>14703</v>
      </c>
    </row>
    <row r="725" spans="75:111" ht="13.5" thickBot="1" x14ac:dyDescent="0.25">
      <c r="BW725" s="18"/>
      <c r="CO725" s="87">
        <v>1</v>
      </c>
      <c r="CP725" s="87"/>
      <c r="CQ725" s="87"/>
      <c r="CR725" s="87"/>
      <c r="CS725" s="87"/>
      <c r="CT725" s="250"/>
      <c r="CU725" s="79">
        <v>710</v>
      </c>
      <c r="CV725" s="70" t="s">
        <v>2974</v>
      </c>
      <c r="CW725" s="70" t="s">
        <v>96</v>
      </c>
      <c r="CX725" s="70" t="s">
        <v>1640</v>
      </c>
      <c r="CY725" s="87" t="s">
        <v>479</v>
      </c>
      <c r="CZ725" s="591">
        <v>13197</v>
      </c>
      <c r="DA725" s="70">
        <v>1</v>
      </c>
      <c r="DB725" s="70">
        <v>1</v>
      </c>
      <c r="DC725" s="48" t="s">
        <v>4601</v>
      </c>
      <c r="DD725" s="48"/>
      <c r="DE725" s="48"/>
      <c r="DF725" s="48"/>
      <c r="DG725" s="48"/>
    </row>
    <row r="726" spans="75:111" ht="13.5" thickBot="1" x14ac:dyDescent="0.25">
      <c r="BW726" s="18"/>
      <c r="CS726" s="79">
        <v>1</v>
      </c>
      <c r="CU726" s="79">
        <v>711</v>
      </c>
      <c r="CV726" s="110" t="s">
        <v>2975</v>
      </c>
      <c r="CW726" s="201" t="s">
        <v>2976</v>
      </c>
      <c r="CX726" s="202" t="s">
        <v>106</v>
      </c>
      <c r="CY726" s="275" t="s">
        <v>479</v>
      </c>
      <c r="CZ726" s="596">
        <v>14455</v>
      </c>
    </row>
    <row r="727" spans="75:111" ht="13.5" thickBot="1" x14ac:dyDescent="0.25">
      <c r="BW727" s="18"/>
      <c r="CL727" s="74">
        <v>1</v>
      </c>
      <c r="CM727" s="84"/>
      <c r="CN727" s="84"/>
      <c r="CO727" s="84"/>
      <c r="CP727" s="84"/>
      <c r="CQ727" s="84"/>
      <c r="CR727" s="84"/>
      <c r="CS727" s="84"/>
      <c r="CT727" s="258"/>
      <c r="CU727" s="79">
        <v>712</v>
      </c>
      <c r="CV727" s="74" t="s">
        <v>2977</v>
      </c>
      <c r="CW727" s="74" t="s">
        <v>698</v>
      </c>
      <c r="CX727" s="74" t="s">
        <v>3153</v>
      </c>
      <c r="CY727" s="84" t="s">
        <v>479</v>
      </c>
      <c r="CZ727" s="268">
        <v>13933</v>
      </c>
      <c r="DD727" s="48"/>
      <c r="DE727" s="48"/>
      <c r="DF727" s="48"/>
      <c r="DG727" s="48"/>
    </row>
    <row r="728" spans="75:111" ht="13.5" thickBot="1" x14ac:dyDescent="0.25">
      <c r="BW728" s="18"/>
      <c r="CS728" s="79">
        <v>1</v>
      </c>
      <c r="CU728" s="79">
        <v>713</v>
      </c>
      <c r="CV728" s="110" t="s">
        <v>1174</v>
      </c>
      <c r="CW728" s="201" t="s">
        <v>3624</v>
      </c>
      <c r="CX728" s="202" t="s">
        <v>4106</v>
      </c>
      <c r="CY728" s="275" t="s">
        <v>479</v>
      </c>
      <c r="CZ728" s="596">
        <v>13928</v>
      </c>
    </row>
    <row r="729" spans="75:111" ht="13.5" thickBot="1" x14ac:dyDescent="0.25">
      <c r="BW729" s="18"/>
      <c r="CL729" s="74">
        <v>1</v>
      </c>
      <c r="CM729" s="84"/>
      <c r="CN729" s="84"/>
      <c r="CO729" s="84"/>
      <c r="CP729" s="84"/>
      <c r="CQ729" s="84"/>
      <c r="CR729" s="84"/>
      <c r="CS729" s="84"/>
      <c r="CT729" s="258"/>
      <c r="CU729" s="79">
        <v>714</v>
      </c>
      <c r="CV729" s="74" t="s">
        <v>1175</v>
      </c>
      <c r="CW729" s="74" t="s">
        <v>493</v>
      </c>
      <c r="CX729" s="74" t="s">
        <v>1176</v>
      </c>
      <c r="CY729" s="84" t="s">
        <v>479</v>
      </c>
      <c r="CZ729" s="268">
        <v>14281</v>
      </c>
      <c r="DD729" s="48"/>
      <c r="DE729" s="48"/>
      <c r="DF729" s="48"/>
      <c r="DG729" s="48"/>
    </row>
    <row r="730" spans="75:111" ht="13.5" thickBot="1" x14ac:dyDescent="0.25">
      <c r="BW730" s="18"/>
      <c r="CS730" s="79">
        <v>1</v>
      </c>
      <c r="CU730" s="79">
        <v>715</v>
      </c>
      <c r="CV730" s="110" t="s">
        <v>1177</v>
      </c>
      <c r="CW730" s="201" t="s">
        <v>3624</v>
      </c>
      <c r="CX730" s="202" t="s">
        <v>755</v>
      </c>
      <c r="CY730" s="275" t="s">
        <v>479</v>
      </c>
      <c r="CZ730" s="596">
        <v>14652</v>
      </c>
    </row>
    <row r="731" spans="75:111" x14ac:dyDescent="0.2">
      <c r="BW731" s="18"/>
      <c r="CL731" s="74">
        <v>1</v>
      </c>
      <c r="CM731" s="84"/>
      <c r="CN731" s="84"/>
      <c r="CO731" s="84"/>
      <c r="CP731" s="84"/>
      <c r="CQ731" s="84"/>
      <c r="CR731" s="84"/>
      <c r="CS731" s="84"/>
      <c r="CT731" s="258"/>
      <c r="CU731" s="79">
        <v>716</v>
      </c>
      <c r="CV731" s="74" t="s">
        <v>1178</v>
      </c>
      <c r="CW731" s="74" t="s">
        <v>786</v>
      </c>
      <c r="CX731" s="74" t="s">
        <v>242</v>
      </c>
      <c r="CY731" s="84" t="s">
        <v>479</v>
      </c>
      <c r="CZ731" s="268">
        <v>14554</v>
      </c>
      <c r="DD731" s="48"/>
      <c r="DE731" s="48"/>
      <c r="DF731" s="48"/>
      <c r="DG731" s="48"/>
    </row>
    <row r="732" spans="75:111" x14ac:dyDescent="0.2">
      <c r="BW732" s="18"/>
      <c r="CT732" s="112">
        <v>1</v>
      </c>
      <c r="CU732" s="79">
        <v>717</v>
      </c>
      <c r="CV732" s="122" t="s">
        <v>1179</v>
      </c>
      <c r="CW732" s="122" t="s">
        <v>3624</v>
      </c>
      <c r="CX732" s="122" t="s">
        <v>3622</v>
      </c>
      <c r="CY732" s="112" t="s">
        <v>479</v>
      </c>
      <c r="CZ732" s="592">
        <v>14578</v>
      </c>
    </row>
    <row r="733" spans="75:111" x14ac:dyDescent="0.2">
      <c r="BW733" s="18"/>
      <c r="CL733" s="74">
        <v>1</v>
      </c>
      <c r="CM733" s="84"/>
      <c r="CN733" s="84"/>
      <c r="CO733" s="84"/>
      <c r="CP733" s="84"/>
      <c r="CQ733" s="84"/>
      <c r="CR733" s="84"/>
      <c r="CS733" s="84"/>
      <c r="CT733" s="258"/>
      <c r="CU733" s="79">
        <v>718</v>
      </c>
      <c r="CV733" s="74" t="s">
        <v>1180</v>
      </c>
      <c r="CW733" s="74" t="s">
        <v>698</v>
      </c>
      <c r="CX733" s="74" t="s">
        <v>702</v>
      </c>
      <c r="CY733" s="84" t="s">
        <v>479</v>
      </c>
      <c r="CZ733" s="268">
        <v>13114</v>
      </c>
      <c r="DA733" s="72">
        <v>1</v>
      </c>
      <c r="DC733" s="72" t="s">
        <v>4227</v>
      </c>
      <c r="DD733" s="48"/>
      <c r="DE733" s="48"/>
      <c r="DF733" s="48"/>
      <c r="DG733" s="48"/>
    </row>
    <row r="734" spans="75:111" x14ac:dyDescent="0.2">
      <c r="BW734" s="18"/>
      <c r="CM734" s="89">
        <v>1</v>
      </c>
      <c r="CN734" s="89"/>
      <c r="CO734" s="89"/>
      <c r="CP734" s="89"/>
      <c r="CQ734" s="89"/>
      <c r="CR734" s="89"/>
      <c r="CS734" s="89"/>
      <c r="CT734" s="256"/>
      <c r="CU734" s="79">
        <v>719</v>
      </c>
      <c r="CV734" s="77" t="s">
        <v>1181</v>
      </c>
      <c r="CW734" s="77" t="s">
        <v>905</v>
      </c>
      <c r="CX734" s="77" t="s">
        <v>3622</v>
      </c>
      <c r="CY734" s="89" t="s">
        <v>479</v>
      </c>
      <c r="CZ734" s="593">
        <v>13933</v>
      </c>
      <c r="DC734" s="48" t="s">
        <v>4663</v>
      </c>
    </row>
    <row r="735" spans="75:111" x14ac:dyDescent="0.2">
      <c r="BW735" s="18"/>
      <c r="CL735" s="74">
        <v>1</v>
      </c>
      <c r="CM735" s="84"/>
      <c r="CN735" s="84"/>
      <c r="CO735" s="84"/>
      <c r="CP735" s="84"/>
      <c r="CQ735" s="84"/>
      <c r="CR735" s="84"/>
      <c r="CS735" s="84"/>
      <c r="CT735" s="258"/>
      <c r="CU735" s="79">
        <v>720</v>
      </c>
      <c r="CV735" s="74" t="s">
        <v>1182</v>
      </c>
      <c r="CW735" s="74" t="s">
        <v>920</v>
      </c>
      <c r="CX735" s="74" t="s">
        <v>515</v>
      </c>
      <c r="CY735" s="84" t="s">
        <v>479</v>
      </c>
      <c r="CZ735" s="268">
        <v>14108</v>
      </c>
      <c r="DD735" s="48"/>
      <c r="DE735" s="48"/>
      <c r="DF735" s="48"/>
      <c r="DG735" s="48"/>
    </row>
    <row r="736" spans="75:111" ht="13.5" thickBot="1" x14ac:dyDescent="0.25">
      <c r="BW736" s="18"/>
      <c r="CR736" s="75">
        <v>1</v>
      </c>
      <c r="CS736" s="81"/>
      <c r="CT736" s="433"/>
      <c r="CU736" s="79">
        <v>721</v>
      </c>
      <c r="CV736" s="75" t="s">
        <v>1183</v>
      </c>
      <c r="CW736" s="75" t="s">
        <v>905</v>
      </c>
      <c r="CX736" s="75" t="s">
        <v>106</v>
      </c>
      <c r="CY736" s="75" t="s">
        <v>479</v>
      </c>
      <c r="CZ736" s="589">
        <v>13123</v>
      </c>
      <c r="DA736" s="72">
        <v>1</v>
      </c>
      <c r="DC736" s="48" t="s">
        <v>4108</v>
      </c>
    </row>
    <row r="737" spans="75:113" ht="13.5" thickBot="1" x14ac:dyDescent="0.25">
      <c r="BW737" s="18"/>
      <c r="CS737" s="79">
        <v>1</v>
      </c>
      <c r="CU737" s="79">
        <v>722</v>
      </c>
      <c r="CV737" s="110" t="s">
        <v>1184</v>
      </c>
      <c r="CW737" s="201" t="s">
        <v>3286</v>
      </c>
      <c r="CX737" s="202" t="s">
        <v>3890</v>
      </c>
      <c r="CY737" s="275" t="s">
        <v>479</v>
      </c>
      <c r="CZ737" s="596">
        <v>14547</v>
      </c>
      <c r="DD737" s="48"/>
      <c r="DE737" s="48"/>
      <c r="DF737" s="48"/>
      <c r="DG737" s="48"/>
    </row>
    <row r="738" spans="75:113" ht="13.5" thickBot="1" x14ac:dyDescent="0.25">
      <c r="BW738" s="18"/>
      <c r="CS738" s="79">
        <v>1</v>
      </c>
      <c r="CU738" s="79">
        <v>723</v>
      </c>
      <c r="CV738" s="110" t="s">
        <v>1185</v>
      </c>
      <c r="CW738" s="201" t="s">
        <v>786</v>
      </c>
      <c r="CX738" s="202" t="s">
        <v>3622</v>
      </c>
      <c r="CY738" s="275" t="s">
        <v>479</v>
      </c>
      <c r="CZ738" s="596">
        <v>13933</v>
      </c>
    </row>
    <row r="739" spans="75:113" x14ac:dyDescent="0.2">
      <c r="BW739" s="18"/>
      <c r="CO739" s="87">
        <v>1</v>
      </c>
      <c r="CP739" s="87"/>
      <c r="CQ739" s="87"/>
      <c r="CR739" s="87"/>
      <c r="CS739" s="87"/>
      <c r="CT739" s="250"/>
      <c r="CU739" s="79">
        <v>724</v>
      </c>
      <c r="CV739" s="70" t="s">
        <v>1186</v>
      </c>
      <c r="CW739" s="70" t="s">
        <v>1187</v>
      </c>
      <c r="CX739" s="70" t="s">
        <v>40</v>
      </c>
      <c r="CY739" s="87" t="s">
        <v>479</v>
      </c>
      <c r="CZ739" s="591">
        <v>13116</v>
      </c>
      <c r="DA739" s="70">
        <v>1</v>
      </c>
      <c r="DB739" s="70">
        <v>1</v>
      </c>
      <c r="DC739" s="48" t="s">
        <v>4664</v>
      </c>
      <c r="DD739" s="48"/>
      <c r="DE739" s="48"/>
      <c r="DF739" s="48"/>
      <c r="DG739" s="48"/>
    </row>
    <row r="740" spans="75:113" ht="13.5" thickBot="1" x14ac:dyDescent="0.25">
      <c r="BW740" s="18"/>
      <c r="CL740" s="74">
        <v>1</v>
      </c>
      <c r="CM740" s="84"/>
      <c r="CN740" s="84"/>
      <c r="CO740" s="84"/>
      <c r="CP740" s="84"/>
      <c r="CQ740" s="84"/>
      <c r="CR740" s="84"/>
      <c r="CS740" s="84"/>
      <c r="CT740" s="258"/>
      <c r="CU740" s="79">
        <v>725</v>
      </c>
      <c r="CV740" s="74" t="s">
        <v>1188</v>
      </c>
      <c r="CW740" s="74" t="s">
        <v>3625</v>
      </c>
      <c r="CX740" s="74" t="s">
        <v>2378</v>
      </c>
      <c r="CY740" s="84" t="s">
        <v>479</v>
      </c>
      <c r="CZ740" s="268">
        <v>14703</v>
      </c>
    </row>
    <row r="741" spans="75:113" x14ac:dyDescent="0.2">
      <c r="BW741" s="18"/>
      <c r="CS741" s="79">
        <v>1</v>
      </c>
      <c r="CU741" s="79">
        <v>726</v>
      </c>
      <c r="CV741" s="203" t="s">
        <v>1189</v>
      </c>
      <c r="CW741" s="204" t="s">
        <v>709</v>
      </c>
      <c r="CX741" s="205" t="s">
        <v>707</v>
      </c>
      <c r="CY741" s="275" t="s">
        <v>479</v>
      </c>
      <c r="CZ741" s="596">
        <v>13111</v>
      </c>
      <c r="DA741" s="72">
        <v>1</v>
      </c>
      <c r="DD741" s="48"/>
      <c r="DE741" s="48"/>
      <c r="DF741" s="48"/>
      <c r="DG741" s="48"/>
    </row>
    <row r="742" spans="75:113" x14ac:dyDescent="0.2">
      <c r="BW742" s="18"/>
      <c r="CP742" s="343">
        <v>1</v>
      </c>
      <c r="CQ742" s="343"/>
      <c r="CR742" s="343"/>
      <c r="CS742" s="343"/>
      <c r="CT742" s="574"/>
      <c r="CU742" s="79">
        <v>727</v>
      </c>
      <c r="CV742" s="343" t="s">
        <v>1189</v>
      </c>
      <c r="CW742" s="343" t="s">
        <v>3624</v>
      </c>
      <c r="CX742" s="343" t="s">
        <v>3888</v>
      </c>
      <c r="CY742" s="343" t="s">
        <v>479</v>
      </c>
      <c r="CZ742" s="281">
        <v>13933</v>
      </c>
    </row>
    <row r="743" spans="75:113" ht="13.5" thickBot="1" x14ac:dyDescent="0.25">
      <c r="BW743" s="18"/>
      <c r="CT743" s="112">
        <v>1</v>
      </c>
      <c r="CU743" s="79">
        <v>728</v>
      </c>
      <c r="CV743" s="122" t="s">
        <v>1189</v>
      </c>
      <c r="CW743" s="122" t="s">
        <v>701</v>
      </c>
      <c r="CX743" s="122" t="s">
        <v>707</v>
      </c>
      <c r="CY743" s="112" t="s">
        <v>479</v>
      </c>
      <c r="CZ743" s="592">
        <v>13928</v>
      </c>
      <c r="DD743" s="48"/>
      <c r="DE743" s="48"/>
      <c r="DF743" s="48"/>
      <c r="DG743" s="48"/>
    </row>
    <row r="744" spans="75:113" ht="13.5" thickBot="1" x14ac:dyDescent="0.25">
      <c r="BW744" s="18"/>
      <c r="CS744" s="79">
        <v>1</v>
      </c>
      <c r="CU744" s="79">
        <v>729</v>
      </c>
      <c r="CV744" s="110" t="s">
        <v>1189</v>
      </c>
      <c r="CW744" s="201" t="s">
        <v>245</v>
      </c>
      <c r="CX744" s="202" t="s">
        <v>710</v>
      </c>
      <c r="CY744" s="275" t="s">
        <v>479</v>
      </c>
      <c r="CZ744" s="596">
        <v>13735</v>
      </c>
    </row>
    <row r="745" spans="75:113" ht="13.5" thickBot="1" x14ac:dyDescent="0.25">
      <c r="BW745" s="18"/>
      <c r="CS745" s="79">
        <v>1</v>
      </c>
      <c r="CU745" s="79">
        <v>730</v>
      </c>
      <c r="CV745" s="110" t="s">
        <v>1190</v>
      </c>
      <c r="CW745" s="201" t="s">
        <v>1191</v>
      </c>
      <c r="CX745" s="202" t="s">
        <v>1192</v>
      </c>
      <c r="CY745" s="275" t="s">
        <v>479</v>
      </c>
      <c r="CZ745" s="596">
        <v>14726</v>
      </c>
      <c r="DD745" s="48"/>
      <c r="DE745" s="48"/>
      <c r="DF745" s="48"/>
      <c r="DG745" s="48"/>
    </row>
    <row r="746" spans="75:113" x14ac:dyDescent="0.2">
      <c r="BW746" s="18"/>
      <c r="CR746" s="884">
        <v>1</v>
      </c>
      <c r="CS746" s="884"/>
      <c r="CT746" s="886"/>
      <c r="CU746" s="79">
        <v>731</v>
      </c>
      <c r="CV746" s="883" t="s">
        <v>1193</v>
      </c>
      <c r="CW746" s="883" t="s">
        <v>905</v>
      </c>
      <c r="CX746" s="883" t="s">
        <v>906</v>
      </c>
      <c r="CY746" s="884" t="s">
        <v>479</v>
      </c>
      <c r="CZ746" s="885">
        <v>13141</v>
      </c>
      <c r="DA746" s="72">
        <v>1</v>
      </c>
      <c r="DC746" s="228" t="s">
        <v>4167</v>
      </c>
      <c r="DD746" s="72" t="s">
        <v>4166</v>
      </c>
      <c r="DF746" s="832"/>
      <c r="DG746" s="832"/>
      <c r="DH746" s="72" t="s">
        <v>4168</v>
      </c>
      <c r="DI746" s="832"/>
    </row>
    <row r="747" spans="75:113" x14ac:dyDescent="0.2">
      <c r="BW747" s="18"/>
      <c r="CT747" s="112">
        <v>1</v>
      </c>
      <c r="CU747" s="79">
        <v>732</v>
      </c>
      <c r="CV747" s="122" t="s">
        <v>1194</v>
      </c>
      <c r="CW747" s="122" t="s">
        <v>905</v>
      </c>
      <c r="CX747" s="122" t="s">
        <v>3622</v>
      </c>
      <c r="CY747" s="112" t="s">
        <v>479</v>
      </c>
      <c r="CZ747" s="592">
        <v>13117</v>
      </c>
      <c r="DA747" s="72">
        <v>1</v>
      </c>
      <c r="DD747" s="48"/>
      <c r="DE747" s="48"/>
      <c r="DF747" s="48"/>
      <c r="DG747" s="48"/>
    </row>
    <row r="748" spans="75:113" ht="13.5" thickBot="1" x14ac:dyDescent="0.25">
      <c r="BW748" s="18"/>
      <c r="CT748" s="112">
        <v>1</v>
      </c>
      <c r="CU748" s="79">
        <v>733</v>
      </c>
      <c r="CV748" s="122" t="s">
        <v>1195</v>
      </c>
      <c r="CW748" s="122" t="s">
        <v>786</v>
      </c>
      <c r="CX748" s="122" t="s">
        <v>1382</v>
      </c>
      <c r="CY748" s="112" t="s">
        <v>479</v>
      </c>
      <c r="CZ748" s="592">
        <v>13123</v>
      </c>
      <c r="DA748" s="72">
        <v>1</v>
      </c>
    </row>
    <row r="749" spans="75:113" ht="13.5" thickBot="1" x14ac:dyDescent="0.25">
      <c r="BW749" s="18"/>
      <c r="CS749" s="79">
        <v>1</v>
      </c>
      <c r="CU749" s="79">
        <v>734</v>
      </c>
      <c r="CV749" s="110" t="s">
        <v>1196</v>
      </c>
      <c r="CW749" s="201" t="s">
        <v>709</v>
      </c>
      <c r="CX749" s="202" t="s">
        <v>3287</v>
      </c>
      <c r="CY749" s="275" t="s">
        <v>479</v>
      </c>
      <c r="CZ749" s="596">
        <v>14702</v>
      </c>
      <c r="DD749" s="48"/>
      <c r="DE749" s="48"/>
      <c r="DF749" s="48"/>
      <c r="DG749" s="48"/>
    </row>
    <row r="750" spans="75:113" ht="13.5" thickBot="1" x14ac:dyDescent="0.25">
      <c r="BW750" s="18"/>
      <c r="CS750" s="79">
        <v>1</v>
      </c>
      <c r="CU750" s="79">
        <v>735</v>
      </c>
      <c r="CV750" s="110" t="s">
        <v>1197</v>
      </c>
      <c r="CW750" s="201" t="s">
        <v>3705</v>
      </c>
      <c r="CX750" s="202" t="s">
        <v>106</v>
      </c>
      <c r="CY750" s="275" t="s">
        <v>479</v>
      </c>
      <c r="CZ750" s="596">
        <v>14580</v>
      </c>
    </row>
    <row r="751" spans="75:113" x14ac:dyDescent="0.2">
      <c r="BW751" s="18"/>
      <c r="CL751" s="74">
        <v>1</v>
      </c>
      <c r="CM751" s="84"/>
      <c r="CN751" s="84"/>
      <c r="CO751" s="84"/>
      <c r="CP751" s="84"/>
      <c r="CQ751" s="84"/>
      <c r="CR751" s="84"/>
      <c r="CS751" s="84"/>
      <c r="CT751" s="258"/>
      <c r="CU751" s="79">
        <v>736</v>
      </c>
      <c r="CV751" s="74" t="s">
        <v>1198</v>
      </c>
      <c r="CW751" s="74" t="s">
        <v>3158</v>
      </c>
      <c r="CX751" s="74" t="s">
        <v>521</v>
      </c>
      <c r="CY751" s="84" t="s">
        <v>479</v>
      </c>
      <c r="CZ751" s="268">
        <v>14703</v>
      </c>
      <c r="DD751" s="48"/>
      <c r="DE751" s="48"/>
      <c r="DF751" s="48"/>
      <c r="DG751" s="48"/>
    </row>
    <row r="752" spans="75:113" x14ac:dyDescent="0.2">
      <c r="BW752" s="18"/>
      <c r="CO752" s="87">
        <v>1</v>
      </c>
      <c r="CP752" s="87"/>
      <c r="CQ752" s="87"/>
      <c r="CR752" s="87"/>
      <c r="CS752" s="87"/>
      <c r="CT752" s="250"/>
      <c r="CU752" s="79">
        <v>737</v>
      </c>
      <c r="CV752" s="70" t="s">
        <v>3984</v>
      </c>
      <c r="CW752" s="70" t="s">
        <v>3887</v>
      </c>
      <c r="CX752" s="70" t="s">
        <v>3890</v>
      </c>
      <c r="CY752" s="87" t="s">
        <v>479</v>
      </c>
      <c r="CZ752" s="591">
        <v>13937</v>
      </c>
      <c r="DC752" s="48" t="s">
        <v>4665</v>
      </c>
    </row>
    <row r="753" spans="75:111" ht="13.5" thickBot="1" x14ac:dyDescent="0.25">
      <c r="BW753" s="18"/>
      <c r="CO753" s="87">
        <v>1</v>
      </c>
      <c r="CP753" s="87"/>
      <c r="CQ753" s="87"/>
      <c r="CR753" s="87"/>
      <c r="CS753" s="87"/>
      <c r="CT753" s="250"/>
      <c r="CU753" s="79">
        <v>738</v>
      </c>
      <c r="CV753" s="70" t="s">
        <v>3985</v>
      </c>
      <c r="CW753" s="70" t="s">
        <v>96</v>
      </c>
      <c r="CX753" s="70" t="s">
        <v>3986</v>
      </c>
      <c r="CY753" s="87" t="s">
        <v>479</v>
      </c>
      <c r="CZ753" s="591">
        <v>13116</v>
      </c>
      <c r="DA753" s="70">
        <v>1</v>
      </c>
      <c r="DB753" s="70">
        <v>1</v>
      </c>
      <c r="DC753" s="48" t="s">
        <v>4666</v>
      </c>
      <c r="DD753" s="48"/>
      <c r="DE753" s="48"/>
      <c r="DF753" s="48"/>
      <c r="DG753" s="48"/>
    </row>
    <row r="754" spans="75:111" ht="13.5" thickBot="1" x14ac:dyDescent="0.25">
      <c r="BW754" s="18"/>
      <c r="CS754" s="79">
        <v>1</v>
      </c>
      <c r="CU754" s="79">
        <v>739</v>
      </c>
      <c r="CV754" s="110" t="s">
        <v>3985</v>
      </c>
      <c r="CW754" s="201" t="s">
        <v>3650</v>
      </c>
      <c r="CX754" s="202" t="s">
        <v>3575</v>
      </c>
      <c r="CY754" s="275" t="s">
        <v>479</v>
      </c>
      <c r="CZ754" s="596">
        <v>14382</v>
      </c>
    </row>
    <row r="755" spans="75:111" x14ac:dyDescent="0.2">
      <c r="BW755" s="18"/>
      <c r="CO755" s="87">
        <v>1</v>
      </c>
      <c r="CP755" s="87"/>
      <c r="CQ755" s="87"/>
      <c r="CR755" s="87"/>
      <c r="CS755" s="87"/>
      <c r="CT755" s="250"/>
      <c r="CU755" s="79">
        <v>740</v>
      </c>
      <c r="CV755" s="70" t="s">
        <v>3987</v>
      </c>
      <c r="CW755" s="70" t="s">
        <v>3988</v>
      </c>
      <c r="CX755" s="70" t="s">
        <v>94</v>
      </c>
      <c r="CY755" s="87" t="s">
        <v>479</v>
      </c>
      <c r="CZ755" s="591">
        <v>13141</v>
      </c>
      <c r="DA755" s="70">
        <v>1</v>
      </c>
      <c r="DB755" s="70">
        <v>1</v>
      </c>
      <c r="DC755" s="48" t="s">
        <v>4667</v>
      </c>
      <c r="DD755" s="48"/>
      <c r="DE755" s="48"/>
      <c r="DF755" s="48"/>
      <c r="DG755" s="48"/>
    </row>
    <row r="756" spans="75:111" x14ac:dyDescent="0.2">
      <c r="BW756" s="18"/>
      <c r="CO756" s="87">
        <v>1</v>
      </c>
      <c r="CP756" s="87"/>
      <c r="CQ756" s="87"/>
      <c r="CR756" s="70"/>
      <c r="CS756" s="87"/>
      <c r="CT756" s="250"/>
      <c r="CU756" s="79">
        <v>741</v>
      </c>
      <c r="CV756" s="70" t="s">
        <v>1899</v>
      </c>
      <c r="CW756" s="70" t="s">
        <v>1900</v>
      </c>
      <c r="CX756" s="70" t="s">
        <v>1901</v>
      </c>
      <c r="CY756" s="87" t="s">
        <v>479</v>
      </c>
      <c r="CZ756" s="591">
        <v>13141</v>
      </c>
      <c r="DA756" s="70">
        <v>1</v>
      </c>
      <c r="DB756" s="70">
        <v>1</v>
      </c>
      <c r="DC756" s="48" t="s">
        <v>4668</v>
      </c>
    </row>
    <row r="757" spans="75:111" x14ac:dyDescent="0.2">
      <c r="BW757" s="18"/>
      <c r="CL757" s="74">
        <v>1</v>
      </c>
      <c r="CM757" s="84"/>
      <c r="CN757" s="84"/>
      <c r="CO757" s="84"/>
      <c r="CP757" s="84"/>
      <c r="CQ757" s="84"/>
      <c r="CR757" s="84"/>
      <c r="CS757" s="84"/>
      <c r="CT757" s="258"/>
      <c r="CU757" s="79">
        <v>742</v>
      </c>
      <c r="CV757" s="74" t="s">
        <v>1902</v>
      </c>
      <c r="CW757" s="74" t="s">
        <v>3286</v>
      </c>
      <c r="CX757" s="74" t="s">
        <v>702</v>
      </c>
      <c r="CY757" s="84" t="s">
        <v>479</v>
      </c>
      <c r="CZ757" s="268">
        <v>13111</v>
      </c>
      <c r="DA757" s="72">
        <v>1</v>
      </c>
      <c r="DD757" s="48"/>
      <c r="DE757" s="48"/>
      <c r="DF757" s="48"/>
      <c r="DG757" s="48"/>
    </row>
    <row r="758" spans="75:111" ht="13.5" thickBot="1" x14ac:dyDescent="0.25">
      <c r="BW758" s="18"/>
      <c r="CO758" s="87">
        <v>1</v>
      </c>
      <c r="CP758" s="87"/>
      <c r="CQ758" s="87"/>
      <c r="CR758" s="87"/>
      <c r="CS758" s="87"/>
      <c r="CT758" s="250"/>
      <c r="CU758" s="79">
        <v>743</v>
      </c>
      <c r="CV758" s="70" t="s">
        <v>1903</v>
      </c>
      <c r="CW758" s="70" t="s">
        <v>905</v>
      </c>
      <c r="CX758" s="70" t="s">
        <v>242</v>
      </c>
      <c r="CY758" s="87" t="s">
        <v>479</v>
      </c>
      <c r="CZ758" s="591">
        <v>13266</v>
      </c>
      <c r="DA758" s="70">
        <v>1</v>
      </c>
      <c r="DB758" s="70">
        <v>1</v>
      </c>
      <c r="DC758" s="48" t="s">
        <v>4669</v>
      </c>
    </row>
    <row r="759" spans="75:111" ht="13.5" thickBot="1" x14ac:dyDescent="0.25">
      <c r="BW759" s="18"/>
      <c r="CS759" s="79">
        <v>1</v>
      </c>
      <c r="CU759" s="79">
        <v>744</v>
      </c>
      <c r="CV759" s="110" t="s">
        <v>1904</v>
      </c>
      <c r="CW759" s="201" t="s">
        <v>1905</v>
      </c>
      <c r="CX759" s="202" t="s">
        <v>3636</v>
      </c>
      <c r="CY759" s="275" t="s">
        <v>479</v>
      </c>
      <c r="CZ759" s="596">
        <v>14703</v>
      </c>
      <c r="DD759" s="48"/>
      <c r="DE759" s="48"/>
      <c r="DF759" s="48"/>
      <c r="DG759" s="48"/>
    </row>
    <row r="760" spans="75:111" x14ac:dyDescent="0.2">
      <c r="BW760" s="18"/>
      <c r="CO760" s="846">
        <v>1</v>
      </c>
      <c r="CP760" s="846"/>
      <c r="CQ760" s="846"/>
      <c r="CR760" s="846"/>
      <c r="CS760" s="846"/>
      <c r="CT760" s="847"/>
      <c r="CU760" s="79">
        <v>745</v>
      </c>
      <c r="CV760" s="846" t="s">
        <v>4169</v>
      </c>
      <c r="CW760" s="846" t="s">
        <v>786</v>
      </c>
      <c r="CX760" s="846" t="s">
        <v>106</v>
      </c>
      <c r="CY760" s="846" t="s">
        <v>479</v>
      </c>
      <c r="CZ760" s="845">
        <v>12785</v>
      </c>
      <c r="DA760" s="844">
        <v>1</v>
      </c>
      <c r="DB760" s="844">
        <v>1</v>
      </c>
      <c r="DC760" s="48" t="s">
        <v>4670</v>
      </c>
      <c r="DD760" s="48"/>
      <c r="DE760" s="48"/>
      <c r="DF760" s="48"/>
    </row>
    <row r="761" spans="75:111" x14ac:dyDescent="0.2">
      <c r="BW761" s="18"/>
      <c r="CT761" s="112">
        <v>1</v>
      </c>
      <c r="CU761" s="79">
        <v>746</v>
      </c>
      <c r="CV761" s="122" t="s">
        <v>1906</v>
      </c>
      <c r="CW761" s="122" t="s">
        <v>786</v>
      </c>
      <c r="CX761" s="122" t="s">
        <v>106</v>
      </c>
      <c r="CY761" s="112" t="s">
        <v>479</v>
      </c>
      <c r="CZ761" s="592">
        <v>13197</v>
      </c>
      <c r="DA761" s="72">
        <v>1</v>
      </c>
      <c r="DG761" s="48"/>
    </row>
    <row r="762" spans="75:111" x14ac:dyDescent="0.2">
      <c r="BW762" s="18"/>
      <c r="CR762" s="75">
        <v>1</v>
      </c>
      <c r="CS762" s="81"/>
      <c r="CT762" s="433"/>
      <c r="CU762" s="79">
        <v>747</v>
      </c>
      <c r="CV762" s="75" t="s">
        <v>1907</v>
      </c>
      <c r="CW762" s="75" t="s">
        <v>1908</v>
      </c>
      <c r="CX762" s="75" t="s">
        <v>1909</v>
      </c>
      <c r="CY762" s="75" t="s">
        <v>479</v>
      </c>
      <c r="CZ762" s="589">
        <v>13141</v>
      </c>
      <c r="DA762" s="72">
        <v>1</v>
      </c>
      <c r="DC762" s="72" t="s">
        <v>1942</v>
      </c>
      <c r="DD762" s="48"/>
      <c r="DE762" s="48"/>
      <c r="DF762" s="48"/>
    </row>
    <row r="763" spans="75:111" x14ac:dyDescent="0.2">
      <c r="BW763" s="18"/>
      <c r="CN763" s="88">
        <v>1</v>
      </c>
      <c r="CO763" s="88"/>
      <c r="CP763" s="88"/>
      <c r="CQ763" s="88"/>
      <c r="CR763" s="88"/>
      <c r="CS763" s="88"/>
      <c r="CT763" s="252"/>
      <c r="CU763" s="79">
        <v>748</v>
      </c>
      <c r="CV763" s="71" t="s">
        <v>1910</v>
      </c>
      <c r="CW763" s="71" t="s">
        <v>90</v>
      </c>
      <c r="CX763" s="71" t="s">
        <v>106</v>
      </c>
      <c r="CY763" s="88" t="s">
        <v>479</v>
      </c>
      <c r="CZ763" s="590">
        <v>13140</v>
      </c>
      <c r="DA763" s="71">
        <v>1</v>
      </c>
      <c r="DB763" s="71">
        <v>1</v>
      </c>
      <c r="DC763" s="48" t="s">
        <v>4671</v>
      </c>
      <c r="DG763" s="48"/>
    </row>
    <row r="764" spans="75:111" ht="13.5" thickBot="1" x14ac:dyDescent="0.25">
      <c r="BW764" s="18"/>
      <c r="CL764" s="74">
        <v>1</v>
      </c>
      <c r="CM764" s="84"/>
      <c r="CN764" s="84"/>
      <c r="CO764" s="84"/>
      <c r="CP764" s="84"/>
      <c r="CQ764" s="84"/>
      <c r="CR764" s="84"/>
      <c r="CS764" s="84"/>
      <c r="CT764" s="258"/>
      <c r="CU764" s="79">
        <v>749</v>
      </c>
      <c r="CV764" s="74" t="s">
        <v>1911</v>
      </c>
      <c r="CW764" s="74" t="s">
        <v>103</v>
      </c>
      <c r="CX764" s="74" t="s">
        <v>710</v>
      </c>
      <c r="CY764" s="84" t="s">
        <v>479</v>
      </c>
      <c r="CZ764" s="268">
        <v>14392</v>
      </c>
      <c r="DD764" s="48"/>
      <c r="DE764" s="48"/>
      <c r="DF764" s="48"/>
    </row>
    <row r="765" spans="75:111" ht="13.5" thickBot="1" x14ac:dyDescent="0.25">
      <c r="BW765" s="18"/>
      <c r="CS765" s="79">
        <v>1</v>
      </c>
      <c r="CU765" s="79">
        <v>750</v>
      </c>
      <c r="CV765" s="110" t="s">
        <v>1912</v>
      </c>
      <c r="CW765" s="201" t="s">
        <v>914</v>
      </c>
      <c r="CX765" s="202" t="s">
        <v>702</v>
      </c>
      <c r="CY765" s="275" t="s">
        <v>479</v>
      </c>
      <c r="CZ765" s="596">
        <v>14553</v>
      </c>
      <c r="DG765" s="48"/>
    </row>
    <row r="766" spans="75:111" ht="13.5" thickBot="1" x14ac:dyDescent="0.25">
      <c r="BW766" s="18"/>
      <c r="CS766" s="79">
        <v>1</v>
      </c>
      <c r="CU766" s="79">
        <v>751</v>
      </c>
      <c r="CV766" s="110" t="s">
        <v>1913</v>
      </c>
      <c r="CW766" s="201" t="s">
        <v>3705</v>
      </c>
      <c r="CX766" s="202" t="s">
        <v>1914</v>
      </c>
      <c r="CY766" s="275" t="s">
        <v>479</v>
      </c>
      <c r="CZ766" s="596">
        <v>13928</v>
      </c>
      <c r="DD766" s="48"/>
      <c r="DE766" s="48"/>
      <c r="DF766" s="48"/>
    </row>
    <row r="767" spans="75:111" ht="13.5" thickBot="1" x14ac:dyDescent="0.25">
      <c r="BW767" s="18"/>
      <c r="CL767" s="74">
        <v>1</v>
      </c>
      <c r="CM767" s="84"/>
      <c r="CN767" s="84"/>
      <c r="CO767" s="84"/>
      <c r="CP767" s="84"/>
      <c r="CQ767" s="84"/>
      <c r="CR767" s="84"/>
      <c r="CS767" s="84"/>
      <c r="CT767" s="258"/>
      <c r="CU767" s="79">
        <v>752</v>
      </c>
      <c r="CV767" s="74" t="s">
        <v>1915</v>
      </c>
      <c r="CW767" s="74" t="s">
        <v>786</v>
      </c>
      <c r="CX767" s="74" t="s">
        <v>702</v>
      </c>
      <c r="CY767" s="84" t="s">
        <v>479</v>
      </c>
      <c r="CZ767" s="268">
        <v>14108</v>
      </c>
      <c r="DG767" s="48"/>
    </row>
    <row r="768" spans="75:111" ht="13.5" thickBot="1" x14ac:dyDescent="0.25">
      <c r="BW768" s="18"/>
      <c r="CS768" s="79">
        <v>1</v>
      </c>
      <c r="CU768" s="79">
        <v>753</v>
      </c>
      <c r="CV768" s="110" t="s">
        <v>672</v>
      </c>
      <c r="CW768" s="201" t="s">
        <v>2718</v>
      </c>
      <c r="CX768" s="202" t="s">
        <v>702</v>
      </c>
      <c r="CY768" s="275" t="s">
        <v>479</v>
      </c>
      <c r="CZ768" s="596">
        <v>13928</v>
      </c>
      <c r="DD768" s="48"/>
      <c r="DE768" s="48"/>
      <c r="DF768" s="48"/>
    </row>
    <row r="769" spans="75:111" x14ac:dyDescent="0.2">
      <c r="BW769" s="18"/>
      <c r="CO769" s="87">
        <v>1</v>
      </c>
      <c r="CP769" s="87"/>
      <c r="CQ769" s="87"/>
      <c r="CR769" s="87"/>
      <c r="CS769" s="87"/>
      <c r="CT769" s="250"/>
      <c r="CU769" s="79">
        <v>754</v>
      </c>
      <c r="CV769" s="70" t="s">
        <v>673</v>
      </c>
      <c r="CW769" s="70" t="s">
        <v>3624</v>
      </c>
      <c r="CX769" s="70" t="s">
        <v>1643</v>
      </c>
      <c r="CY769" s="87" t="s">
        <v>479</v>
      </c>
      <c r="CZ769" s="591">
        <v>13141</v>
      </c>
      <c r="DA769" s="70">
        <v>1</v>
      </c>
      <c r="DB769" s="70">
        <v>1</v>
      </c>
      <c r="DC769" s="48" t="s">
        <v>4672</v>
      </c>
      <c r="DD769" s="11"/>
      <c r="DE769" s="11"/>
      <c r="DF769" s="11"/>
      <c r="DG769" s="48"/>
    </row>
    <row r="770" spans="75:111" x14ac:dyDescent="0.2">
      <c r="BW770" s="18"/>
      <c r="CM770" s="89">
        <v>1</v>
      </c>
      <c r="CN770" s="89"/>
      <c r="CO770" s="89"/>
      <c r="CP770" s="89"/>
      <c r="CQ770" s="89"/>
      <c r="CR770" s="89"/>
      <c r="CS770" s="89"/>
      <c r="CT770" s="256"/>
      <c r="CU770" s="79">
        <v>755</v>
      </c>
      <c r="CV770" s="77" t="s">
        <v>674</v>
      </c>
      <c r="CW770" s="77" t="s">
        <v>3633</v>
      </c>
      <c r="CX770" s="77" t="s">
        <v>91</v>
      </c>
      <c r="CY770" s="89" t="s">
        <v>479</v>
      </c>
      <c r="CZ770" s="593">
        <v>13114</v>
      </c>
      <c r="DA770" s="48">
        <v>1</v>
      </c>
      <c r="DB770" s="48"/>
      <c r="DC770" s="48" t="s">
        <v>4673</v>
      </c>
      <c r="DD770" s="48"/>
      <c r="DE770" s="48"/>
      <c r="DF770" s="48"/>
    </row>
    <row r="771" spans="75:111" x14ac:dyDescent="0.2">
      <c r="BW771" s="18"/>
      <c r="CO771" s="87">
        <v>1</v>
      </c>
      <c r="CP771" s="87"/>
      <c r="CQ771" s="87"/>
      <c r="CR771" s="87"/>
      <c r="CS771" s="87"/>
      <c r="CT771" s="250"/>
      <c r="CU771" s="79">
        <v>756</v>
      </c>
      <c r="CV771" s="70" t="s">
        <v>675</v>
      </c>
      <c r="CW771" s="70" t="s">
        <v>698</v>
      </c>
      <c r="CX771" s="70" t="s">
        <v>94</v>
      </c>
      <c r="CY771" s="87" t="s">
        <v>479</v>
      </c>
      <c r="CZ771" s="591">
        <v>13114</v>
      </c>
      <c r="DA771" s="70">
        <v>1</v>
      </c>
      <c r="DB771" s="70">
        <v>1</v>
      </c>
      <c r="DC771" s="48" t="s">
        <v>4674</v>
      </c>
      <c r="DG771" s="48"/>
    </row>
    <row r="772" spans="75:111" x14ac:dyDescent="0.2">
      <c r="BW772" s="18"/>
      <c r="CO772" s="87">
        <v>1</v>
      </c>
      <c r="CP772" s="87"/>
      <c r="CQ772" s="87"/>
      <c r="CR772" s="87"/>
      <c r="CS772" s="87"/>
      <c r="CT772" s="250"/>
      <c r="CU772" s="79">
        <v>757</v>
      </c>
      <c r="CV772" s="70" t="s">
        <v>676</v>
      </c>
      <c r="CW772" s="70" t="s">
        <v>701</v>
      </c>
      <c r="CX772" s="70" t="s">
        <v>3575</v>
      </c>
      <c r="CY772" s="87" t="s">
        <v>479</v>
      </c>
      <c r="CZ772" s="591">
        <v>14404</v>
      </c>
      <c r="DC772" s="48" t="s">
        <v>4675</v>
      </c>
      <c r="DD772" s="48"/>
      <c r="DE772" s="48"/>
      <c r="DF772" s="48"/>
    </row>
    <row r="773" spans="75:111" x14ac:dyDescent="0.2">
      <c r="BW773" s="18"/>
      <c r="CL773" s="74">
        <v>1</v>
      </c>
      <c r="CM773" s="84"/>
      <c r="CN773" s="84"/>
      <c r="CO773" s="84"/>
      <c r="CP773" s="84"/>
      <c r="CQ773" s="84"/>
      <c r="CR773" s="84"/>
      <c r="CS773" s="84"/>
      <c r="CT773" s="258"/>
      <c r="CU773" s="79">
        <v>758</v>
      </c>
      <c r="CV773" s="74" t="s">
        <v>677</v>
      </c>
      <c r="CW773" s="74" t="s">
        <v>103</v>
      </c>
      <c r="CX773" s="74" t="s">
        <v>702</v>
      </c>
      <c r="CY773" s="84" t="s">
        <v>479</v>
      </c>
      <c r="CZ773" s="268">
        <v>14382</v>
      </c>
      <c r="DG773" s="48"/>
    </row>
    <row r="774" spans="75:111" ht="13.5" thickBot="1" x14ac:dyDescent="0.25">
      <c r="BW774" s="18"/>
      <c r="CO774" s="87">
        <v>1</v>
      </c>
      <c r="CP774" s="87"/>
      <c r="CQ774" s="87"/>
      <c r="CR774" s="87"/>
      <c r="CS774" s="87"/>
      <c r="CT774" s="250"/>
      <c r="CU774" s="79">
        <v>759</v>
      </c>
      <c r="CV774" s="70" t="s">
        <v>678</v>
      </c>
      <c r="CW774" s="70" t="s">
        <v>96</v>
      </c>
      <c r="CX774" s="70" t="s">
        <v>679</v>
      </c>
      <c r="CY774" s="87" t="s">
        <v>479</v>
      </c>
      <c r="CZ774" s="591">
        <v>13222</v>
      </c>
      <c r="DA774" s="70">
        <v>1</v>
      </c>
      <c r="DB774" s="70">
        <v>1</v>
      </c>
      <c r="DC774" s="48" t="s">
        <v>4676</v>
      </c>
      <c r="DD774" s="48"/>
      <c r="DE774" s="48"/>
      <c r="DF774" s="48"/>
    </row>
    <row r="775" spans="75:111" ht="13.5" thickBot="1" x14ac:dyDescent="0.25">
      <c r="BW775" s="18"/>
      <c r="CS775" s="79">
        <v>1</v>
      </c>
      <c r="CU775" s="79">
        <v>760</v>
      </c>
      <c r="CV775" s="110" t="s">
        <v>680</v>
      </c>
      <c r="CW775" s="201" t="s">
        <v>3630</v>
      </c>
      <c r="CX775" s="202" t="s">
        <v>94</v>
      </c>
      <c r="CY775" s="275" t="s">
        <v>479</v>
      </c>
      <c r="CZ775" s="596">
        <v>14304</v>
      </c>
      <c r="DG775" s="48"/>
    </row>
    <row r="776" spans="75:111" ht="13.5" thickBot="1" x14ac:dyDescent="0.25">
      <c r="BW776" s="18"/>
      <c r="CS776" s="79">
        <v>1</v>
      </c>
      <c r="CU776" s="79">
        <v>761</v>
      </c>
      <c r="CV776" s="110" t="s">
        <v>681</v>
      </c>
      <c r="CW776" s="201" t="s">
        <v>3624</v>
      </c>
      <c r="CX776" s="202" t="s">
        <v>1640</v>
      </c>
      <c r="CY776" s="275" t="s">
        <v>479</v>
      </c>
      <c r="CZ776" s="596">
        <v>14313</v>
      </c>
      <c r="DD776" s="48"/>
      <c r="DE776" s="48"/>
      <c r="DF776" s="48"/>
    </row>
    <row r="777" spans="75:111" ht="13.5" thickBot="1" x14ac:dyDescent="0.25">
      <c r="BW777" s="18"/>
      <c r="CS777" s="79">
        <v>1</v>
      </c>
      <c r="CU777" s="79">
        <v>762</v>
      </c>
      <c r="CV777" s="110" t="s">
        <v>682</v>
      </c>
      <c r="CW777" s="201" t="s">
        <v>905</v>
      </c>
      <c r="CX777" s="202" t="s">
        <v>91</v>
      </c>
      <c r="CY777" s="275" t="s">
        <v>479</v>
      </c>
      <c r="CZ777" s="596">
        <v>14108</v>
      </c>
      <c r="DG777" s="48"/>
    </row>
    <row r="778" spans="75:111" x14ac:dyDescent="0.2">
      <c r="BW778" s="18"/>
      <c r="CT778" s="112">
        <v>1</v>
      </c>
      <c r="CU778" s="79">
        <v>763</v>
      </c>
      <c r="CV778" s="122" t="s">
        <v>683</v>
      </c>
      <c r="CW778" s="122" t="s">
        <v>3705</v>
      </c>
      <c r="CX778" s="122" t="s">
        <v>702</v>
      </c>
      <c r="CY778" s="112" t="s">
        <v>479</v>
      </c>
      <c r="CZ778" s="592">
        <v>13928</v>
      </c>
      <c r="DD778" s="48"/>
      <c r="DE778" s="48"/>
      <c r="DF778" s="48"/>
    </row>
    <row r="779" spans="75:111" ht="13.5" thickBot="1" x14ac:dyDescent="0.25">
      <c r="BW779" s="18"/>
      <c r="CL779" s="74">
        <v>1</v>
      </c>
      <c r="CM779" s="84"/>
      <c r="CN779" s="84"/>
      <c r="CO779" s="84"/>
      <c r="CP779" s="84"/>
      <c r="CQ779" s="84"/>
      <c r="CR779" s="84"/>
      <c r="CS779" s="84"/>
      <c r="CT779" s="258"/>
      <c r="CU779" s="79">
        <v>764</v>
      </c>
      <c r="CV779" s="74" t="s">
        <v>684</v>
      </c>
      <c r="CW779" s="74" t="s">
        <v>503</v>
      </c>
      <c r="CX779" s="74" t="s">
        <v>3617</v>
      </c>
      <c r="CY779" s="84" t="s">
        <v>479</v>
      </c>
      <c r="CZ779" s="268">
        <v>14691</v>
      </c>
      <c r="DG779" s="48"/>
    </row>
    <row r="780" spans="75:111" ht="13.5" thickBot="1" x14ac:dyDescent="0.25">
      <c r="BW780" s="18"/>
      <c r="CS780" s="79">
        <v>1</v>
      </c>
      <c r="CU780" s="79">
        <v>765</v>
      </c>
      <c r="CV780" s="110" t="s">
        <v>1843</v>
      </c>
      <c r="CW780" s="201" t="s">
        <v>905</v>
      </c>
      <c r="CX780" s="202" t="s">
        <v>702</v>
      </c>
      <c r="CY780" s="275" t="s">
        <v>479</v>
      </c>
      <c r="CZ780" s="596">
        <v>14553</v>
      </c>
      <c r="DD780" s="48"/>
      <c r="DE780" s="48"/>
      <c r="DF780" s="48"/>
    </row>
    <row r="781" spans="75:111" x14ac:dyDescent="0.2">
      <c r="BW781" s="18"/>
      <c r="CT781" s="112">
        <v>1</v>
      </c>
      <c r="CU781" s="79">
        <v>766</v>
      </c>
      <c r="CV781" s="122" t="s">
        <v>1844</v>
      </c>
      <c r="CW781" s="122" t="s">
        <v>1845</v>
      </c>
      <c r="CX781" s="122" t="s">
        <v>906</v>
      </c>
      <c r="CY781" s="112" t="s">
        <v>479</v>
      </c>
      <c r="CZ781" s="592">
        <v>13116</v>
      </c>
      <c r="DA781" s="72">
        <v>1</v>
      </c>
      <c r="DG781" s="48"/>
    </row>
    <row r="782" spans="75:111" ht="13.5" thickBot="1" x14ac:dyDescent="0.25">
      <c r="BW782" s="18"/>
      <c r="CT782" s="112">
        <v>1</v>
      </c>
      <c r="CU782" s="79">
        <v>767</v>
      </c>
      <c r="CV782" s="122" t="s">
        <v>1846</v>
      </c>
      <c r="CW782" s="122" t="s">
        <v>1847</v>
      </c>
      <c r="CX782" s="122" t="s">
        <v>787</v>
      </c>
      <c r="CY782" s="112" t="s">
        <v>479</v>
      </c>
      <c r="CZ782" s="592">
        <v>13114</v>
      </c>
      <c r="DA782" s="72">
        <v>1</v>
      </c>
      <c r="DD782" s="48"/>
      <c r="DE782" s="48"/>
      <c r="DF782" s="48"/>
    </row>
    <row r="783" spans="75:111" ht="13.5" thickBot="1" x14ac:dyDescent="0.25">
      <c r="BW783" s="18"/>
      <c r="CS783" s="79">
        <v>1</v>
      </c>
      <c r="CU783" s="79">
        <v>768</v>
      </c>
      <c r="CV783" s="110" t="s">
        <v>1848</v>
      </c>
      <c r="CW783" s="201" t="s">
        <v>3624</v>
      </c>
      <c r="CX783" s="202" t="s">
        <v>3622</v>
      </c>
      <c r="CY783" s="275" t="s">
        <v>479</v>
      </c>
      <c r="CZ783" s="596">
        <v>14276</v>
      </c>
      <c r="DG783" s="48"/>
    </row>
    <row r="784" spans="75:111" ht="13.5" thickBot="1" x14ac:dyDescent="0.25">
      <c r="BW784" s="18"/>
      <c r="CS784" s="79">
        <v>1</v>
      </c>
      <c r="CU784" s="79">
        <v>769</v>
      </c>
      <c r="CV784" s="110" t="s">
        <v>1849</v>
      </c>
      <c r="CW784" s="201" t="s">
        <v>3705</v>
      </c>
      <c r="CX784" s="202" t="s">
        <v>515</v>
      </c>
      <c r="CY784" s="275" t="s">
        <v>479</v>
      </c>
      <c r="CZ784" s="596">
        <v>14553</v>
      </c>
      <c r="DD784" s="48"/>
      <c r="DE784" s="48"/>
      <c r="DF784" s="48"/>
    </row>
    <row r="785" spans="75:111" ht="13.5" thickBot="1" x14ac:dyDescent="0.25">
      <c r="BW785" s="18"/>
      <c r="CL785" s="74">
        <v>1</v>
      </c>
      <c r="CM785" s="84"/>
      <c r="CN785" s="84"/>
      <c r="CO785" s="84"/>
      <c r="CP785" s="84"/>
      <c r="CQ785" s="84"/>
      <c r="CR785" s="84"/>
      <c r="CS785" s="84"/>
      <c r="CT785" s="258"/>
      <c r="CU785" s="79">
        <v>770</v>
      </c>
      <c r="CV785" s="74" t="s">
        <v>1850</v>
      </c>
      <c r="CW785" s="74" t="s">
        <v>905</v>
      </c>
      <c r="CX785" s="74" t="s">
        <v>702</v>
      </c>
      <c r="CY785" s="84" t="s">
        <v>479</v>
      </c>
      <c r="CZ785" s="268">
        <v>14703</v>
      </c>
      <c r="DG785" s="48"/>
    </row>
    <row r="786" spans="75:111" ht="13.5" thickBot="1" x14ac:dyDescent="0.25">
      <c r="BW786" s="18"/>
      <c r="CS786" s="79">
        <v>1</v>
      </c>
      <c r="CU786" s="79">
        <v>771</v>
      </c>
      <c r="CV786" s="110" t="s">
        <v>1850</v>
      </c>
      <c r="CW786" s="201" t="s">
        <v>90</v>
      </c>
      <c r="CX786" s="202" t="s">
        <v>702</v>
      </c>
      <c r="CY786" s="275" t="s">
        <v>479</v>
      </c>
      <c r="CZ786" s="596">
        <v>14281</v>
      </c>
      <c r="DD786" s="48"/>
      <c r="DE786" s="48"/>
      <c r="DF786" s="48"/>
    </row>
    <row r="787" spans="75:111" ht="13.5" thickBot="1" x14ac:dyDescent="0.25">
      <c r="BW787" s="18"/>
      <c r="CT787" s="112">
        <v>1</v>
      </c>
      <c r="CU787" s="79">
        <v>772</v>
      </c>
      <c r="CV787" s="122" t="s">
        <v>1851</v>
      </c>
      <c r="CW787" s="122" t="s">
        <v>3589</v>
      </c>
      <c r="CX787" s="122" t="s">
        <v>1852</v>
      </c>
      <c r="CY787" s="112" t="s">
        <v>479</v>
      </c>
      <c r="CZ787" s="592">
        <v>13116</v>
      </c>
      <c r="DA787" s="72">
        <v>1</v>
      </c>
      <c r="DG787" s="48"/>
    </row>
    <row r="788" spans="75:111" ht="13.5" thickBot="1" x14ac:dyDescent="0.25">
      <c r="BW788" s="18"/>
      <c r="CS788" s="79">
        <v>1</v>
      </c>
      <c r="CU788" s="79">
        <v>773</v>
      </c>
      <c r="CV788" s="110" t="s">
        <v>1853</v>
      </c>
      <c r="CW788" s="201" t="s">
        <v>3624</v>
      </c>
      <c r="CX788" s="202" t="s">
        <v>504</v>
      </c>
      <c r="CY788" s="275" t="s">
        <v>479</v>
      </c>
      <c r="CZ788" s="596">
        <v>13954</v>
      </c>
      <c r="DD788" s="48"/>
      <c r="DE788" s="48"/>
      <c r="DF788" s="48"/>
    </row>
    <row r="789" spans="75:111" ht="13.5" thickBot="1" x14ac:dyDescent="0.25">
      <c r="BW789" s="18"/>
      <c r="CO789" s="87">
        <v>1</v>
      </c>
      <c r="CP789" s="87"/>
      <c r="CQ789" s="87"/>
      <c r="CR789" s="87"/>
      <c r="CS789" s="87"/>
      <c r="CT789" s="250"/>
      <c r="CU789" s="79">
        <v>774</v>
      </c>
      <c r="CV789" s="70" t="s">
        <v>1854</v>
      </c>
      <c r="CW789" s="70" t="s">
        <v>3013</v>
      </c>
      <c r="CX789" s="70" t="s">
        <v>91</v>
      </c>
      <c r="CY789" s="87" t="s">
        <v>479</v>
      </c>
      <c r="CZ789" s="591">
        <v>13117</v>
      </c>
      <c r="DA789" s="70">
        <v>1</v>
      </c>
      <c r="DB789" s="70">
        <v>1</v>
      </c>
      <c r="DC789" s="48" t="s">
        <v>4677</v>
      </c>
      <c r="DG789" s="48"/>
    </row>
    <row r="790" spans="75:111" ht="13.5" thickBot="1" x14ac:dyDescent="0.25">
      <c r="BW790" s="18"/>
      <c r="CS790" s="79">
        <v>1</v>
      </c>
      <c r="CU790" s="79">
        <v>775</v>
      </c>
      <c r="CV790" s="110" t="s">
        <v>1855</v>
      </c>
      <c r="CW790" s="201" t="s">
        <v>3625</v>
      </c>
      <c r="CX790" s="202" t="s">
        <v>3636</v>
      </c>
      <c r="CY790" s="275" t="s">
        <v>479</v>
      </c>
      <c r="CZ790" s="596">
        <v>14553</v>
      </c>
      <c r="DD790" s="48"/>
      <c r="DE790" s="48"/>
      <c r="DF790" s="48"/>
    </row>
    <row r="791" spans="75:111" x14ac:dyDescent="0.2">
      <c r="BW791" s="18"/>
      <c r="CL791" s="74">
        <v>1</v>
      </c>
      <c r="CM791" s="84"/>
      <c r="CN791" s="84"/>
      <c r="CO791" s="84"/>
      <c r="CP791" s="84"/>
      <c r="CQ791" s="84"/>
      <c r="CR791" s="84"/>
      <c r="CS791" s="84"/>
      <c r="CT791" s="258"/>
      <c r="CU791" s="79">
        <v>776</v>
      </c>
      <c r="CV791" s="74" t="s">
        <v>1856</v>
      </c>
      <c r="CW791" s="74" t="s">
        <v>96</v>
      </c>
      <c r="CX791" s="74" t="s">
        <v>707</v>
      </c>
      <c r="CY791" s="84" t="s">
        <v>479</v>
      </c>
      <c r="CZ791" s="268">
        <v>13197</v>
      </c>
      <c r="DA791" s="72">
        <v>1</v>
      </c>
      <c r="DC791" s="72" t="s">
        <v>4228</v>
      </c>
      <c r="DG791" s="48"/>
    </row>
    <row r="792" spans="75:111" ht="13.5" thickBot="1" x14ac:dyDescent="0.25">
      <c r="BW792" s="18"/>
      <c r="CO792" s="87">
        <v>1</v>
      </c>
      <c r="CP792" s="87"/>
      <c r="CQ792" s="87"/>
      <c r="CR792" s="87"/>
      <c r="CS792" s="87"/>
      <c r="CT792" s="250"/>
      <c r="CU792" s="79">
        <v>777</v>
      </c>
      <c r="CV792" s="70" t="s">
        <v>1857</v>
      </c>
      <c r="CW792" s="70" t="s">
        <v>2627</v>
      </c>
      <c r="CX792" s="70" t="s">
        <v>3888</v>
      </c>
      <c r="CY792" s="87" t="s">
        <v>479</v>
      </c>
      <c r="CZ792" s="591">
        <v>13480</v>
      </c>
      <c r="DA792" s="70">
        <v>1</v>
      </c>
      <c r="DB792" s="70">
        <v>1</v>
      </c>
      <c r="DC792" s="48" t="s">
        <v>4678</v>
      </c>
      <c r="DD792" s="48"/>
      <c r="DE792" s="48"/>
      <c r="DF792" s="48"/>
    </row>
    <row r="793" spans="75:111" ht="13.5" thickBot="1" x14ac:dyDescent="0.25">
      <c r="BW793" s="18"/>
      <c r="CS793" s="79">
        <v>1</v>
      </c>
      <c r="CU793" s="79">
        <v>778</v>
      </c>
      <c r="CV793" s="110" t="s">
        <v>1857</v>
      </c>
      <c r="CW793" s="201" t="s">
        <v>553</v>
      </c>
      <c r="CX793" s="202" t="s">
        <v>787</v>
      </c>
      <c r="CY793" s="275" t="s">
        <v>479</v>
      </c>
      <c r="CZ793" s="596">
        <v>14046</v>
      </c>
      <c r="DG793" s="48"/>
    </row>
    <row r="794" spans="75:111" x14ac:dyDescent="0.2">
      <c r="BW794" s="18"/>
      <c r="CT794" s="112">
        <v>1</v>
      </c>
      <c r="CU794" s="79">
        <v>779</v>
      </c>
      <c r="CV794" s="122" t="s">
        <v>554</v>
      </c>
      <c r="CW794" s="122" t="s">
        <v>90</v>
      </c>
      <c r="CX794" s="122" t="s">
        <v>702</v>
      </c>
      <c r="CY794" s="112" t="s">
        <v>479</v>
      </c>
      <c r="CZ794" s="592">
        <v>13108</v>
      </c>
      <c r="DA794" s="72">
        <v>1</v>
      </c>
      <c r="DD794" s="48"/>
      <c r="DE794" s="48"/>
      <c r="DF794" s="48"/>
    </row>
    <row r="795" spans="75:111" x14ac:dyDescent="0.2">
      <c r="BW795" s="18"/>
      <c r="CT795" s="112">
        <v>1</v>
      </c>
      <c r="CU795" s="79">
        <v>780</v>
      </c>
      <c r="CV795" s="122" t="s">
        <v>555</v>
      </c>
      <c r="CW795" s="122" t="s">
        <v>905</v>
      </c>
      <c r="CX795" s="122" t="s">
        <v>488</v>
      </c>
      <c r="CY795" s="112" t="s">
        <v>479</v>
      </c>
      <c r="CZ795" s="592">
        <v>13108</v>
      </c>
      <c r="DA795" s="72">
        <v>1</v>
      </c>
      <c r="DG795" s="48"/>
    </row>
    <row r="796" spans="75:111" x14ac:dyDescent="0.2">
      <c r="BW796" s="18"/>
      <c r="CO796" s="87">
        <v>1</v>
      </c>
      <c r="CP796" s="87"/>
      <c r="CQ796" s="87"/>
      <c r="CR796" s="87"/>
      <c r="CS796" s="87"/>
      <c r="CT796" s="250"/>
      <c r="CU796" s="79">
        <v>781</v>
      </c>
      <c r="CV796" s="70" t="s">
        <v>1916</v>
      </c>
      <c r="CW796" s="70" t="s">
        <v>3286</v>
      </c>
      <c r="CX796" s="70" t="s">
        <v>3153</v>
      </c>
      <c r="CY796" s="87" t="s">
        <v>479</v>
      </c>
      <c r="CZ796" s="591">
        <v>13114</v>
      </c>
      <c r="DA796" s="70">
        <v>1</v>
      </c>
      <c r="DB796" s="70">
        <v>1</v>
      </c>
      <c r="DC796" s="48" t="s">
        <v>4679</v>
      </c>
      <c r="DD796" s="48"/>
      <c r="DE796" s="48"/>
      <c r="DF796" s="48"/>
    </row>
    <row r="797" spans="75:111" ht="13.5" thickBot="1" x14ac:dyDescent="0.25">
      <c r="BW797" s="18"/>
      <c r="CL797" s="74">
        <v>1</v>
      </c>
      <c r="CM797" s="84"/>
      <c r="CN797" s="84"/>
      <c r="CO797" s="84"/>
      <c r="CP797" s="84"/>
      <c r="CQ797" s="84"/>
      <c r="CR797" s="84"/>
      <c r="CS797" s="84"/>
      <c r="CT797" s="258"/>
      <c r="CU797" s="79">
        <v>782</v>
      </c>
      <c r="CV797" s="74" t="s">
        <v>1917</v>
      </c>
      <c r="CW797" s="74" t="s">
        <v>90</v>
      </c>
      <c r="CX797" s="74" t="s">
        <v>3636</v>
      </c>
      <c r="CY797" s="84" t="s">
        <v>479</v>
      </c>
      <c r="CZ797" s="268">
        <v>13114</v>
      </c>
      <c r="DA797" s="72">
        <v>1</v>
      </c>
      <c r="DG797" s="48"/>
    </row>
    <row r="798" spans="75:111" ht="13.5" thickBot="1" x14ac:dyDescent="0.25">
      <c r="BW798" s="18"/>
      <c r="CS798" s="79">
        <v>1</v>
      </c>
      <c r="CU798" s="79">
        <v>783</v>
      </c>
      <c r="CV798" s="110" t="s">
        <v>1918</v>
      </c>
      <c r="CW798" s="201" t="s">
        <v>3630</v>
      </c>
      <c r="CX798" s="202" t="s">
        <v>3173</v>
      </c>
      <c r="CY798" s="275" t="s">
        <v>479</v>
      </c>
      <c r="CZ798" s="596">
        <v>14703</v>
      </c>
      <c r="DD798" s="48"/>
      <c r="DE798" s="48"/>
      <c r="DF798" s="48"/>
    </row>
    <row r="799" spans="75:111" ht="13.5" thickBot="1" x14ac:dyDescent="0.25">
      <c r="BW799" s="18"/>
      <c r="CS799" s="79">
        <v>1</v>
      </c>
      <c r="CU799" s="79">
        <v>784</v>
      </c>
      <c r="CV799" s="110" t="s">
        <v>1919</v>
      </c>
      <c r="CW799" s="201" t="s">
        <v>96</v>
      </c>
      <c r="CX799" s="202" t="s">
        <v>495</v>
      </c>
      <c r="CY799" s="275" t="s">
        <v>479</v>
      </c>
      <c r="CZ799" s="596">
        <v>14578</v>
      </c>
      <c r="DG799" s="48"/>
    </row>
    <row r="800" spans="75:111" ht="13.5" thickBot="1" x14ac:dyDescent="0.25">
      <c r="BW800" s="18"/>
      <c r="CS800" s="79">
        <v>1</v>
      </c>
      <c r="CU800" s="79">
        <v>785</v>
      </c>
      <c r="CV800" s="110" t="s">
        <v>1920</v>
      </c>
      <c r="CW800" s="201" t="s">
        <v>493</v>
      </c>
      <c r="CX800" s="202" t="s">
        <v>4106</v>
      </c>
      <c r="CY800" s="275" t="s">
        <v>479</v>
      </c>
      <c r="CZ800" s="596">
        <v>14703</v>
      </c>
      <c r="DA800" s="48"/>
      <c r="DB800" s="48"/>
      <c r="DD800" s="48"/>
      <c r="DE800" s="48"/>
      <c r="DF800" s="48"/>
    </row>
    <row r="801" spans="75:111" x14ac:dyDescent="0.2">
      <c r="BW801" s="18"/>
      <c r="CO801" s="87">
        <v>1</v>
      </c>
      <c r="CP801" s="87"/>
      <c r="CQ801" s="87"/>
      <c r="CR801" s="87"/>
      <c r="CS801" s="87"/>
      <c r="CT801" s="250"/>
      <c r="CU801" s="79">
        <v>786</v>
      </c>
      <c r="CV801" s="70" t="s">
        <v>1921</v>
      </c>
      <c r="CW801" s="70" t="s">
        <v>3705</v>
      </c>
      <c r="CX801" s="70" t="s">
        <v>2630</v>
      </c>
      <c r="CY801" s="87" t="s">
        <v>479</v>
      </c>
      <c r="CZ801" s="591">
        <v>13114</v>
      </c>
      <c r="DA801" s="70">
        <v>1</v>
      </c>
      <c r="DB801" s="70">
        <v>1</v>
      </c>
      <c r="DC801" s="48" t="s">
        <v>4680</v>
      </c>
      <c r="DG801" s="48"/>
    </row>
    <row r="802" spans="75:111" ht="13.5" thickBot="1" x14ac:dyDescent="0.25">
      <c r="BW802" s="18"/>
      <c r="CL802" s="74">
        <v>1</v>
      </c>
      <c r="CM802" s="84"/>
      <c r="CN802" s="84"/>
      <c r="CO802" s="84"/>
      <c r="CP802" s="84"/>
      <c r="CQ802" s="84"/>
      <c r="CR802" s="84"/>
      <c r="CS802" s="84"/>
      <c r="CT802" s="258"/>
      <c r="CU802" s="79">
        <v>787</v>
      </c>
      <c r="CV802" s="74" t="s">
        <v>1921</v>
      </c>
      <c r="CW802" s="74" t="s">
        <v>103</v>
      </c>
      <c r="CX802" s="74" t="s">
        <v>1634</v>
      </c>
      <c r="CY802" s="84" t="s">
        <v>479</v>
      </c>
      <c r="CZ802" s="268">
        <v>14553</v>
      </c>
      <c r="DD802" s="48"/>
      <c r="DE802" s="48"/>
      <c r="DF802" s="48"/>
    </row>
    <row r="803" spans="75:111" ht="13.5" thickBot="1" x14ac:dyDescent="0.25">
      <c r="BW803" s="18"/>
      <c r="CS803" s="79">
        <v>1</v>
      </c>
      <c r="CU803" s="79">
        <v>788</v>
      </c>
      <c r="CV803" s="110" t="s">
        <v>2639</v>
      </c>
      <c r="CW803" s="201" t="s">
        <v>3624</v>
      </c>
      <c r="CX803" s="202" t="s">
        <v>2640</v>
      </c>
      <c r="CY803" s="275" t="s">
        <v>479</v>
      </c>
      <c r="CZ803" s="596">
        <v>14204</v>
      </c>
      <c r="DG803" s="48"/>
    </row>
    <row r="804" spans="75:111" ht="13.5" thickBot="1" x14ac:dyDescent="0.25">
      <c r="BW804" s="18"/>
      <c r="CR804" s="75">
        <v>1</v>
      </c>
      <c r="CS804" s="81"/>
      <c r="CT804" s="433"/>
      <c r="CU804" s="79">
        <v>789</v>
      </c>
      <c r="CV804" s="75" t="s">
        <v>2641</v>
      </c>
      <c r="CW804" s="75" t="s">
        <v>786</v>
      </c>
      <c r="CX804" s="75" t="s">
        <v>209</v>
      </c>
      <c r="CY804" s="75" t="s">
        <v>479</v>
      </c>
      <c r="CZ804" s="589">
        <v>13114</v>
      </c>
      <c r="DA804" s="72">
        <v>1</v>
      </c>
      <c r="DC804" s="72" t="s">
        <v>2248</v>
      </c>
      <c r="DD804" s="48"/>
      <c r="DE804" s="48"/>
      <c r="DF804" s="48"/>
    </row>
    <row r="805" spans="75:111" ht="13.5" thickBot="1" x14ac:dyDescent="0.25">
      <c r="BW805" s="18"/>
      <c r="CS805" s="79">
        <v>1</v>
      </c>
      <c r="CU805" s="79">
        <v>790</v>
      </c>
      <c r="CV805" s="110" t="s">
        <v>2642</v>
      </c>
      <c r="CW805" s="201" t="s">
        <v>3064</v>
      </c>
      <c r="CX805" s="202" t="s">
        <v>2186</v>
      </c>
      <c r="CY805" s="275" t="s">
        <v>479</v>
      </c>
      <c r="CZ805" s="596">
        <v>14062</v>
      </c>
      <c r="DG805" s="48"/>
    </row>
    <row r="806" spans="75:111" ht="13.5" thickBot="1" x14ac:dyDescent="0.25">
      <c r="BW806" s="18"/>
      <c r="CR806" s="75">
        <v>1</v>
      </c>
      <c r="CS806" s="81"/>
      <c r="CT806" s="433"/>
      <c r="CU806" s="79">
        <v>791</v>
      </c>
      <c r="CV806" s="75" t="s">
        <v>2643</v>
      </c>
      <c r="CW806" s="75" t="s">
        <v>103</v>
      </c>
      <c r="CX806" s="75" t="s">
        <v>2644</v>
      </c>
      <c r="CY806" s="75" t="s">
        <v>479</v>
      </c>
      <c r="CZ806" s="589">
        <v>13116</v>
      </c>
      <c r="DA806" s="72">
        <v>1</v>
      </c>
      <c r="DC806" s="48" t="s">
        <v>4108</v>
      </c>
      <c r="DD806" s="48"/>
      <c r="DE806" s="48"/>
      <c r="DF806" s="48"/>
    </row>
    <row r="807" spans="75:111" ht="13.5" thickBot="1" x14ac:dyDescent="0.25">
      <c r="BW807" s="18"/>
      <c r="CS807" s="79">
        <v>1</v>
      </c>
      <c r="CU807" s="79">
        <v>792</v>
      </c>
      <c r="CV807" s="110" t="s">
        <v>2645</v>
      </c>
      <c r="CW807" s="201" t="s">
        <v>905</v>
      </c>
      <c r="CX807" s="202" t="s">
        <v>3622</v>
      </c>
      <c r="CY807" s="275" t="s">
        <v>479</v>
      </c>
      <c r="CZ807" s="596">
        <v>14293</v>
      </c>
      <c r="DG807" s="48"/>
    </row>
    <row r="808" spans="75:111" x14ac:dyDescent="0.2">
      <c r="BW808" s="18"/>
      <c r="CL808" s="74">
        <v>1</v>
      </c>
      <c r="CM808" s="84"/>
      <c r="CN808" s="84"/>
      <c r="CO808" s="84"/>
      <c r="CP808" s="84"/>
      <c r="CQ808" s="84"/>
      <c r="CR808" s="84"/>
      <c r="CS808" s="84"/>
      <c r="CT808" s="258"/>
      <c r="CU808" s="79">
        <v>793</v>
      </c>
      <c r="CV808" s="74" t="s">
        <v>2646</v>
      </c>
      <c r="CW808" s="74" t="s">
        <v>905</v>
      </c>
      <c r="CX808" s="74" t="s">
        <v>3636</v>
      </c>
      <c r="CY808" s="84" t="s">
        <v>479</v>
      </c>
      <c r="CZ808" s="268">
        <v>14610</v>
      </c>
      <c r="DD808" s="48"/>
      <c r="DE808" s="48"/>
      <c r="DF808" s="48"/>
    </row>
    <row r="809" spans="75:111" ht="13.5" thickBot="1" x14ac:dyDescent="0.25">
      <c r="BW809" s="18"/>
      <c r="CN809" s="88">
        <v>1</v>
      </c>
      <c r="CO809" s="88"/>
      <c r="CP809" s="88"/>
      <c r="CQ809" s="88"/>
      <c r="CR809" s="88"/>
      <c r="CS809" s="88"/>
      <c r="CT809" s="252"/>
      <c r="CU809" s="79">
        <v>794</v>
      </c>
      <c r="CV809" s="71" t="s">
        <v>2647</v>
      </c>
      <c r="CW809" s="71" t="s">
        <v>698</v>
      </c>
      <c r="CX809" s="71" t="s">
        <v>515</v>
      </c>
      <c r="CY809" s="88" t="s">
        <v>479</v>
      </c>
      <c r="CZ809" s="590">
        <v>13116</v>
      </c>
      <c r="DA809" s="71">
        <v>1</v>
      </c>
      <c r="DB809" s="71">
        <v>1</v>
      </c>
      <c r="DC809" s="48" t="s">
        <v>4681</v>
      </c>
      <c r="DG809" s="48"/>
    </row>
    <row r="810" spans="75:111" ht="13.5" thickBot="1" x14ac:dyDescent="0.25">
      <c r="BW810" s="18"/>
      <c r="CS810" s="79">
        <v>1</v>
      </c>
      <c r="CU810" s="79">
        <v>795</v>
      </c>
      <c r="CV810" s="110" t="s">
        <v>2648</v>
      </c>
      <c r="CW810" s="201" t="s">
        <v>3625</v>
      </c>
      <c r="CX810" s="202" t="s">
        <v>906</v>
      </c>
      <c r="CY810" s="275" t="s">
        <v>479</v>
      </c>
      <c r="CZ810" s="596">
        <v>14572</v>
      </c>
      <c r="DD810" s="48"/>
      <c r="DE810" s="48"/>
      <c r="DF810" s="48"/>
    </row>
    <row r="811" spans="75:111" ht="13.5" thickBot="1" x14ac:dyDescent="0.25">
      <c r="BW811" s="18"/>
      <c r="CS811" s="79">
        <v>1</v>
      </c>
      <c r="CU811" s="79">
        <v>796</v>
      </c>
      <c r="CV811" s="110" t="s">
        <v>2649</v>
      </c>
      <c r="CW811" s="201" t="s">
        <v>3624</v>
      </c>
      <c r="CX811" s="202" t="s">
        <v>702</v>
      </c>
      <c r="CY811" s="275" t="s">
        <v>479</v>
      </c>
      <c r="CZ811" s="596">
        <v>13681</v>
      </c>
      <c r="DG811" s="48"/>
    </row>
    <row r="812" spans="75:111" ht="13.5" thickBot="1" x14ac:dyDescent="0.25">
      <c r="BW812" s="18"/>
      <c r="CT812" s="112">
        <v>1</v>
      </c>
      <c r="CU812" s="79">
        <v>797</v>
      </c>
      <c r="CV812" s="122" t="s">
        <v>2650</v>
      </c>
      <c r="CW812" s="122" t="s">
        <v>3624</v>
      </c>
      <c r="CX812" s="122" t="s">
        <v>702</v>
      </c>
      <c r="CY812" s="112" t="s">
        <v>479</v>
      </c>
      <c r="CZ812" s="592">
        <v>13852</v>
      </c>
      <c r="DD812" s="48"/>
      <c r="DE812" s="48"/>
      <c r="DF812" s="48"/>
    </row>
    <row r="813" spans="75:111" ht="13.5" thickBot="1" x14ac:dyDescent="0.25">
      <c r="BW813" s="18"/>
      <c r="CS813" s="79">
        <v>1</v>
      </c>
      <c r="CU813" s="79">
        <v>798</v>
      </c>
      <c r="CV813" s="110" t="s">
        <v>3849</v>
      </c>
      <c r="CW813" s="201" t="s">
        <v>920</v>
      </c>
      <c r="CX813" s="202" t="s">
        <v>4106</v>
      </c>
      <c r="CY813" s="275" t="s">
        <v>479</v>
      </c>
      <c r="CZ813" s="596">
        <v>14553</v>
      </c>
      <c r="DG813" s="48"/>
    </row>
    <row r="814" spans="75:111" x14ac:dyDescent="0.2">
      <c r="BW814" s="18"/>
      <c r="CO814" s="87">
        <v>1</v>
      </c>
      <c r="CP814" s="87"/>
      <c r="CQ814" s="87"/>
      <c r="CR814" s="87"/>
      <c r="CS814" s="87"/>
      <c r="CT814" s="250"/>
      <c r="CU814" s="79">
        <v>799</v>
      </c>
      <c r="CV814" s="70" t="s">
        <v>3850</v>
      </c>
      <c r="CW814" s="70" t="s">
        <v>525</v>
      </c>
      <c r="CX814" s="70" t="s">
        <v>707</v>
      </c>
      <c r="CY814" s="87" t="s">
        <v>479</v>
      </c>
      <c r="CZ814" s="591">
        <v>13141</v>
      </c>
      <c r="DA814" s="70">
        <v>1</v>
      </c>
      <c r="DB814" s="70">
        <v>1</v>
      </c>
      <c r="DC814" s="48" t="s">
        <v>4682</v>
      </c>
      <c r="DD814" s="48"/>
      <c r="DE814" s="48"/>
      <c r="DF814" s="48"/>
    </row>
    <row r="815" spans="75:111" ht="13.5" thickBot="1" x14ac:dyDescent="0.25">
      <c r="BW815" s="18"/>
      <c r="CL815" s="74">
        <v>1</v>
      </c>
      <c r="CM815" s="84"/>
      <c r="CN815" s="84"/>
      <c r="CO815" s="84"/>
      <c r="CP815" s="84"/>
      <c r="CQ815" s="84"/>
      <c r="CR815" s="84"/>
      <c r="CS815" s="84"/>
      <c r="CT815" s="258"/>
      <c r="CU815" s="79">
        <v>800</v>
      </c>
      <c r="CV815" s="74" t="s">
        <v>3851</v>
      </c>
      <c r="CW815" s="74" t="s">
        <v>3624</v>
      </c>
      <c r="CX815" s="74" t="s">
        <v>490</v>
      </c>
      <c r="CY815" s="84" t="s">
        <v>479</v>
      </c>
      <c r="CZ815" s="268">
        <v>13141</v>
      </c>
      <c r="DA815" s="72">
        <v>1</v>
      </c>
      <c r="DC815" s="48" t="s">
        <v>3397</v>
      </c>
      <c r="DG815" s="48"/>
    </row>
    <row r="816" spans="75:111" ht="13.5" thickBot="1" x14ac:dyDescent="0.25">
      <c r="BW816" s="18"/>
      <c r="CS816" s="79">
        <v>1</v>
      </c>
      <c r="CU816" s="79">
        <v>801</v>
      </c>
      <c r="CV816" s="110" t="s">
        <v>3852</v>
      </c>
      <c r="CW816" s="201" t="s">
        <v>101</v>
      </c>
      <c r="CX816" s="202" t="s">
        <v>106</v>
      </c>
      <c r="CY816" s="275" t="s">
        <v>479</v>
      </c>
      <c r="CZ816" s="596">
        <v>14207</v>
      </c>
      <c r="DD816" s="48"/>
      <c r="DE816" s="48"/>
      <c r="DF816" s="48"/>
    </row>
    <row r="817" spans="75:111" x14ac:dyDescent="0.2">
      <c r="BW817" s="18"/>
      <c r="CL817" s="74">
        <v>1</v>
      </c>
      <c r="CM817" s="84"/>
      <c r="CN817" s="84"/>
      <c r="CO817" s="84"/>
      <c r="CP817" s="84"/>
      <c r="CQ817" s="84"/>
      <c r="CR817" s="84"/>
      <c r="CS817" s="84"/>
      <c r="CT817" s="258"/>
      <c r="CU817" s="79">
        <v>802</v>
      </c>
      <c r="CV817" s="74" t="s">
        <v>3852</v>
      </c>
      <c r="CW817" s="74" t="s">
        <v>786</v>
      </c>
      <c r="CX817" s="74" t="s">
        <v>1640</v>
      </c>
      <c r="CY817" s="84" t="s">
        <v>479</v>
      </c>
      <c r="CZ817" s="268">
        <v>14271</v>
      </c>
      <c r="DG817" s="48"/>
    </row>
    <row r="818" spans="75:111" ht="13.5" thickBot="1" x14ac:dyDescent="0.25">
      <c r="BW818" s="18"/>
      <c r="CO818" s="87">
        <v>1</v>
      </c>
      <c r="CP818" s="87"/>
      <c r="CQ818" s="87"/>
      <c r="CR818" s="87"/>
      <c r="CS818" s="87"/>
      <c r="CT818" s="250"/>
      <c r="CU818" s="79">
        <v>803</v>
      </c>
      <c r="CV818" s="70" t="s">
        <v>3853</v>
      </c>
      <c r="CW818" s="70" t="s">
        <v>786</v>
      </c>
      <c r="CX818" s="70" t="s">
        <v>3854</v>
      </c>
      <c r="CY818" s="87" t="s">
        <v>479</v>
      </c>
      <c r="CZ818" s="591">
        <v>13931</v>
      </c>
      <c r="DC818" s="48" t="s">
        <v>4580</v>
      </c>
      <c r="DD818" s="48"/>
      <c r="DE818" s="48"/>
      <c r="DF818" s="48"/>
    </row>
    <row r="819" spans="75:111" ht="13.5" thickBot="1" x14ac:dyDescent="0.25">
      <c r="BW819" s="18"/>
      <c r="CS819" s="79">
        <v>1</v>
      </c>
      <c r="CU819" s="79">
        <v>804</v>
      </c>
      <c r="CV819" s="110" t="s">
        <v>3855</v>
      </c>
      <c r="CW819" s="201" t="s">
        <v>3705</v>
      </c>
      <c r="CX819" s="202" t="s">
        <v>909</v>
      </c>
      <c r="CY819" s="275" t="s">
        <v>479</v>
      </c>
      <c r="CZ819" s="596">
        <v>14271</v>
      </c>
      <c r="DG819" s="48"/>
    </row>
    <row r="820" spans="75:111" ht="13.5" thickBot="1" x14ac:dyDescent="0.25">
      <c r="BW820" s="18"/>
      <c r="CM820" s="839">
        <v>1</v>
      </c>
      <c r="CN820" s="839"/>
      <c r="CO820" s="839"/>
      <c r="CP820" s="839"/>
      <c r="CQ820" s="839"/>
      <c r="CR820" s="839"/>
      <c r="CS820" s="839"/>
      <c r="CT820" s="888"/>
      <c r="CU820" s="79">
        <v>805</v>
      </c>
      <c r="CV820" s="889" t="s">
        <v>4170</v>
      </c>
      <c r="CW820" s="890" t="s">
        <v>4171</v>
      </c>
      <c r="CX820" s="891" t="s">
        <v>242</v>
      </c>
      <c r="CY820" s="839" t="s">
        <v>479</v>
      </c>
      <c r="CZ820" s="892" t="s">
        <v>195</v>
      </c>
      <c r="DA820" s="72">
        <v>1</v>
      </c>
      <c r="DC820" s="48" t="s">
        <v>4802</v>
      </c>
    </row>
    <row r="821" spans="75:111" ht="13.5" thickBot="1" x14ac:dyDescent="0.25">
      <c r="BW821" s="18"/>
      <c r="CS821" s="79">
        <v>1</v>
      </c>
      <c r="CU821" s="79">
        <v>806</v>
      </c>
      <c r="CV821" s="110" t="s">
        <v>3856</v>
      </c>
      <c r="CW821" s="201" t="s">
        <v>3638</v>
      </c>
      <c r="CX821" s="202" t="s">
        <v>106</v>
      </c>
      <c r="CY821" s="275" t="s">
        <v>479</v>
      </c>
      <c r="CZ821" s="596">
        <v>14293</v>
      </c>
      <c r="DG821" s="48"/>
    </row>
    <row r="822" spans="75:111" x14ac:dyDescent="0.2">
      <c r="BW822" s="18"/>
      <c r="CR822" s="75">
        <v>1</v>
      </c>
      <c r="CS822" s="81"/>
      <c r="CT822" s="433"/>
      <c r="CU822" s="79">
        <v>807</v>
      </c>
      <c r="CV822" s="75" t="s">
        <v>3857</v>
      </c>
      <c r="CW822" s="75" t="s">
        <v>786</v>
      </c>
      <c r="CX822" s="75" t="s">
        <v>1640</v>
      </c>
      <c r="CY822" s="75" t="s">
        <v>479</v>
      </c>
      <c r="CZ822" s="589">
        <v>13122</v>
      </c>
      <c r="DA822" s="72">
        <v>1</v>
      </c>
      <c r="DC822" s="48" t="s">
        <v>4112</v>
      </c>
      <c r="DD822" s="48"/>
      <c r="DE822" s="48"/>
      <c r="DF822" s="48"/>
    </row>
    <row r="823" spans="75:111" x14ac:dyDescent="0.2">
      <c r="BW823" s="18"/>
      <c r="CO823" s="87">
        <v>1</v>
      </c>
      <c r="CP823" s="87"/>
      <c r="CQ823" s="87"/>
      <c r="CR823" s="87"/>
      <c r="CS823" s="87"/>
      <c r="CT823" s="250"/>
      <c r="CU823" s="79">
        <v>808</v>
      </c>
      <c r="CV823" s="70" t="s">
        <v>3858</v>
      </c>
      <c r="CW823" s="70" t="s">
        <v>493</v>
      </c>
      <c r="CX823" s="70" t="s">
        <v>515</v>
      </c>
      <c r="CY823" s="87" t="s">
        <v>479</v>
      </c>
      <c r="CZ823" s="591">
        <v>13134</v>
      </c>
      <c r="DA823" s="70">
        <v>1</v>
      </c>
      <c r="DB823" s="70">
        <v>1</v>
      </c>
      <c r="DC823" s="48" t="s">
        <v>4683</v>
      </c>
      <c r="DG823" s="48"/>
    </row>
    <row r="824" spans="75:111" x14ac:dyDescent="0.2">
      <c r="BW824" s="18"/>
      <c r="CT824" s="112">
        <v>1</v>
      </c>
      <c r="CU824" s="79">
        <v>809</v>
      </c>
      <c r="CV824" s="122" t="s">
        <v>3137</v>
      </c>
      <c r="CW824" s="122" t="s">
        <v>3291</v>
      </c>
      <c r="CX824" s="122" t="s">
        <v>787</v>
      </c>
      <c r="CY824" s="112" t="s">
        <v>479</v>
      </c>
      <c r="CZ824" s="592">
        <v>13114</v>
      </c>
      <c r="DA824" s="72">
        <v>1</v>
      </c>
      <c r="DC824" s="72" t="s">
        <v>4229</v>
      </c>
      <c r="DD824" s="48"/>
      <c r="DE824" s="48"/>
      <c r="DF824" s="48"/>
    </row>
    <row r="825" spans="75:111" x14ac:dyDescent="0.2">
      <c r="BW825" s="18"/>
      <c r="CO825" s="87">
        <v>1</v>
      </c>
      <c r="CP825" s="87"/>
      <c r="CQ825" s="87"/>
      <c r="CR825" s="87"/>
      <c r="CS825" s="87"/>
      <c r="CT825" s="250"/>
      <c r="CU825" s="79">
        <v>810</v>
      </c>
      <c r="CV825" s="70" t="s">
        <v>3138</v>
      </c>
      <c r="CW825" s="70" t="s">
        <v>3625</v>
      </c>
      <c r="CX825" s="70" t="s">
        <v>1866</v>
      </c>
      <c r="CY825" s="87" t="s">
        <v>479</v>
      </c>
      <c r="CZ825" s="598" t="s">
        <v>194</v>
      </c>
      <c r="DA825" s="70">
        <v>1</v>
      </c>
      <c r="DB825" s="70">
        <v>1</v>
      </c>
      <c r="DC825" s="48" t="s">
        <v>4684</v>
      </c>
      <c r="DG825" s="48"/>
    </row>
    <row r="826" spans="75:111" x14ac:dyDescent="0.2">
      <c r="BW826" s="18"/>
      <c r="CT826" s="112">
        <v>1</v>
      </c>
      <c r="CU826" s="79">
        <v>811</v>
      </c>
      <c r="CV826" s="122" t="s">
        <v>3138</v>
      </c>
      <c r="CW826" s="122" t="s">
        <v>3626</v>
      </c>
      <c r="CX826" s="122" t="s">
        <v>710</v>
      </c>
      <c r="CY826" s="112" t="s">
        <v>479</v>
      </c>
      <c r="CZ826" s="592">
        <v>13223</v>
      </c>
      <c r="DA826" s="72">
        <v>1</v>
      </c>
      <c r="DD826" s="48"/>
      <c r="DE826" s="48"/>
      <c r="DF826" s="48"/>
    </row>
    <row r="827" spans="75:111" x14ac:dyDescent="0.2">
      <c r="BW827" s="18"/>
      <c r="CL827" s="74">
        <v>1</v>
      </c>
      <c r="CM827" s="84"/>
      <c r="CN827" s="84"/>
      <c r="CO827" s="84"/>
      <c r="CP827" s="84"/>
      <c r="CQ827" s="84"/>
      <c r="CR827" s="84"/>
      <c r="CS827" s="84"/>
      <c r="CT827" s="258"/>
      <c r="CU827" s="79">
        <v>812</v>
      </c>
      <c r="CV827" s="74" t="s">
        <v>3139</v>
      </c>
      <c r="CW827" s="74" t="s">
        <v>3625</v>
      </c>
      <c r="CX827" s="74" t="s">
        <v>3292</v>
      </c>
      <c r="CY827" s="84" t="s">
        <v>479</v>
      </c>
      <c r="CZ827" s="268">
        <v>13116</v>
      </c>
      <c r="DA827" s="72">
        <v>1</v>
      </c>
      <c r="DC827" s="72" t="s">
        <v>4230</v>
      </c>
      <c r="DG827" s="48"/>
    </row>
    <row r="828" spans="75:111" x14ac:dyDescent="0.2">
      <c r="BW828" s="18"/>
      <c r="CL828" s="74">
        <v>1</v>
      </c>
      <c r="CM828" s="84"/>
      <c r="CN828" s="84"/>
      <c r="CO828" s="84"/>
      <c r="CP828" s="84"/>
      <c r="CQ828" s="84"/>
      <c r="CR828" s="84"/>
      <c r="CS828" s="84"/>
      <c r="CT828" s="258"/>
      <c r="CU828" s="79">
        <v>813</v>
      </c>
      <c r="CV828" s="74" t="s">
        <v>3140</v>
      </c>
      <c r="CW828" s="74" t="s">
        <v>920</v>
      </c>
      <c r="CX828" s="74" t="s">
        <v>906</v>
      </c>
      <c r="CY828" s="84" t="s">
        <v>479</v>
      </c>
      <c r="CZ828" s="268">
        <v>13131</v>
      </c>
      <c r="DA828" s="72">
        <v>1</v>
      </c>
      <c r="DC828" s="72" t="s">
        <v>4231</v>
      </c>
      <c r="DD828" s="48"/>
      <c r="DE828" s="48"/>
      <c r="DF828" s="48"/>
    </row>
    <row r="829" spans="75:111" x14ac:dyDescent="0.2">
      <c r="BW829" s="18"/>
      <c r="CT829" s="112">
        <v>1</v>
      </c>
      <c r="CU829" s="79">
        <v>814</v>
      </c>
      <c r="CV829" s="122" t="s">
        <v>3141</v>
      </c>
      <c r="CW829" s="122" t="s">
        <v>96</v>
      </c>
      <c r="CX829" s="122" t="s">
        <v>1382</v>
      </c>
      <c r="CY829" s="112" t="s">
        <v>479</v>
      </c>
      <c r="CZ829" s="592">
        <v>13123</v>
      </c>
      <c r="DA829" s="72">
        <v>1</v>
      </c>
      <c r="DG829" s="48"/>
    </row>
    <row r="830" spans="75:111" x14ac:dyDescent="0.2">
      <c r="BW830" s="18"/>
      <c r="CL830" s="74">
        <v>1</v>
      </c>
      <c r="CM830" s="84"/>
      <c r="CN830" s="84"/>
      <c r="CO830" s="84"/>
      <c r="CP830" s="84"/>
      <c r="CQ830" s="84"/>
      <c r="CR830" s="84"/>
      <c r="CS830" s="84"/>
      <c r="CT830" s="258"/>
      <c r="CU830" s="79">
        <v>815</v>
      </c>
      <c r="CV830" s="74" t="s">
        <v>3142</v>
      </c>
      <c r="CW830" s="74" t="s">
        <v>3143</v>
      </c>
      <c r="CX830" s="74" t="s">
        <v>1640</v>
      </c>
      <c r="CY830" s="84" t="s">
        <v>479</v>
      </c>
      <c r="CZ830" s="268">
        <v>13680</v>
      </c>
      <c r="DD830" s="48"/>
      <c r="DE830" s="48"/>
      <c r="DF830" s="48"/>
    </row>
    <row r="831" spans="75:111" ht="13.5" thickBot="1" x14ac:dyDescent="0.25">
      <c r="BW831" s="18"/>
      <c r="CP831" s="343">
        <v>1</v>
      </c>
      <c r="CQ831" s="343"/>
      <c r="CR831" s="343"/>
      <c r="CS831" s="343"/>
      <c r="CT831" s="574"/>
      <c r="CU831" s="79">
        <v>816</v>
      </c>
      <c r="CV831" s="116" t="s">
        <v>3144</v>
      </c>
      <c r="CW831" s="116" t="s">
        <v>3145</v>
      </c>
      <c r="CX831" s="116" t="s">
        <v>2644</v>
      </c>
      <c r="CY831" s="116" t="s">
        <v>479</v>
      </c>
      <c r="CZ831" s="281">
        <v>13184</v>
      </c>
      <c r="DA831" s="72">
        <v>1</v>
      </c>
      <c r="DG831" s="48"/>
    </row>
    <row r="832" spans="75:111" ht="13.5" thickBot="1" x14ac:dyDescent="0.25">
      <c r="BW832" s="18"/>
      <c r="CS832" s="79">
        <v>1</v>
      </c>
      <c r="CU832" s="79">
        <v>817</v>
      </c>
      <c r="CV832" s="110" t="s">
        <v>3144</v>
      </c>
      <c r="CW832" s="201" t="s">
        <v>3705</v>
      </c>
      <c r="CX832" s="202" t="s">
        <v>3065</v>
      </c>
      <c r="CY832" s="275" t="s">
        <v>479</v>
      </c>
      <c r="CZ832" s="596">
        <v>14547</v>
      </c>
      <c r="DD832" s="48"/>
      <c r="DE832" s="48"/>
      <c r="DF832" s="48"/>
    </row>
    <row r="833" spans="75:111" x14ac:dyDescent="0.2">
      <c r="BW833" s="18"/>
      <c r="CO833" s="87">
        <v>1</v>
      </c>
      <c r="CP833" s="87"/>
      <c r="CQ833" s="87"/>
      <c r="CR833" s="87"/>
      <c r="CS833" s="87"/>
      <c r="CT833" s="250"/>
      <c r="CU833" s="79">
        <v>818</v>
      </c>
      <c r="CV833" s="70" t="s">
        <v>3146</v>
      </c>
      <c r="CW833" s="70" t="s">
        <v>709</v>
      </c>
      <c r="CX833" s="70" t="s">
        <v>710</v>
      </c>
      <c r="CY833" s="87" t="s">
        <v>479</v>
      </c>
      <c r="CZ833" s="591">
        <v>13301</v>
      </c>
      <c r="DA833" s="70">
        <v>1</v>
      </c>
      <c r="DB833" s="70">
        <v>1</v>
      </c>
      <c r="DC833" s="48" t="s">
        <v>4685</v>
      </c>
      <c r="DG833" s="48"/>
    </row>
    <row r="834" spans="75:111" x14ac:dyDescent="0.2">
      <c r="BW834" s="18"/>
      <c r="CO834" s="87">
        <v>1</v>
      </c>
      <c r="CP834" s="87"/>
      <c r="CQ834" s="87"/>
      <c r="CR834" s="87"/>
      <c r="CS834" s="87"/>
      <c r="CT834" s="250"/>
      <c r="CU834" s="79">
        <v>819</v>
      </c>
      <c r="CV834" s="70" t="s">
        <v>2383</v>
      </c>
      <c r="CW834" s="70" t="s">
        <v>90</v>
      </c>
      <c r="CX834" s="70" t="s">
        <v>702</v>
      </c>
      <c r="CY834" s="87" t="s">
        <v>479</v>
      </c>
      <c r="CZ834" s="591">
        <v>13114</v>
      </c>
      <c r="DA834" s="70">
        <v>1</v>
      </c>
      <c r="DB834" s="70">
        <v>1</v>
      </c>
      <c r="DC834" s="48" t="s">
        <v>4686</v>
      </c>
      <c r="DD834" s="48"/>
      <c r="DE834" s="48"/>
      <c r="DF834" s="48"/>
    </row>
    <row r="835" spans="75:111" ht="13.5" thickBot="1" x14ac:dyDescent="0.25">
      <c r="BW835" s="18"/>
      <c r="CN835" s="88">
        <v>1</v>
      </c>
      <c r="CO835" s="88"/>
      <c r="CP835" s="88"/>
      <c r="CQ835" s="88"/>
      <c r="CR835" s="88"/>
      <c r="CS835" s="88"/>
      <c r="CT835" s="252"/>
      <c r="CU835" s="79">
        <v>820</v>
      </c>
      <c r="CV835" s="71" t="s">
        <v>2384</v>
      </c>
      <c r="CW835" s="71" t="s">
        <v>920</v>
      </c>
      <c r="CX835" s="71" t="s">
        <v>2542</v>
      </c>
      <c r="CY835" s="88" t="s">
        <v>479</v>
      </c>
      <c r="CZ835" s="590">
        <v>13114</v>
      </c>
      <c r="DA835" s="71">
        <v>1</v>
      </c>
      <c r="DB835" s="71">
        <v>1</v>
      </c>
      <c r="DC835" s="48" t="s">
        <v>4687</v>
      </c>
      <c r="DG835" s="48"/>
    </row>
    <row r="836" spans="75:111" ht="13.5" thickBot="1" x14ac:dyDescent="0.25">
      <c r="BW836" s="18"/>
      <c r="CS836" s="79">
        <v>1</v>
      </c>
      <c r="CU836" s="79">
        <v>821</v>
      </c>
      <c r="CV836" s="110" t="s">
        <v>2385</v>
      </c>
      <c r="CW836" s="201" t="s">
        <v>96</v>
      </c>
      <c r="CX836" s="202" t="s">
        <v>3888</v>
      </c>
      <c r="CY836" s="275" t="s">
        <v>479</v>
      </c>
      <c r="CZ836" s="596">
        <v>13939</v>
      </c>
      <c r="DD836" s="48"/>
      <c r="DE836" s="48"/>
      <c r="DF836" s="48"/>
    </row>
    <row r="837" spans="75:111" ht="13.5" thickBot="1" x14ac:dyDescent="0.25">
      <c r="BW837" s="18"/>
      <c r="CM837" s="89">
        <v>1</v>
      </c>
      <c r="CN837" s="89"/>
      <c r="CO837" s="89"/>
      <c r="CP837" s="89"/>
      <c r="CQ837" s="89"/>
      <c r="CR837" s="89"/>
      <c r="CS837" s="89"/>
      <c r="CT837" s="256"/>
      <c r="CU837" s="79">
        <v>822</v>
      </c>
      <c r="CV837" s="77" t="s">
        <v>2386</v>
      </c>
      <c r="CW837" s="77" t="s">
        <v>96</v>
      </c>
      <c r="CX837" s="77" t="s">
        <v>909</v>
      </c>
      <c r="CY837" s="89" t="s">
        <v>479</v>
      </c>
      <c r="CZ837" s="593">
        <v>13166</v>
      </c>
      <c r="DA837" s="48">
        <v>1</v>
      </c>
      <c r="DB837" s="48"/>
      <c r="DC837" s="48" t="s">
        <v>4803</v>
      </c>
      <c r="DG837" s="48"/>
    </row>
    <row r="838" spans="75:111" ht="13.5" thickBot="1" x14ac:dyDescent="0.25">
      <c r="BW838" s="18"/>
      <c r="CS838" s="79">
        <v>1</v>
      </c>
      <c r="CU838" s="79">
        <v>823</v>
      </c>
      <c r="CV838" s="110" t="s">
        <v>2387</v>
      </c>
      <c r="CW838" s="201" t="s">
        <v>3286</v>
      </c>
      <c r="CX838" s="202" t="s">
        <v>106</v>
      </c>
      <c r="CY838" s="275" t="s">
        <v>479</v>
      </c>
      <c r="CZ838" s="596">
        <v>14553</v>
      </c>
      <c r="DD838" s="48"/>
      <c r="DE838" s="48"/>
      <c r="DF838" s="48"/>
    </row>
    <row r="839" spans="75:111" ht="13.5" thickBot="1" x14ac:dyDescent="0.25">
      <c r="BW839" s="18"/>
      <c r="CL839" s="74">
        <v>1</v>
      </c>
      <c r="CM839" s="84"/>
      <c r="CN839" s="84"/>
      <c r="CO839" s="84"/>
      <c r="CP839" s="84"/>
      <c r="CQ839" s="84"/>
      <c r="CR839" s="84"/>
      <c r="CS839" s="84"/>
      <c r="CT839" s="258"/>
      <c r="CU839" s="79">
        <v>824</v>
      </c>
      <c r="CV839" s="74" t="s">
        <v>2388</v>
      </c>
      <c r="CW839" s="74" t="s">
        <v>905</v>
      </c>
      <c r="CX839" s="74" t="s">
        <v>702</v>
      </c>
      <c r="CY839" s="84" t="s">
        <v>479</v>
      </c>
      <c r="CZ839" s="268">
        <v>13931</v>
      </c>
      <c r="DG839" s="48"/>
    </row>
    <row r="840" spans="75:111" ht="13.5" thickBot="1" x14ac:dyDescent="0.25">
      <c r="BW840" s="18"/>
      <c r="CS840" s="79">
        <v>1</v>
      </c>
      <c r="CU840" s="79">
        <v>825</v>
      </c>
      <c r="CV840" s="110" t="s">
        <v>2389</v>
      </c>
      <c r="CW840" s="201" t="s">
        <v>3625</v>
      </c>
      <c r="CX840" s="202" t="s">
        <v>3888</v>
      </c>
      <c r="CY840" s="275" t="s">
        <v>479</v>
      </c>
      <c r="CZ840" s="596">
        <v>14703</v>
      </c>
      <c r="DD840" s="48"/>
      <c r="DE840" s="48"/>
      <c r="DF840" s="48"/>
    </row>
    <row r="841" spans="75:111" x14ac:dyDescent="0.2">
      <c r="BW841" s="18"/>
      <c r="CO841" s="87">
        <v>1</v>
      </c>
      <c r="CP841" s="87"/>
      <c r="CQ841" s="87"/>
      <c r="CR841" s="87"/>
      <c r="CS841" s="87"/>
      <c r="CT841" s="250"/>
      <c r="CU841" s="79">
        <v>826</v>
      </c>
      <c r="CV841" s="70" t="s">
        <v>2390</v>
      </c>
      <c r="CW841" s="70" t="s">
        <v>905</v>
      </c>
      <c r="CX841" s="70" t="s">
        <v>707</v>
      </c>
      <c r="CY841" s="87" t="s">
        <v>479</v>
      </c>
      <c r="CZ841" s="591">
        <v>13301</v>
      </c>
      <c r="DA841" s="70">
        <v>1</v>
      </c>
      <c r="DB841" s="70">
        <v>1</v>
      </c>
      <c r="DC841" s="48" t="s">
        <v>4688</v>
      </c>
      <c r="DG841" s="48"/>
    </row>
    <row r="842" spans="75:111" ht="13.5" thickBot="1" x14ac:dyDescent="0.25">
      <c r="BW842" s="18"/>
      <c r="CO842" s="87">
        <v>1</v>
      </c>
      <c r="CP842" s="87"/>
      <c r="CQ842" s="87"/>
      <c r="CR842" s="87"/>
      <c r="CS842" s="87"/>
      <c r="CT842" s="250"/>
      <c r="CU842" s="79">
        <v>827</v>
      </c>
      <c r="CV842" s="70" t="s">
        <v>2391</v>
      </c>
      <c r="CW842" s="70" t="s">
        <v>3650</v>
      </c>
      <c r="CX842" s="70" t="s">
        <v>3617</v>
      </c>
      <c r="CY842" s="87" t="s">
        <v>479</v>
      </c>
      <c r="CZ842" s="591">
        <v>13114</v>
      </c>
      <c r="DA842" s="70">
        <v>1</v>
      </c>
      <c r="DB842" s="70">
        <v>1</v>
      </c>
      <c r="DC842" s="48" t="s">
        <v>4689</v>
      </c>
      <c r="DD842" s="48"/>
      <c r="DE842" s="48"/>
      <c r="DF842" s="48"/>
    </row>
    <row r="843" spans="75:111" ht="13.5" thickBot="1" x14ac:dyDescent="0.25">
      <c r="BW843" s="18"/>
      <c r="CS843" s="79">
        <v>1</v>
      </c>
      <c r="CU843" s="79">
        <v>828</v>
      </c>
      <c r="CV843" s="110" t="s">
        <v>2392</v>
      </c>
      <c r="CW843" s="201" t="s">
        <v>93</v>
      </c>
      <c r="CX843" s="202" t="s">
        <v>3636</v>
      </c>
      <c r="CY843" s="275" t="s">
        <v>479</v>
      </c>
      <c r="CZ843" s="596">
        <v>14691</v>
      </c>
      <c r="DG843" s="48"/>
    </row>
    <row r="844" spans="75:111" x14ac:dyDescent="0.2">
      <c r="BW844" s="18"/>
      <c r="CO844" s="87">
        <v>1</v>
      </c>
      <c r="CP844" s="87"/>
      <c r="CQ844" s="87"/>
      <c r="CR844" s="87"/>
      <c r="CS844" s="87"/>
      <c r="CT844" s="250"/>
      <c r="CU844" s="79">
        <v>829</v>
      </c>
      <c r="CV844" s="70" t="s">
        <v>4148</v>
      </c>
      <c r="CW844" s="70" t="s">
        <v>2393</v>
      </c>
      <c r="CX844" s="70" t="s">
        <v>2394</v>
      </c>
      <c r="CY844" s="87" t="s">
        <v>479</v>
      </c>
      <c r="CZ844" s="591">
        <v>13166</v>
      </c>
      <c r="DA844" s="70">
        <v>1</v>
      </c>
      <c r="DB844" s="70">
        <v>1</v>
      </c>
      <c r="DC844" s="48" t="s">
        <v>4690</v>
      </c>
      <c r="DD844" s="48"/>
      <c r="DE844" s="48"/>
      <c r="DF844" s="48"/>
    </row>
    <row r="845" spans="75:111" x14ac:dyDescent="0.2">
      <c r="BW845" s="18"/>
      <c r="CM845" s="89">
        <v>1</v>
      </c>
      <c r="CN845" s="89"/>
      <c r="CO845" s="89"/>
      <c r="CP845" s="89"/>
      <c r="CQ845" s="89"/>
      <c r="CR845" s="89"/>
      <c r="CS845" s="89"/>
      <c r="CT845" s="256"/>
      <c r="CU845" s="79">
        <v>830</v>
      </c>
      <c r="CV845" s="77" t="s">
        <v>2395</v>
      </c>
      <c r="CW845" s="77" t="s">
        <v>3625</v>
      </c>
      <c r="CX845" s="77" t="s">
        <v>2396</v>
      </c>
      <c r="CY845" s="89" t="s">
        <v>479</v>
      </c>
      <c r="CZ845" s="593">
        <v>13116</v>
      </c>
      <c r="DA845" s="48">
        <v>1</v>
      </c>
      <c r="DB845" s="48"/>
      <c r="DC845" s="48" t="s">
        <v>4804</v>
      </c>
      <c r="DG845" s="48"/>
    </row>
    <row r="846" spans="75:111" x14ac:dyDescent="0.2">
      <c r="BW846" s="18"/>
      <c r="CL846" s="74">
        <v>1</v>
      </c>
      <c r="CM846" s="84"/>
      <c r="CN846" s="84"/>
      <c r="CO846" s="84"/>
      <c r="CP846" s="84"/>
      <c r="CQ846" s="84"/>
      <c r="CR846" s="84"/>
      <c r="CS846" s="84"/>
      <c r="CT846" s="258"/>
      <c r="CU846" s="79">
        <v>831</v>
      </c>
      <c r="CV846" s="74" t="s">
        <v>2397</v>
      </c>
      <c r="CW846" s="74" t="s">
        <v>920</v>
      </c>
      <c r="CX846" s="74" t="s">
        <v>1247</v>
      </c>
      <c r="CY846" s="84" t="s">
        <v>479</v>
      </c>
      <c r="CZ846" s="268">
        <v>13114</v>
      </c>
      <c r="DA846" s="72">
        <v>1</v>
      </c>
      <c r="DC846" s="72" t="s">
        <v>4232</v>
      </c>
      <c r="DD846" s="48"/>
      <c r="DE846" s="48"/>
      <c r="DF846" s="48"/>
    </row>
    <row r="847" spans="75:111" ht="13.5" thickBot="1" x14ac:dyDescent="0.25">
      <c r="BW847" s="18"/>
      <c r="CL847" s="74">
        <v>1</v>
      </c>
      <c r="CM847" s="84"/>
      <c r="CN847" s="84"/>
      <c r="CO847" s="84"/>
      <c r="CP847" s="84"/>
      <c r="CQ847" s="84"/>
      <c r="CR847" s="84"/>
      <c r="CS847" s="84"/>
      <c r="CT847" s="258"/>
      <c r="CU847" s="79">
        <v>832</v>
      </c>
      <c r="CV847" s="74" t="s">
        <v>2398</v>
      </c>
      <c r="CW847" s="74" t="s">
        <v>2399</v>
      </c>
      <c r="CX847" s="74" t="s">
        <v>91</v>
      </c>
      <c r="CY847" s="84" t="s">
        <v>479</v>
      </c>
      <c r="CZ847" s="268">
        <v>13931</v>
      </c>
      <c r="DC847" s="48" t="s">
        <v>3397</v>
      </c>
      <c r="DG847" s="48"/>
    </row>
    <row r="848" spans="75:111" ht="13.5" thickBot="1" x14ac:dyDescent="0.25">
      <c r="BW848" s="18"/>
      <c r="CS848" s="79">
        <v>1</v>
      </c>
      <c r="CU848" s="79">
        <v>833</v>
      </c>
      <c r="CV848" s="110" t="s">
        <v>2400</v>
      </c>
      <c r="CW848" s="201" t="s">
        <v>905</v>
      </c>
      <c r="CX848" s="202" t="s">
        <v>3634</v>
      </c>
      <c r="CY848" s="275" t="s">
        <v>479</v>
      </c>
      <c r="CZ848" s="596">
        <v>14702</v>
      </c>
      <c r="DD848" s="48"/>
      <c r="DE848" s="48"/>
      <c r="DF848" s="48"/>
    </row>
    <row r="849" spans="75:111" x14ac:dyDescent="0.2">
      <c r="BW849" s="18"/>
      <c r="CT849" s="112">
        <v>1</v>
      </c>
      <c r="CU849" s="79">
        <v>834</v>
      </c>
      <c r="CV849" s="122" t="s">
        <v>2401</v>
      </c>
      <c r="CW849" s="122" t="s">
        <v>3624</v>
      </c>
      <c r="CX849" s="122" t="s">
        <v>3631</v>
      </c>
      <c r="CY849" s="112" t="s">
        <v>479</v>
      </c>
      <c r="CZ849" s="592">
        <v>13114</v>
      </c>
      <c r="DA849" s="72">
        <v>1</v>
      </c>
      <c r="DG849" s="48"/>
    </row>
    <row r="850" spans="75:111" ht="13.5" thickBot="1" x14ac:dyDescent="0.25">
      <c r="BW850" s="18"/>
      <c r="CO850" s="87">
        <v>1</v>
      </c>
      <c r="CP850" s="87"/>
      <c r="CQ850" s="87"/>
      <c r="CR850" s="87"/>
      <c r="CS850" s="87"/>
      <c r="CT850" s="250"/>
      <c r="CU850" s="79">
        <v>835</v>
      </c>
      <c r="CV850" s="70" t="s">
        <v>2402</v>
      </c>
      <c r="CW850" s="70" t="s">
        <v>3286</v>
      </c>
      <c r="CX850" s="70" t="s">
        <v>710</v>
      </c>
      <c r="CY850" s="87" t="s">
        <v>479</v>
      </c>
      <c r="CZ850" s="591">
        <v>13301</v>
      </c>
      <c r="DA850" s="70">
        <v>1</v>
      </c>
      <c r="DB850" s="70">
        <v>1</v>
      </c>
      <c r="DC850" s="48" t="s">
        <v>4691</v>
      </c>
      <c r="DD850" s="48"/>
      <c r="DE850" s="48"/>
      <c r="DF850" s="48"/>
    </row>
    <row r="851" spans="75:111" ht="13.5" thickBot="1" x14ac:dyDescent="0.25">
      <c r="BW851" s="18"/>
      <c r="CS851" s="79">
        <v>1</v>
      </c>
      <c r="CU851" s="79">
        <v>836</v>
      </c>
      <c r="CV851" s="110" t="s">
        <v>2402</v>
      </c>
      <c r="CW851" s="201" t="s">
        <v>3625</v>
      </c>
      <c r="CX851" s="202" t="s">
        <v>2403</v>
      </c>
      <c r="CY851" s="275" t="s">
        <v>479</v>
      </c>
      <c r="CZ851" s="596">
        <v>13197</v>
      </c>
      <c r="DA851" s="72">
        <v>1</v>
      </c>
      <c r="DG851" s="48"/>
    </row>
    <row r="852" spans="75:111" ht="13.5" thickBot="1" x14ac:dyDescent="0.25">
      <c r="BW852" s="18"/>
      <c r="CO852" s="87">
        <v>1</v>
      </c>
      <c r="CP852" s="87"/>
      <c r="CQ852" s="87"/>
      <c r="CR852" s="87"/>
      <c r="CS852" s="87"/>
      <c r="CT852" s="250"/>
      <c r="CU852" s="79">
        <v>837</v>
      </c>
      <c r="CV852" s="70" t="s">
        <v>2402</v>
      </c>
      <c r="CW852" s="70" t="s">
        <v>701</v>
      </c>
      <c r="CX852" s="70" t="s">
        <v>4106</v>
      </c>
      <c r="CY852" s="87" t="s">
        <v>479</v>
      </c>
      <c r="CZ852" s="591">
        <v>13193</v>
      </c>
      <c r="DA852" s="70">
        <v>1</v>
      </c>
      <c r="DB852" s="70">
        <v>1</v>
      </c>
      <c r="DC852" s="48" t="s">
        <v>4692</v>
      </c>
      <c r="DD852" s="48"/>
      <c r="DE852" s="48"/>
      <c r="DF852" s="48"/>
    </row>
    <row r="853" spans="75:111" ht="13.5" thickBot="1" x14ac:dyDescent="0.25">
      <c r="BW853" s="18"/>
      <c r="CS853" s="79">
        <v>1</v>
      </c>
      <c r="CU853" s="79">
        <v>838</v>
      </c>
      <c r="CV853" s="203" t="s">
        <v>1998</v>
      </c>
      <c r="CW853" s="204" t="s">
        <v>1999</v>
      </c>
      <c r="CX853" s="205" t="s">
        <v>2000</v>
      </c>
      <c r="CY853" s="275" t="s">
        <v>479</v>
      </c>
      <c r="CZ853" s="596">
        <v>14578</v>
      </c>
      <c r="DG853" s="48"/>
    </row>
    <row r="854" spans="75:111" ht="13.5" thickBot="1" x14ac:dyDescent="0.25">
      <c r="BW854" s="18"/>
      <c r="CS854" s="79">
        <v>1</v>
      </c>
      <c r="CU854" s="79">
        <v>839</v>
      </c>
      <c r="CV854" s="110" t="s">
        <v>2001</v>
      </c>
      <c r="CW854" s="201" t="s">
        <v>493</v>
      </c>
      <c r="CX854" s="202" t="s">
        <v>242</v>
      </c>
      <c r="CY854" s="275" t="s">
        <v>479</v>
      </c>
      <c r="CZ854" s="596">
        <v>13931</v>
      </c>
      <c r="DD854" s="48"/>
      <c r="DE854" s="48"/>
      <c r="DF854" s="48"/>
    </row>
    <row r="855" spans="75:111" ht="13.5" thickBot="1" x14ac:dyDescent="0.25">
      <c r="BW855" s="18"/>
      <c r="CS855" s="79">
        <v>1</v>
      </c>
      <c r="CU855" s="79">
        <v>840</v>
      </c>
      <c r="CV855" s="110" t="s">
        <v>2002</v>
      </c>
      <c r="CW855" s="201" t="s">
        <v>245</v>
      </c>
      <c r="CX855" s="202" t="s">
        <v>3890</v>
      </c>
      <c r="CY855" s="275" t="s">
        <v>479</v>
      </c>
      <c r="CZ855" s="596">
        <v>14547</v>
      </c>
      <c r="DG855" s="48"/>
    </row>
    <row r="856" spans="75:111" ht="13.5" thickBot="1" x14ac:dyDescent="0.25">
      <c r="BW856" s="18"/>
      <c r="CO856" s="87">
        <v>1</v>
      </c>
      <c r="CP856" s="87"/>
      <c r="CQ856" s="87"/>
      <c r="CR856" s="87"/>
      <c r="CS856" s="87"/>
      <c r="CT856" s="250"/>
      <c r="CU856" s="79">
        <v>841</v>
      </c>
      <c r="CV856" s="70" t="s">
        <v>2003</v>
      </c>
      <c r="CW856" s="70" t="s">
        <v>1191</v>
      </c>
      <c r="CX856" s="70" t="s">
        <v>702</v>
      </c>
      <c r="CY856" s="87" t="s">
        <v>479</v>
      </c>
      <c r="CZ856" s="591">
        <v>13114</v>
      </c>
      <c r="DA856" s="70">
        <v>1</v>
      </c>
      <c r="DB856" s="70">
        <v>1</v>
      </c>
      <c r="DC856" s="48" t="s">
        <v>4693</v>
      </c>
      <c r="DD856" s="48"/>
      <c r="DE856" s="48"/>
      <c r="DF856" s="48"/>
    </row>
    <row r="857" spans="75:111" ht="13.5" thickBot="1" x14ac:dyDescent="0.25">
      <c r="BW857" s="18"/>
      <c r="CS857" s="79">
        <v>1</v>
      </c>
      <c r="CU857" s="79">
        <v>842</v>
      </c>
      <c r="CV857" s="110" t="s">
        <v>2004</v>
      </c>
      <c r="CW857" s="201" t="s">
        <v>2005</v>
      </c>
      <c r="CX857" s="202" t="s">
        <v>917</v>
      </c>
      <c r="CY857" s="275" t="s">
        <v>479</v>
      </c>
      <c r="CZ857" s="596">
        <v>13123</v>
      </c>
      <c r="DA857" s="72">
        <v>1</v>
      </c>
      <c r="DG857" s="48"/>
    </row>
    <row r="858" spans="75:111" ht="13.5" thickBot="1" x14ac:dyDescent="0.25">
      <c r="BW858" s="18"/>
      <c r="CT858" s="112">
        <v>1</v>
      </c>
      <c r="CU858" s="79">
        <v>843</v>
      </c>
      <c r="CV858" s="122" t="s">
        <v>2006</v>
      </c>
      <c r="CW858" s="122" t="s">
        <v>2007</v>
      </c>
      <c r="CX858" s="122" t="s">
        <v>3890</v>
      </c>
      <c r="CY858" s="112" t="s">
        <v>479</v>
      </c>
      <c r="CZ858" s="592">
        <v>13197</v>
      </c>
      <c r="DA858" s="72">
        <v>1</v>
      </c>
      <c r="DD858" s="48"/>
      <c r="DE858" s="48"/>
      <c r="DF858" s="48"/>
    </row>
    <row r="859" spans="75:111" ht="13.5" thickBot="1" x14ac:dyDescent="0.25">
      <c r="BW859" s="18"/>
      <c r="CS859" s="79">
        <v>1</v>
      </c>
      <c r="CU859" s="79">
        <v>844</v>
      </c>
      <c r="CV859" s="110" t="s">
        <v>2008</v>
      </c>
      <c r="CW859" s="201" t="s">
        <v>506</v>
      </c>
      <c r="CX859" s="202" t="s">
        <v>3636</v>
      </c>
      <c r="CY859" s="275" t="s">
        <v>479</v>
      </c>
      <c r="CZ859" s="596">
        <v>14266</v>
      </c>
      <c r="DG859" s="48"/>
    </row>
    <row r="860" spans="75:111" x14ac:dyDescent="0.2">
      <c r="BW860" s="18"/>
      <c r="CO860" s="87">
        <v>1</v>
      </c>
      <c r="CP860" s="87"/>
      <c r="CQ860" s="87"/>
      <c r="CR860" s="87"/>
      <c r="CS860" s="87"/>
      <c r="CT860" s="250"/>
      <c r="CU860" s="79">
        <v>845</v>
      </c>
      <c r="CV860" s="70" t="s">
        <v>2009</v>
      </c>
      <c r="CW860" s="70" t="s">
        <v>709</v>
      </c>
      <c r="CX860" s="70" t="s">
        <v>702</v>
      </c>
      <c r="CY860" s="87" t="s">
        <v>479</v>
      </c>
      <c r="CZ860" s="591">
        <v>13928</v>
      </c>
      <c r="DC860" s="48" t="s">
        <v>4694</v>
      </c>
      <c r="DD860" s="48"/>
      <c r="DE860" s="48"/>
      <c r="DF860" s="48"/>
    </row>
    <row r="861" spans="75:111" x14ac:dyDescent="0.2">
      <c r="BW861" s="18"/>
      <c r="CL861" s="74">
        <v>1</v>
      </c>
      <c r="CM861" s="84"/>
      <c r="CN861" s="84"/>
      <c r="CO861" s="84"/>
      <c r="CP861" s="84"/>
      <c r="CQ861" s="84"/>
      <c r="CR861" s="84"/>
      <c r="CS861" s="84"/>
      <c r="CT861" s="258"/>
      <c r="CU861" s="79">
        <v>846</v>
      </c>
      <c r="CV861" s="74" t="s">
        <v>2010</v>
      </c>
      <c r="CW861" s="74" t="s">
        <v>2011</v>
      </c>
      <c r="CX861" s="74" t="s">
        <v>707</v>
      </c>
      <c r="CY861" s="84" t="s">
        <v>479</v>
      </c>
      <c r="CZ861" s="268">
        <v>13116</v>
      </c>
      <c r="DA861" s="72">
        <v>1</v>
      </c>
      <c r="DC861" s="72" t="s">
        <v>4233</v>
      </c>
      <c r="DG861" s="48"/>
    </row>
    <row r="862" spans="75:111" ht="13.5" thickBot="1" x14ac:dyDescent="0.25">
      <c r="BW862" s="18"/>
      <c r="CL862" s="74">
        <v>1</v>
      </c>
      <c r="CM862" s="84"/>
      <c r="CN862" s="84"/>
      <c r="CO862" s="84"/>
      <c r="CP862" s="84"/>
      <c r="CQ862" s="84"/>
      <c r="CR862" s="84"/>
      <c r="CS862" s="84"/>
      <c r="CT862" s="258"/>
      <c r="CU862" s="79">
        <v>847</v>
      </c>
      <c r="CV862" s="74" t="s">
        <v>2012</v>
      </c>
      <c r="CW862" s="74" t="s">
        <v>3624</v>
      </c>
      <c r="CX862" s="74" t="s">
        <v>3292</v>
      </c>
      <c r="CY862" s="84" t="s">
        <v>479</v>
      </c>
      <c r="CZ862" s="268">
        <v>13166</v>
      </c>
      <c r="DA862" s="72">
        <v>1</v>
      </c>
      <c r="DD862" s="48"/>
      <c r="DE862" s="48"/>
      <c r="DF862" s="48"/>
    </row>
    <row r="863" spans="75:111" ht="13.5" thickBot="1" x14ac:dyDescent="0.25">
      <c r="BW863" s="18"/>
      <c r="CS863" s="79">
        <v>1</v>
      </c>
      <c r="CU863" s="79">
        <v>848</v>
      </c>
      <c r="CV863" s="110" t="s">
        <v>2013</v>
      </c>
      <c r="CW863" s="201" t="s">
        <v>3625</v>
      </c>
      <c r="CX863" s="202" t="s">
        <v>702</v>
      </c>
      <c r="CY863" s="275" t="s">
        <v>479</v>
      </c>
      <c r="CZ863" s="596">
        <v>13933</v>
      </c>
      <c r="DG863" s="48"/>
    </row>
    <row r="864" spans="75:111" x14ac:dyDescent="0.2">
      <c r="BW864" s="18"/>
      <c r="CO864" s="87">
        <v>1</v>
      </c>
      <c r="CP864" s="87"/>
      <c r="CQ864" s="87"/>
      <c r="CR864" s="87"/>
      <c r="CS864" s="87"/>
      <c r="CT864" s="250"/>
      <c r="CU864" s="79">
        <v>849</v>
      </c>
      <c r="CV864" s="70" t="s">
        <v>2014</v>
      </c>
      <c r="CW864" s="70" t="s">
        <v>698</v>
      </c>
      <c r="CX864" s="70" t="s">
        <v>3888</v>
      </c>
      <c r="CY864" s="87" t="s">
        <v>479</v>
      </c>
      <c r="CZ864" s="591">
        <v>13114</v>
      </c>
      <c r="DA864" s="70">
        <v>1</v>
      </c>
      <c r="DB864" s="70">
        <v>1</v>
      </c>
      <c r="DC864" s="48" t="s">
        <v>4695</v>
      </c>
      <c r="DD864" s="48"/>
      <c r="DE864" s="48"/>
      <c r="DF864" s="48"/>
    </row>
    <row r="865" spans="75:111" x14ac:dyDescent="0.2">
      <c r="BW865" s="18"/>
      <c r="CT865" s="112">
        <v>1</v>
      </c>
      <c r="CU865" s="79">
        <v>850</v>
      </c>
      <c r="CV865" s="122" t="s">
        <v>2015</v>
      </c>
      <c r="CW865" s="122" t="s">
        <v>90</v>
      </c>
      <c r="CX865" s="122" t="s">
        <v>3292</v>
      </c>
      <c r="CY865" s="112" t="s">
        <v>479</v>
      </c>
      <c r="CZ865" s="592">
        <v>13933</v>
      </c>
      <c r="DG865" s="48"/>
    </row>
    <row r="866" spans="75:111" x14ac:dyDescent="0.2">
      <c r="BW866" s="18"/>
      <c r="CL866" s="74">
        <v>1</v>
      </c>
      <c r="CM866" s="84"/>
      <c r="CN866" s="84"/>
      <c r="CO866" s="84"/>
      <c r="CP866" s="84"/>
      <c r="CQ866" s="84"/>
      <c r="CR866" s="84"/>
      <c r="CS866" s="84"/>
      <c r="CT866" s="258"/>
      <c r="CU866" s="79">
        <v>851</v>
      </c>
      <c r="CV866" s="74" t="s">
        <v>2016</v>
      </c>
      <c r="CW866" s="74" t="s">
        <v>506</v>
      </c>
      <c r="CX866" s="74" t="s">
        <v>3153</v>
      </c>
      <c r="CY866" s="84" t="s">
        <v>479</v>
      </c>
      <c r="CZ866" s="268">
        <v>14553</v>
      </c>
      <c r="DD866" s="48"/>
      <c r="DE866" s="48"/>
      <c r="DF866" s="48"/>
    </row>
    <row r="867" spans="75:111" x14ac:dyDescent="0.2">
      <c r="BW867" s="18"/>
      <c r="CT867" s="112">
        <v>1</v>
      </c>
      <c r="CU867" s="79">
        <v>852</v>
      </c>
      <c r="CV867" s="122" t="s">
        <v>2017</v>
      </c>
      <c r="CW867" s="122" t="s">
        <v>553</v>
      </c>
      <c r="CX867" s="122" t="s">
        <v>106</v>
      </c>
      <c r="CY867" s="112" t="s">
        <v>479</v>
      </c>
      <c r="CZ867" s="592">
        <v>13114</v>
      </c>
      <c r="DA867" s="72">
        <v>1</v>
      </c>
      <c r="DG867" s="48"/>
    </row>
    <row r="868" spans="75:111" ht="13.5" thickBot="1" x14ac:dyDescent="0.25">
      <c r="BW868" s="18"/>
      <c r="CL868" s="74">
        <v>1</v>
      </c>
      <c r="CM868" s="84"/>
      <c r="CN868" s="84"/>
      <c r="CO868" s="84"/>
      <c r="CP868" s="84"/>
      <c r="CQ868" s="84"/>
      <c r="CR868" s="84"/>
      <c r="CS868" s="84"/>
      <c r="CT868" s="258"/>
      <c r="CU868" s="79">
        <v>853</v>
      </c>
      <c r="CV868" s="74" t="s">
        <v>2018</v>
      </c>
      <c r="CW868" s="74" t="s">
        <v>90</v>
      </c>
      <c r="CX868" s="74" t="s">
        <v>3173</v>
      </c>
      <c r="CY868" s="84" t="s">
        <v>479</v>
      </c>
      <c r="CZ868" s="268">
        <v>14553</v>
      </c>
      <c r="DD868" s="48"/>
      <c r="DE868" s="48"/>
      <c r="DF868" s="48"/>
    </row>
    <row r="869" spans="75:111" ht="13.5" thickBot="1" x14ac:dyDescent="0.25">
      <c r="BW869" s="18"/>
      <c r="CS869" s="79">
        <v>1</v>
      </c>
      <c r="CU869" s="79">
        <v>854</v>
      </c>
      <c r="CV869" s="110" t="s">
        <v>2019</v>
      </c>
      <c r="CW869" s="201" t="s">
        <v>908</v>
      </c>
      <c r="CX869" s="202" t="s">
        <v>2020</v>
      </c>
      <c r="CY869" s="275" t="s">
        <v>479</v>
      </c>
      <c r="CZ869" s="596">
        <v>14726</v>
      </c>
      <c r="DG869" s="48"/>
    </row>
    <row r="870" spans="75:111" x14ac:dyDescent="0.2">
      <c r="BW870" s="18"/>
      <c r="CL870" s="74">
        <v>1</v>
      </c>
      <c r="CM870" s="84"/>
      <c r="CN870" s="84"/>
      <c r="CO870" s="84"/>
      <c r="CP870" s="84"/>
      <c r="CQ870" s="84"/>
      <c r="CR870" s="84"/>
      <c r="CS870" s="84"/>
      <c r="CT870" s="258"/>
      <c r="CU870" s="79">
        <v>855</v>
      </c>
      <c r="CV870" s="74" t="s">
        <v>2019</v>
      </c>
      <c r="CW870" s="74" t="s">
        <v>3286</v>
      </c>
      <c r="CX870" s="74" t="s">
        <v>242</v>
      </c>
      <c r="CY870" s="84" t="s">
        <v>479</v>
      </c>
      <c r="CZ870" s="268">
        <v>14490</v>
      </c>
      <c r="DD870" s="48"/>
      <c r="DE870" s="48"/>
      <c r="DF870" s="48"/>
    </row>
    <row r="871" spans="75:111" ht="13.5" thickBot="1" x14ac:dyDescent="0.25">
      <c r="BW871" s="18"/>
      <c r="CT871" s="112">
        <v>1</v>
      </c>
      <c r="CU871" s="79">
        <v>856</v>
      </c>
      <c r="CV871" s="122" t="s">
        <v>2019</v>
      </c>
      <c r="CW871" s="122" t="s">
        <v>3158</v>
      </c>
      <c r="CX871" s="122" t="s">
        <v>3636</v>
      </c>
      <c r="CY871" s="112" t="s">
        <v>479</v>
      </c>
      <c r="CZ871" s="592">
        <v>13266</v>
      </c>
      <c r="DA871" s="72">
        <v>1</v>
      </c>
      <c r="DG871" s="48"/>
    </row>
    <row r="872" spans="75:111" ht="13.5" thickBot="1" x14ac:dyDescent="0.25">
      <c r="BW872" s="18"/>
      <c r="CS872" s="79">
        <v>1</v>
      </c>
      <c r="CU872" s="79">
        <v>857</v>
      </c>
      <c r="CV872" s="110" t="s">
        <v>2019</v>
      </c>
      <c r="CW872" s="201" t="s">
        <v>103</v>
      </c>
      <c r="CX872" s="202" t="s">
        <v>490</v>
      </c>
      <c r="CY872" s="275" t="s">
        <v>479</v>
      </c>
      <c r="CZ872" s="596">
        <v>14703</v>
      </c>
      <c r="DD872" s="48"/>
      <c r="DE872" s="48"/>
      <c r="DF872" s="48"/>
    </row>
    <row r="873" spans="75:111" ht="13.5" thickBot="1" x14ac:dyDescent="0.25">
      <c r="BW873" s="18"/>
      <c r="CO873" s="87">
        <v>1</v>
      </c>
      <c r="CP873" s="87"/>
      <c r="CQ873" s="87"/>
      <c r="CR873" s="87"/>
      <c r="CS873" s="87"/>
      <c r="CT873" s="250"/>
      <c r="CU873" s="79">
        <v>858</v>
      </c>
      <c r="CV873" s="70" t="s">
        <v>2021</v>
      </c>
      <c r="CW873" s="70" t="s">
        <v>2022</v>
      </c>
      <c r="CX873" s="70" t="s">
        <v>106</v>
      </c>
      <c r="CY873" s="87" t="s">
        <v>479</v>
      </c>
      <c r="CZ873" s="591">
        <v>13114</v>
      </c>
      <c r="DA873" s="70">
        <v>1</v>
      </c>
      <c r="DB873" s="70">
        <v>1</v>
      </c>
      <c r="DC873" s="48" t="s">
        <v>4696</v>
      </c>
      <c r="DG873" s="48"/>
    </row>
    <row r="874" spans="75:111" ht="13.5" thickBot="1" x14ac:dyDescent="0.25">
      <c r="BW874" s="18"/>
      <c r="CS874" s="79">
        <v>1</v>
      </c>
      <c r="CU874" s="79">
        <v>859</v>
      </c>
      <c r="CV874" s="110" t="s">
        <v>2023</v>
      </c>
      <c r="CW874" s="201" t="s">
        <v>268</v>
      </c>
      <c r="CX874" s="202" t="s">
        <v>1640</v>
      </c>
      <c r="CY874" s="275" t="s">
        <v>479</v>
      </c>
      <c r="CZ874" s="596">
        <v>14702</v>
      </c>
      <c r="DD874" s="48"/>
      <c r="DE874" s="48"/>
      <c r="DF874" s="48"/>
    </row>
    <row r="875" spans="75:111" ht="13.5" thickBot="1" x14ac:dyDescent="0.25">
      <c r="BW875" s="18"/>
      <c r="CS875" s="79">
        <v>1</v>
      </c>
      <c r="CU875" s="79">
        <v>860</v>
      </c>
      <c r="CV875" s="110" t="s">
        <v>2687</v>
      </c>
      <c r="CW875" s="201" t="s">
        <v>709</v>
      </c>
      <c r="CX875" s="202" t="s">
        <v>40</v>
      </c>
      <c r="CY875" s="275" t="s">
        <v>479</v>
      </c>
      <c r="CZ875" s="596">
        <v>13931</v>
      </c>
      <c r="DG875" s="48"/>
    </row>
    <row r="876" spans="75:111" ht="13.5" thickBot="1" x14ac:dyDescent="0.25">
      <c r="BW876" s="18"/>
      <c r="CS876" s="79">
        <v>1</v>
      </c>
      <c r="CU876" s="79">
        <v>861</v>
      </c>
      <c r="CV876" s="110" t="s">
        <v>2688</v>
      </c>
      <c r="CW876" s="201" t="s">
        <v>905</v>
      </c>
      <c r="CX876" s="202" t="s">
        <v>515</v>
      </c>
      <c r="CY876" s="275" t="s">
        <v>479</v>
      </c>
      <c r="CZ876" s="596">
        <v>14266</v>
      </c>
      <c r="DD876" s="48"/>
      <c r="DE876" s="48"/>
      <c r="DF876" s="48"/>
    </row>
    <row r="877" spans="75:111" ht="13.5" thickBot="1" x14ac:dyDescent="0.25">
      <c r="BW877" s="18"/>
      <c r="CN877" s="88">
        <v>1</v>
      </c>
      <c r="CO877" s="88"/>
      <c r="CP877" s="88"/>
      <c r="CQ877" s="88"/>
      <c r="CR877" s="88"/>
      <c r="CS877" s="88"/>
      <c r="CT877" s="252"/>
      <c r="CU877" s="79">
        <v>862</v>
      </c>
      <c r="CV877" s="71" t="s">
        <v>1482</v>
      </c>
      <c r="CW877" s="71" t="s">
        <v>905</v>
      </c>
      <c r="CX877" s="71" t="s">
        <v>1393</v>
      </c>
      <c r="CY877" s="88" t="s">
        <v>479</v>
      </c>
      <c r="CZ877" s="599" t="s">
        <v>195</v>
      </c>
      <c r="DA877" s="71">
        <v>1</v>
      </c>
      <c r="DB877" s="71">
        <v>1</v>
      </c>
      <c r="DC877" s="48" t="s">
        <v>4697</v>
      </c>
      <c r="DG877" s="48"/>
    </row>
    <row r="878" spans="75:111" ht="13.5" thickBot="1" x14ac:dyDescent="0.25">
      <c r="BW878" s="18"/>
      <c r="CS878" s="79">
        <v>1</v>
      </c>
      <c r="CU878" s="79">
        <v>863</v>
      </c>
      <c r="CV878" s="110" t="s">
        <v>2689</v>
      </c>
      <c r="CW878" s="201" t="s">
        <v>103</v>
      </c>
      <c r="CX878" s="202" t="s">
        <v>2265</v>
      </c>
      <c r="CY878" s="275" t="s">
        <v>479</v>
      </c>
      <c r="CZ878" s="596">
        <v>14547</v>
      </c>
      <c r="DD878" s="48"/>
      <c r="DE878" s="48"/>
      <c r="DF878" s="48"/>
    </row>
    <row r="879" spans="75:111" x14ac:dyDescent="0.2">
      <c r="BW879" s="18"/>
      <c r="CO879" s="87">
        <v>1</v>
      </c>
      <c r="CP879" s="87"/>
      <c r="CQ879" s="87"/>
      <c r="CR879" s="87"/>
      <c r="CS879" s="87"/>
      <c r="CT879" s="250"/>
      <c r="CU879" s="79">
        <v>864</v>
      </c>
      <c r="CV879" s="70" t="s">
        <v>2690</v>
      </c>
      <c r="CW879" s="70" t="s">
        <v>709</v>
      </c>
      <c r="CX879" s="70" t="s">
        <v>91</v>
      </c>
      <c r="CY879" s="87" t="s">
        <v>479</v>
      </c>
      <c r="CZ879" s="591">
        <v>13116</v>
      </c>
      <c r="DA879" s="70">
        <v>1</v>
      </c>
      <c r="DB879" s="70">
        <v>1</v>
      </c>
      <c r="DC879" s="48" t="s">
        <v>4698</v>
      </c>
      <c r="DG879" s="48"/>
    </row>
    <row r="880" spans="75:111" x14ac:dyDescent="0.2">
      <c r="BW880" s="18"/>
      <c r="CT880" s="112">
        <v>1</v>
      </c>
      <c r="CU880" s="79">
        <v>865</v>
      </c>
      <c r="CV880" s="122" t="s">
        <v>2691</v>
      </c>
      <c r="CW880" s="122" t="s">
        <v>3624</v>
      </c>
      <c r="CX880" s="122" t="s">
        <v>106</v>
      </c>
      <c r="CY880" s="112" t="s">
        <v>479</v>
      </c>
      <c r="CZ880" s="592">
        <v>13928</v>
      </c>
      <c r="DD880" s="48"/>
      <c r="DE880" s="48"/>
      <c r="DF880" s="48"/>
    </row>
    <row r="881" spans="75:111" x14ac:dyDescent="0.2">
      <c r="BW881" s="18"/>
      <c r="CO881" s="87">
        <v>1</v>
      </c>
      <c r="CP881" s="87"/>
      <c r="CQ881" s="87"/>
      <c r="CR881" s="87"/>
      <c r="CS881" s="87"/>
      <c r="CT881" s="250"/>
      <c r="CU881" s="79">
        <v>866</v>
      </c>
      <c r="CV881" s="70" t="s">
        <v>427</v>
      </c>
      <c r="CW881" s="70" t="s">
        <v>428</v>
      </c>
      <c r="CX881" s="70" t="s">
        <v>429</v>
      </c>
      <c r="CY881" s="87" t="s">
        <v>479</v>
      </c>
      <c r="CZ881" s="591">
        <v>13120</v>
      </c>
      <c r="DA881" s="70">
        <v>1</v>
      </c>
      <c r="DB881" s="70">
        <v>1</v>
      </c>
      <c r="DC881" s="48" t="s">
        <v>4699</v>
      </c>
      <c r="DG881" s="48"/>
    </row>
    <row r="882" spans="75:111" x14ac:dyDescent="0.2">
      <c r="CL882" s="74">
        <v>1</v>
      </c>
      <c r="CM882" s="84"/>
      <c r="CN882" s="84"/>
      <c r="CO882" s="84"/>
      <c r="CP882" s="84"/>
      <c r="CQ882" s="84"/>
      <c r="CR882" s="84"/>
      <c r="CS882" s="84"/>
      <c r="CT882" s="258"/>
      <c r="CU882" s="79">
        <v>867</v>
      </c>
      <c r="CV882" s="74" t="s">
        <v>430</v>
      </c>
      <c r="CW882" s="74" t="s">
        <v>96</v>
      </c>
      <c r="CX882" s="74" t="s">
        <v>94</v>
      </c>
      <c r="CY882" s="84" t="s">
        <v>479</v>
      </c>
      <c r="CZ882" s="268">
        <v>13197</v>
      </c>
      <c r="DA882" s="72">
        <v>1</v>
      </c>
      <c r="DC882" s="72" t="s">
        <v>4234</v>
      </c>
      <c r="DD882" s="48"/>
      <c r="DE882" s="48"/>
      <c r="DF882" s="48"/>
    </row>
    <row r="883" spans="75:111" x14ac:dyDescent="0.2">
      <c r="CT883" s="112">
        <v>1</v>
      </c>
      <c r="CU883" s="79">
        <v>868</v>
      </c>
      <c r="CV883" s="122" t="s">
        <v>431</v>
      </c>
      <c r="CW883" s="122" t="s">
        <v>432</v>
      </c>
      <c r="CX883" s="122" t="s">
        <v>3634</v>
      </c>
      <c r="CY883" s="112" t="s">
        <v>479</v>
      </c>
      <c r="CZ883" s="592">
        <v>13114</v>
      </c>
      <c r="DA883" s="72">
        <v>1</v>
      </c>
      <c r="DG883" s="48"/>
    </row>
    <row r="884" spans="75:111" x14ac:dyDescent="0.2">
      <c r="CT884" s="112">
        <v>1</v>
      </c>
      <c r="CU884" s="79">
        <v>869</v>
      </c>
      <c r="CV884" s="122" t="s">
        <v>433</v>
      </c>
      <c r="CW884" s="122" t="s">
        <v>202</v>
      </c>
      <c r="CX884" s="122" t="s">
        <v>4001</v>
      </c>
      <c r="CY884" s="112" t="s">
        <v>479</v>
      </c>
      <c r="CZ884" s="592">
        <v>13812</v>
      </c>
      <c r="DD884" s="48"/>
      <c r="DE884" s="48"/>
      <c r="DF884" s="48"/>
    </row>
    <row r="885" spans="75:111" x14ac:dyDescent="0.2">
      <c r="CT885" s="112">
        <v>1</v>
      </c>
      <c r="CU885" s="79">
        <v>870</v>
      </c>
      <c r="CV885" s="122" t="s">
        <v>434</v>
      </c>
      <c r="CW885" s="122" t="s">
        <v>3625</v>
      </c>
      <c r="CX885" s="122" t="s">
        <v>3885</v>
      </c>
      <c r="CY885" s="112" t="s">
        <v>479</v>
      </c>
      <c r="CZ885" s="592">
        <v>13114</v>
      </c>
      <c r="DA885" s="72">
        <v>1</v>
      </c>
      <c r="DG885" s="48"/>
    </row>
    <row r="886" spans="75:111" ht="13.5" thickBot="1" x14ac:dyDescent="0.25">
      <c r="CL886" s="74">
        <v>1</v>
      </c>
      <c r="CM886" s="84"/>
      <c r="CN886" s="84"/>
      <c r="CO886" s="84"/>
      <c r="CP886" s="84"/>
      <c r="CQ886" s="84"/>
      <c r="CR886" s="84"/>
      <c r="CS886" s="84"/>
      <c r="CT886" s="258"/>
      <c r="CU886" s="79">
        <v>871</v>
      </c>
      <c r="CV886" s="74" t="s">
        <v>435</v>
      </c>
      <c r="CW886" s="74" t="s">
        <v>3624</v>
      </c>
      <c r="CX886" s="74" t="s">
        <v>906</v>
      </c>
      <c r="CY886" s="84" t="s">
        <v>479</v>
      </c>
      <c r="CZ886" s="268">
        <v>14362</v>
      </c>
      <c r="DC886" s="48" t="s">
        <v>3397</v>
      </c>
      <c r="DD886" s="48"/>
      <c r="DE886" s="48"/>
      <c r="DF886" s="48"/>
    </row>
    <row r="887" spans="75:111" ht="13.5" thickBot="1" x14ac:dyDescent="0.25">
      <c r="CS887" s="79">
        <v>1</v>
      </c>
      <c r="CU887" s="79">
        <v>872</v>
      </c>
      <c r="CV887" s="110" t="s">
        <v>436</v>
      </c>
      <c r="CW887" s="201" t="s">
        <v>786</v>
      </c>
      <c r="CX887" s="202" t="s">
        <v>495</v>
      </c>
      <c r="CY887" s="275" t="s">
        <v>479</v>
      </c>
      <c r="CZ887" s="596">
        <v>14062</v>
      </c>
      <c r="DG887" s="48"/>
    </row>
    <row r="888" spans="75:111" ht="13.5" thickBot="1" x14ac:dyDescent="0.25">
      <c r="CS888" s="79">
        <v>1</v>
      </c>
      <c r="CU888" s="79">
        <v>873</v>
      </c>
      <c r="CV888" s="110" t="s">
        <v>437</v>
      </c>
      <c r="CW888" s="201" t="s">
        <v>202</v>
      </c>
      <c r="CX888" s="202" t="s">
        <v>3634</v>
      </c>
      <c r="CY888" s="275" t="s">
        <v>479</v>
      </c>
      <c r="CZ888" s="596">
        <v>14621</v>
      </c>
      <c r="DD888" s="48"/>
      <c r="DE888" s="48"/>
      <c r="DF888" s="48"/>
    </row>
    <row r="889" spans="75:111" ht="13.5" thickBot="1" x14ac:dyDescent="0.25">
      <c r="CS889" s="79">
        <v>1</v>
      </c>
      <c r="CU889" s="79">
        <v>874</v>
      </c>
      <c r="CV889" s="110" t="s">
        <v>438</v>
      </c>
      <c r="CW889" s="201" t="s">
        <v>90</v>
      </c>
      <c r="CX889" s="202" t="s">
        <v>702</v>
      </c>
      <c r="CY889" s="275" t="s">
        <v>479</v>
      </c>
      <c r="CZ889" s="596">
        <v>13933</v>
      </c>
      <c r="DG889" s="48"/>
    </row>
    <row r="890" spans="75:111" ht="13.5" thickBot="1" x14ac:dyDescent="0.25">
      <c r="CT890" s="112">
        <v>1</v>
      </c>
      <c r="CU890" s="79">
        <v>875</v>
      </c>
      <c r="CV890" s="122" t="s">
        <v>438</v>
      </c>
      <c r="CW890" s="122" t="s">
        <v>3624</v>
      </c>
      <c r="CX890" s="122" t="s">
        <v>3890</v>
      </c>
      <c r="CY890" s="112" t="s">
        <v>479</v>
      </c>
      <c r="CZ890" s="592">
        <v>13177</v>
      </c>
      <c r="DA890" s="72">
        <v>1</v>
      </c>
      <c r="DD890" s="48"/>
      <c r="DE890" s="48"/>
      <c r="DF890" s="48"/>
    </row>
    <row r="891" spans="75:111" ht="13.5" thickBot="1" x14ac:dyDescent="0.25">
      <c r="CS891" s="79">
        <v>1</v>
      </c>
      <c r="CU891" s="79">
        <v>876</v>
      </c>
      <c r="CV891" s="110" t="s">
        <v>439</v>
      </c>
      <c r="CW891" s="201" t="s">
        <v>96</v>
      </c>
      <c r="CX891" s="202" t="s">
        <v>440</v>
      </c>
      <c r="CY891" s="275" t="s">
        <v>479</v>
      </c>
      <c r="CZ891" s="596">
        <v>14727</v>
      </c>
      <c r="DG891" s="48"/>
    </row>
    <row r="892" spans="75:111" ht="13.5" thickBot="1" x14ac:dyDescent="0.25">
      <c r="CS892" s="79">
        <v>1</v>
      </c>
      <c r="CU892" s="79">
        <v>877</v>
      </c>
      <c r="CV892" s="110" t="s">
        <v>441</v>
      </c>
      <c r="CW892" s="201" t="s">
        <v>93</v>
      </c>
      <c r="CX892" s="202" t="s">
        <v>490</v>
      </c>
      <c r="CY892" s="275" t="s">
        <v>479</v>
      </c>
      <c r="CZ892" s="596">
        <v>14726</v>
      </c>
      <c r="DD892" s="48"/>
      <c r="DE892" s="48"/>
      <c r="DF892" s="48"/>
    </row>
    <row r="893" spans="75:111" ht="13.5" thickBot="1" x14ac:dyDescent="0.25">
      <c r="CO893" s="846">
        <v>1</v>
      </c>
      <c r="CP893" s="846"/>
      <c r="CQ893" s="846"/>
      <c r="CR893" s="846"/>
      <c r="CS893" s="846"/>
      <c r="CT893" s="847"/>
      <c r="CU893" s="79">
        <v>878</v>
      </c>
      <c r="CV893" s="872" t="s">
        <v>4172</v>
      </c>
      <c r="CW893" s="873" t="s">
        <v>3624</v>
      </c>
      <c r="CX893" s="874" t="s">
        <v>106</v>
      </c>
      <c r="CY893" s="846" t="s">
        <v>479</v>
      </c>
      <c r="CZ893" s="882" t="s">
        <v>195</v>
      </c>
      <c r="DA893" s="844">
        <v>1</v>
      </c>
      <c r="DB893" s="844">
        <v>1</v>
      </c>
      <c r="DC893" s="48" t="s">
        <v>4700</v>
      </c>
      <c r="DD893" s="48"/>
      <c r="DE893" s="48"/>
      <c r="DF893" s="48"/>
      <c r="DG893" s="48"/>
    </row>
    <row r="894" spans="75:111" ht="13.5" thickBot="1" x14ac:dyDescent="0.25">
      <c r="CS894" s="79">
        <v>1</v>
      </c>
      <c r="CU894" s="79">
        <v>879</v>
      </c>
      <c r="CV894" s="110" t="s">
        <v>442</v>
      </c>
      <c r="CW894" s="201" t="s">
        <v>914</v>
      </c>
      <c r="CX894" s="202" t="s">
        <v>443</v>
      </c>
      <c r="CY894" s="275" t="s">
        <v>479</v>
      </c>
      <c r="CZ894" s="596">
        <v>14286</v>
      </c>
    </row>
    <row r="895" spans="75:111" x14ac:dyDescent="0.2">
      <c r="CO895" s="87">
        <v>1</v>
      </c>
      <c r="CP895" s="87"/>
      <c r="CQ895" s="87"/>
      <c r="CR895" s="87"/>
      <c r="CS895" s="87"/>
      <c r="CT895" s="250"/>
      <c r="CU895" s="79">
        <v>880</v>
      </c>
      <c r="CV895" s="70" t="s">
        <v>444</v>
      </c>
      <c r="CW895" s="70" t="s">
        <v>445</v>
      </c>
      <c r="CX895" s="70" t="s">
        <v>446</v>
      </c>
      <c r="CY895" s="87" t="s">
        <v>479</v>
      </c>
      <c r="CZ895" s="591">
        <v>13123</v>
      </c>
      <c r="DA895" s="70">
        <v>1</v>
      </c>
      <c r="DB895" s="70">
        <v>1</v>
      </c>
      <c r="DC895" s="48" t="s">
        <v>4701</v>
      </c>
      <c r="DD895" s="48"/>
      <c r="DE895" s="48"/>
      <c r="DF895" s="48"/>
      <c r="DG895" s="48"/>
    </row>
    <row r="896" spans="75:111" ht="13.5" thickBot="1" x14ac:dyDescent="0.25">
      <c r="CL896" s="74">
        <v>1</v>
      </c>
      <c r="CM896" s="84"/>
      <c r="CN896" s="84"/>
      <c r="CO896" s="84"/>
      <c r="CP896" s="84"/>
      <c r="CQ896" s="84"/>
      <c r="CR896" s="84"/>
      <c r="CS896" s="84"/>
      <c r="CT896" s="258"/>
      <c r="CU896" s="79">
        <v>881</v>
      </c>
      <c r="CV896" s="74" t="s">
        <v>447</v>
      </c>
      <c r="CW896" s="74" t="s">
        <v>905</v>
      </c>
      <c r="CX896" s="74" t="s">
        <v>3890</v>
      </c>
      <c r="CY896" s="84" t="s">
        <v>479</v>
      </c>
      <c r="CZ896" s="268">
        <v>13114</v>
      </c>
      <c r="DA896" s="72">
        <v>1</v>
      </c>
      <c r="DC896" s="72" t="s">
        <v>4235</v>
      </c>
    </row>
    <row r="897" spans="90:111" ht="13.5" thickBot="1" x14ac:dyDescent="0.25">
      <c r="CS897" s="79">
        <v>1</v>
      </c>
      <c r="CU897" s="79">
        <v>882</v>
      </c>
      <c r="CV897" s="110" t="s">
        <v>2920</v>
      </c>
      <c r="CW897" s="201" t="s">
        <v>506</v>
      </c>
      <c r="CX897" s="202" t="s">
        <v>702</v>
      </c>
      <c r="CY897" s="275" t="s">
        <v>479</v>
      </c>
      <c r="CZ897" s="596">
        <v>14672</v>
      </c>
      <c r="DD897" s="48"/>
      <c r="DE897" s="48"/>
      <c r="DF897" s="48"/>
      <c r="DG897" s="48"/>
    </row>
    <row r="898" spans="90:111" ht="13.5" thickBot="1" x14ac:dyDescent="0.25">
      <c r="CS898" s="79">
        <v>1</v>
      </c>
      <c r="CU898" s="79">
        <v>883</v>
      </c>
      <c r="CV898" s="110" t="s">
        <v>1807</v>
      </c>
      <c r="CW898" s="201" t="s">
        <v>905</v>
      </c>
      <c r="CX898" s="202" t="s">
        <v>906</v>
      </c>
      <c r="CY898" s="275" t="s">
        <v>479</v>
      </c>
      <c r="CZ898" s="596">
        <v>14727</v>
      </c>
    </row>
    <row r="899" spans="90:111" ht="13.5" thickBot="1" x14ac:dyDescent="0.25">
      <c r="CS899" s="79">
        <v>1</v>
      </c>
      <c r="CU899" s="79">
        <v>884</v>
      </c>
      <c r="CV899" s="110" t="s">
        <v>1808</v>
      </c>
      <c r="CW899" s="201" t="s">
        <v>90</v>
      </c>
      <c r="CX899" s="202" t="s">
        <v>702</v>
      </c>
      <c r="CY899" s="275" t="s">
        <v>479</v>
      </c>
      <c r="CZ899" s="596">
        <v>14553</v>
      </c>
      <c r="DD899" s="48"/>
      <c r="DE899" s="48"/>
      <c r="DF899" s="48"/>
      <c r="DG899" s="48"/>
    </row>
    <row r="900" spans="90:111" ht="13.5" thickBot="1" x14ac:dyDescent="0.25">
      <c r="CS900" s="79">
        <v>1</v>
      </c>
      <c r="CU900" s="79">
        <v>885</v>
      </c>
      <c r="CV900" s="110" t="s">
        <v>1809</v>
      </c>
      <c r="CW900" s="201" t="s">
        <v>3191</v>
      </c>
      <c r="CX900" s="202" t="s">
        <v>106</v>
      </c>
      <c r="CY900" s="275" t="s">
        <v>479</v>
      </c>
      <c r="CZ900" s="596">
        <v>14723</v>
      </c>
    </row>
    <row r="901" spans="90:111" x14ac:dyDescent="0.2">
      <c r="CL901" s="74">
        <v>1</v>
      </c>
      <c r="CM901" s="84"/>
      <c r="CN901" s="84"/>
      <c r="CO901" s="84"/>
      <c r="CP901" s="84"/>
      <c r="CQ901" s="84"/>
      <c r="CR901" s="84"/>
      <c r="CS901" s="84"/>
      <c r="CT901" s="258"/>
      <c r="CU901" s="79">
        <v>886</v>
      </c>
      <c r="CV901" s="74" t="s">
        <v>1810</v>
      </c>
      <c r="CW901" s="74" t="s">
        <v>709</v>
      </c>
      <c r="CX901" s="74" t="s">
        <v>787</v>
      </c>
      <c r="CY901" s="84" t="s">
        <v>479</v>
      </c>
      <c r="CZ901" s="268">
        <v>14703</v>
      </c>
      <c r="DC901" s="48" t="s">
        <v>3397</v>
      </c>
      <c r="DD901" s="48"/>
      <c r="DE901" s="48"/>
      <c r="DF901" s="48"/>
      <c r="DG901" s="48"/>
    </row>
    <row r="902" spans="90:111" x14ac:dyDescent="0.2">
      <c r="CO902" s="87">
        <v>1</v>
      </c>
      <c r="CP902" s="87"/>
      <c r="CQ902" s="87"/>
      <c r="CR902" s="87"/>
      <c r="CS902" s="87"/>
      <c r="CT902" s="250"/>
      <c r="CU902" s="79">
        <v>887</v>
      </c>
      <c r="CV902" s="70" t="s">
        <v>1810</v>
      </c>
      <c r="CW902" s="70" t="s">
        <v>3626</v>
      </c>
      <c r="CX902" s="70" t="s">
        <v>1370</v>
      </c>
      <c r="CY902" s="87" t="s">
        <v>479</v>
      </c>
      <c r="CZ902" s="591">
        <v>13123</v>
      </c>
      <c r="DA902" s="70">
        <v>1</v>
      </c>
      <c r="DB902" s="70">
        <v>1</v>
      </c>
      <c r="DC902" s="48" t="s">
        <v>4702</v>
      </c>
    </row>
    <row r="903" spans="90:111" x14ac:dyDescent="0.2">
      <c r="CL903" s="74">
        <v>1</v>
      </c>
      <c r="CM903" s="84"/>
      <c r="CN903" s="84"/>
      <c r="CO903" s="84"/>
      <c r="CP903" s="84"/>
      <c r="CQ903" s="84"/>
      <c r="CR903" s="84"/>
      <c r="CS903" s="84"/>
      <c r="CT903" s="258"/>
      <c r="CU903" s="79">
        <v>888</v>
      </c>
      <c r="CV903" s="74" t="s">
        <v>1811</v>
      </c>
      <c r="CW903" s="74" t="s">
        <v>3624</v>
      </c>
      <c r="CX903" s="74" t="s">
        <v>3636</v>
      </c>
      <c r="CY903" s="84" t="s">
        <v>479</v>
      </c>
      <c r="CZ903" s="268">
        <v>14726</v>
      </c>
      <c r="DD903" s="48"/>
      <c r="DE903" s="48"/>
      <c r="DF903" s="48"/>
      <c r="DG903" s="48"/>
    </row>
    <row r="904" spans="90:111" ht="13.5" thickBot="1" x14ac:dyDescent="0.25">
      <c r="CL904" s="74">
        <v>1</v>
      </c>
      <c r="CM904" s="84"/>
      <c r="CN904" s="84"/>
      <c r="CO904" s="84"/>
      <c r="CP904" s="84"/>
      <c r="CQ904" s="84"/>
      <c r="CR904" s="84"/>
      <c r="CS904" s="84"/>
      <c r="CT904" s="258"/>
      <c r="CU904" s="79">
        <v>889</v>
      </c>
      <c r="CV904" s="74" t="s">
        <v>1812</v>
      </c>
      <c r="CW904" s="74" t="s">
        <v>2627</v>
      </c>
      <c r="CX904" s="74" t="s">
        <v>509</v>
      </c>
      <c r="CY904" s="84" t="s">
        <v>479</v>
      </c>
      <c r="CZ904" s="268">
        <v>14609</v>
      </c>
    </row>
    <row r="905" spans="90:111" ht="13.5" thickBot="1" x14ac:dyDescent="0.25">
      <c r="CS905" s="79">
        <v>1</v>
      </c>
      <c r="CU905" s="79">
        <v>890</v>
      </c>
      <c r="CV905" s="110" t="s">
        <v>1813</v>
      </c>
      <c r="CW905" s="201" t="s">
        <v>920</v>
      </c>
      <c r="CX905" s="202" t="s">
        <v>710</v>
      </c>
      <c r="CY905" s="275" t="s">
        <v>479</v>
      </c>
      <c r="CZ905" s="596">
        <v>14578</v>
      </c>
      <c r="DD905" s="48"/>
      <c r="DE905" s="48"/>
      <c r="DF905" s="48"/>
      <c r="DG905" s="48"/>
    </row>
    <row r="906" spans="90:111" x14ac:dyDescent="0.2">
      <c r="CL906" s="74">
        <v>1</v>
      </c>
      <c r="CM906" s="84"/>
      <c r="CN906" s="84"/>
      <c r="CO906" s="84"/>
      <c r="CP906" s="84"/>
      <c r="CQ906" s="84"/>
      <c r="CR906" s="84"/>
      <c r="CS906" s="84"/>
      <c r="CT906" s="258"/>
      <c r="CU906" s="79">
        <v>891</v>
      </c>
      <c r="CV906" s="74" t="s">
        <v>1813</v>
      </c>
      <c r="CW906" s="74" t="s">
        <v>908</v>
      </c>
      <c r="CX906" s="74" t="s">
        <v>106</v>
      </c>
      <c r="CY906" s="84" t="s">
        <v>479</v>
      </c>
      <c r="CZ906" s="268">
        <v>13162</v>
      </c>
      <c r="DA906" s="72">
        <v>1</v>
      </c>
    </row>
    <row r="907" spans="90:111" ht="13.5" thickBot="1" x14ac:dyDescent="0.25">
      <c r="CT907" s="112">
        <v>1</v>
      </c>
      <c r="CU907" s="79">
        <v>892</v>
      </c>
      <c r="CV907" s="122" t="s">
        <v>1813</v>
      </c>
      <c r="CW907" s="122" t="s">
        <v>914</v>
      </c>
      <c r="CX907" s="122" t="s">
        <v>515</v>
      </c>
      <c r="CY907" s="112" t="s">
        <v>479</v>
      </c>
      <c r="CZ907" s="592">
        <v>13114</v>
      </c>
      <c r="DA907" s="72">
        <v>1</v>
      </c>
      <c r="DD907" s="48"/>
      <c r="DE907" s="48"/>
      <c r="DF907" s="48"/>
      <c r="DG907" s="48"/>
    </row>
    <row r="908" spans="90:111" ht="13.5" thickBot="1" x14ac:dyDescent="0.25">
      <c r="CS908" s="79">
        <v>1</v>
      </c>
      <c r="CU908" s="79">
        <v>893</v>
      </c>
      <c r="CV908" s="110" t="s">
        <v>1813</v>
      </c>
      <c r="CW908" s="201" t="s">
        <v>3624</v>
      </c>
      <c r="CX908" s="202" t="s">
        <v>1640</v>
      </c>
      <c r="CY908" s="275" t="s">
        <v>479</v>
      </c>
      <c r="CZ908" s="596">
        <v>13114</v>
      </c>
      <c r="DA908" s="72">
        <v>1</v>
      </c>
    </row>
    <row r="909" spans="90:111" ht="13.5" thickBot="1" x14ac:dyDescent="0.25">
      <c r="CS909" s="79">
        <v>1</v>
      </c>
      <c r="CU909" s="79">
        <v>894</v>
      </c>
      <c r="CV909" s="110" t="s">
        <v>1813</v>
      </c>
      <c r="CW909" s="201" t="s">
        <v>3624</v>
      </c>
      <c r="CX909" s="202" t="s">
        <v>3636</v>
      </c>
      <c r="CY909" s="275" t="s">
        <v>479</v>
      </c>
      <c r="CZ909" s="596">
        <v>14108</v>
      </c>
      <c r="DD909" s="48"/>
      <c r="DE909" s="48"/>
      <c r="DF909" s="48"/>
      <c r="DG909" s="48"/>
    </row>
    <row r="910" spans="90:111" x14ac:dyDescent="0.2">
      <c r="CP910" s="343">
        <v>1</v>
      </c>
      <c r="CQ910" s="343"/>
      <c r="CR910" s="343"/>
      <c r="CS910" s="343"/>
      <c r="CT910" s="574"/>
      <c r="CU910" s="79">
        <v>895</v>
      </c>
      <c r="CV910" s="116" t="s">
        <v>1813</v>
      </c>
      <c r="CW910" s="116" t="s">
        <v>786</v>
      </c>
      <c r="CX910" s="116" t="s">
        <v>1078</v>
      </c>
      <c r="CY910" s="116" t="s">
        <v>479</v>
      </c>
      <c r="CZ910" s="281">
        <v>14293</v>
      </c>
    </row>
    <row r="911" spans="90:111" ht="13.5" thickBot="1" x14ac:dyDescent="0.25">
      <c r="CL911" s="74">
        <v>1</v>
      </c>
      <c r="CM911" s="84"/>
      <c r="CN911" s="84"/>
      <c r="CO911" s="84"/>
      <c r="CP911" s="84"/>
      <c r="CQ911" s="84"/>
      <c r="CR911" s="84"/>
      <c r="CS911" s="84"/>
      <c r="CT911" s="258"/>
      <c r="CU911" s="79">
        <v>896</v>
      </c>
      <c r="CV911" s="74" t="s">
        <v>1813</v>
      </c>
      <c r="CW911" s="74" t="s">
        <v>786</v>
      </c>
      <c r="CX911" s="74" t="s">
        <v>702</v>
      </c>
      <c r="CY911" s="84" t="s">
        <v>479</v>
      </c>
      <c r="CZ911" s="268">
        <v>13928</v>
      </c>
      <c r="DC911" s="48"/>
      <c r="DD911" s="48"/>
      <c r="DE911" s="48"/>
      <c r="DF911" s="48"/>
      <c r="DG911" s="48"/>
    </row>
    <row r="912" spans="90:111" ht="13.5" thickBot="1" x14ac:dyDescent="0.25">
      <c r="CS912" s="79">
        <v>1</v>
      </c>
      <c r="CU912" s="79">
        <v>897</v>
      </c>
      <c r="CV912" s="110" t="s">
        <v>1813</v>
      </c>
      <c r="CW912" s="201" t="s">
        <v>786</v>
      </c>
      <c r="CX912" s="202" t="s">
        <v>1573</v>
      </c>
      <c r="CY912" s="275" t="s">
        <v>479</v>
      </c>
      <c r="CZ912" s="596">
        <v>14553</v>
      </c>
    </row>
    <row r="913" spans="90:111" ht="13.5" thickBot="1" x14ac:dyDescent="0.25">
      <c r="CS913" s="79">
        <v>1</v>
      </c>
      <c r="CU913" s="79">
        <v>898</v>
      </c>
      <c r="CV913" s="110" t="s">
        <v>1574</v>
      </c>
      <c r="CW913" s="201" t="s">
        <v>908</v>
      </c>
      <c r="CX913" s="202" t="s">
        <v>707</v>
      </c>
      <c r="CY913" s="275" t="s">
        <v>479</v>
      </c>
      <c r="CZ913" s="596">
        <v>14380</v>
      </c>
      <c r="DD913" s="48"/>
      <c r="DE913" s="48"/>
      <c r="DF913" s="48"/>
      <c r="DG913" s="48"/>
    </row>
    <row r="914" spans="90:111" ht="13.5" thickBot="1" x14ac:dyDescent="0.25">
      <c r="CT914" s="112">
        <v>1</v>
      </c>
      <c r="CU914" s="79">
        <v>899</v>
      </c>
      <c r="CV914" s="122" t="s">
        <v>1575</v>
      </c>
      <c r="CW914" s="122" t="s">
        <v>709</v>
      </c>
      <c r="CX914" s="122" t="s">
        <v>42</v>
      </c>
      <c r="CY914" s="112" t="s">
        <v>479</v>
      </c>
      <c r="CZ914" s="592">
        <v>13933</v>
      </c>
    </row>
    <row r="915" spans="90:111" ht="13.5" thickBot="1" x14ac:dyDescent="0.25">
      <c r="CS915" s="79">
        <v>1</v>
      </c>
      <c r="CU915" s="79">
        <v>900</v>
      </c>
      <c r="CV915" s="110" t="s">
        <v>1576</v>
      </c>
      <c r="CW915" s="201" t="s">
        <v>786</v>
      </c>
      <c r="CX915" s="202" t="s">
        <v>106</v>
      </c>
      <c r="CY915" s="275" t="s">
        <v>479</v>
      </c>
      <c r="CZ915" s="596">
        <v>14661</v>
      </c>
      <c r="DD915" s="48"/>
      <c r="DE915" s="48"/>
      <c r="DF915" s="48"/>
      <c r="DG915" s="48"/>
    </row>
    <row r="916" spans="90:111" x14ac:dyDescent="0.2">
      <c r="CL916" s="74">
        <v>1</v>
      </c>
      <c r="CM916" s="84"/>
      <c r="CN916" s="84"/>
      <c r="CO916" s="84"/>
      <c r="CP916" s="84"/>
      <c r="CQ916" s="84"/>
      <c r="CR916" s="84"/>
      <c r="CS916" s="84"/>
      <c r="CT916" s="258"/>
      <c r="CU916" s="79">
        <v>901</v>
      </c>
      <c r="CV916" s="74" t="s">
        <v>1577</v>
      </c>
      <c r="CW916" s="74" t="s">
        <v>3624</v>
      </c>
      <c r="CX916" s="74" t="s">
        <v>3636</v>
      </c>
      <c r="CY916" s="84" t="s">
        <v>479</v>
      </c>
      <c r="CZ916" s="268">
        <v>13141</v>
      </c>
      <c r="DA916" s="72">
        <v>1</v>
      </c>
      <c r="DC916" s="72"/>
    </row>
    <row r="917" spans="90:111" ht="13.5" thickBot="1" x14ac:dyDescent="0.25">
      <c r="CT917" s="112">
        <v>1</v>
      </c>
      <c r="CU917" s="79">
        <v>902</v>
      </c>
      <c r="CV917" s="122" t="s">
        <v>1578</v>
      </c>
      <c r="CW917" s="122" t="s">
        <v>3624</v>
      </c>
      <c r="CX917" s="122" t="s">
        <v>3636</v>
      </c>
      <c r="CY917" s="112" t="s">
        <v>479</v>
      </c>
      <c r="CZ917" s="592">
        <v>13197</v>
      </c>
      <c r="DA917" s="72">
        <v>1</v>
      </c>
      <c r="DD917" s="48"/>
      <c r="DE917" s="48"/>
      <c r="DF917" s="48"/>
      <c r="DG917" s="48"/>
    </row>
    <row r="918" spans="90:111" ht="13.5" thickBot="1" x14ac:dyDescent="0.25">
      <c r="CS918" s="79">
        <v>1</v>
      </c>
      <c r="CU918" s="79">
        <v>903</v>
      </c>
      <c r="CV918" s="110" t="s">
        <v>1579</v>
      </c>
      <c r="CW918" s="201" t="s">
        <v>3633</v>
      </c>
      <c r="CX918" s="202" t="s">
        <v>3010</v>
      </c>
      <c r="CY918" s="275" t="s">
        <v>479</v>
      </c>
      <c r="CZ918" s="596">
        <v>14578</v>
      </c>
    </row>
    <row r="919" spans="90:111" ht="13.5" thickBot="1" x14ac:dyDescent="0.25">
      <c r="CS919" s="79">
        <v>1</v>
      </c>
      <c r="CU919" s="79">
        <v>904</v>
      </c>
      <c r="CV919" s="110" t="s">
        <v>3160</v>
      </c>
      <c r="CW919" s="201" t="s">
        <v>786</v>
      </c>
      <c r="CX919" s="202" t="s">
        <v>906</v>
      </c>
      <c r="CY919" s="275" t="s">
        <v>479</v>
      </c>
      <c r="CZ919" s="596">
        <v>14374</v>
      </c>
      <c r="DD919" s="48"/>
      <c r="DE919" s="48"/>
      <c r="DF919" s="48"/>
      <c r="DG919" s="48"/>
    </row>
    <row r="920" spans="90:111" x14ac:dyDescent="0.2">
      <c r="CP920" s="343">
        <v>1</v>
      </c>
      <c r="CQ920" s="343"/>
      <c r="CR920" s="343"/>
      <c r="CS920" s="343"/>
      <c r="CT920" s="574"/>
      <c r="CU920" s="79">
        <v>905</v>
      </c>
      <c r="CV920" s="116" t="s">
        <v>3160</v>
      </c>
      <c r="CW920" s="116" t="s">
        <v>786</v>
      </c>
      <c r="CX920" s="116" t="s">
        <v>787</v>
      </c>
      <c r="CY920" s="116" t="s">
        <v>479</v>
      </c>
      <c r="CZ920" s="281">
        <v>14642</v>
      </c>
    </row>
    <row r="921" spans="90:111" ht="13.5" thickBot="1" x14ac:dyDescent="0.25">
      <c r="CO921" s="87">
        <v>1</v>
      </c>
      <c r="CP921" s="87"/>
      <c r="CQ921" s="87"/>
      <c r="CR921" s="87"/>
      <c r="CS921" s="87"/>
      <c r="CT921" s="250"/>
      <c r="CU921" s="79">
        <v>906</v>
      </c>
      <c r="CV921" s="70" t="s">
        <v>3161</v>
      </c>
      <c r="CW921" s="70" t="s">
        <v>3624</v>
      </c>
      <c r="CX921" s="70" t="s">
        <v>1770</v>
      </c>
      <c r="CY921" s="87" t="s">
        <v>479</v>
      </c>
      <c r="CZ921" s="591">
        <v>13114</v>
      </c>
      <c r="DA921" s="70">
        <v>1</v>
      </c>
      <c r="DB921" s="70">
        <v>1</v>
      </c>
      <c r="DC921" s="48" t="s">
        <v>4703</v>
      </c>
      <c r="DD921" s="48"/>
      <c r="DE921" s="48"/>
      <c r="DF921" s="48"/>
      <c r="DG921" s="48"/>
    </row>
    <row r="922" spans="90:111" ht="13.5" thickBot="1" x14ac:dyDescent="0.25">
      <c r="CS922" s="79">
        <v>1</v>
      </c>
      <c r="CU922" s="79">
        <v>907</v>
      </c>
      <c r="CV922" s="110" t="s">
        <v>3162</v>
      </c>
      <c r="CW922" s="201" t="s">
        <v>3705</v>
      </c>
      <c r="CX922" s="202" t="s">
        <v>42</v>
      </c>
      <c r="CY922" s="275" t="s">
        <v>479</v>
      </c>
      <c r="CZ922" s="596">
        <v>14547</v>
      </c>
    </row>
    <row r="923" spans="90:111" ht="13.5" thickBot="1" x14ac:dyDescent="0.25">
      <c r="CS923" s="79">
        <v>1</v>
      </c>
      <c r="CU923" s="79">
        <v>908</v>
      </c>
      <c r="CV923" s="110" t="s">
        <v>3163</v>
      </c>
      <c r="CW923" s="201" t="s">
        <v>202</v>
      </c>
      <c r="CX923" s="202" t="s">
        <v>3524</v>
      </c>
      <c r="CY923" s="275" t="s">
        <v>479</v>
      </c>
      <c r="CZ923" s="596">
        <v>13931</v>
      </c>
      <c r="DD923" s="48"/>
      <c r="DE923" s="48"/>
      <c r="DF923" s="48"/>
      <c r="DG923" s="48"/>
    </row>
    <row r="924" spans="90:111" ht="13.5" thickBot="1" x14ac:dyDescent="0.25">
      <c r="CT924" s="112">
        <v>1</v>
      </c>
      <c r="CU924" s="79">
        <v>909</v>
      </c>
      <c r="CV924" s="122" t="s">
        <v>3164</v>
      </c>
      <c r="CW924" s="122" t="s">
        <v>905</v>
      </c>
      <c r="CX924" s="122" t="s">
        <v>707</v>
      </c>
      <c r="CY924" s="112" t="s">
        <v>479</v>
      </c>
      <c r="CZ924" s="592">
        <v>14578</v>
      </c>
    </row>
    <row r="925" spans="90:111" ht="13.5" thickBot="1" x14ac:dyDescent="0.25">
      <c r="CS925" s="79">
        <v>1</v>
      </c>
      <c r="CU925" s="79">
        <v>910</v>
      </c>
      <c r="CV925" s="110" t="s">
        <v>3164</v>
      </c>
      <c r="CW925" s="201" t="s">
        <v>90</v>
      </c>
      <c r="CX925" s="202" t="s">
        <v>710</v>
      </c>
      <c r="CY925" s="275" t="s">
        <v>479</v>
      </c>
      <c r="CZ925" s="596">
        <v>13114</v>
      </c>
      <c r="DA925" s="72">
        <v>1</v>
      </c>
      <c r="DD925" s="48"/>
      <c r="DE925" s="48"/>
      <c r="DF925" s="48"/>
      <c r="DG925" s="48"/>
    </row>
    <row r="926" spans="90:111" ht="13.5" thickBot="1" x14ac:dyDescent="0.25">
      <c r="CS926" s="79">
        <v>1</v>
      </c>
      <c r="CU926" s="79">
        <v>911</v>
      </c>
      <c r="CV926" s="110" t="s">
        <v>3164</v>
      </c>
      <c r="CW926" s="201" t="s">
        <v>3625</v>
      </c>
      <c r="CX926" s="202" t="s">
        <v>94</v>
      </c>
      <c r="CY926" s="275" t="s">
        <v>479</v>
      </c>
      <c r="CZ926" s="596">
        <v>13933</v>
      </c>
    </row>
    <row r="927" spans="90:111" ht="13.5" thickBot="1" x14ac:dyDescent="0.25">
      <c r="CS927" s="79">
        <v>1</v>
      </c>
      <c r="CU927" s="79">
        <v>912</v>
      </c>
      <c r="CV927" s="110" t="s">
        <v>3164</v>
      </c>
      <c r="CW927" s="201" t="s">
        <v>493</v>
      </c>
      <c r="CX927" s="202" t="s">
        <v>710</v>
      </c>
      <c r="CY927" s="275" t="s">
        <v>479</v>
      </c>
      <c r="CZ927" s="596">
        <v>14578</v>
      </c>
      <c r="DD927" s="48"/>
      <c r="DE927" s="48"/>
      <c r="DF927" s="48"/>
      <c r="DG927" s="48"/>
    </row>
    <row r="928" spans="90:111" ht="13.5" thickBot="1" x14ac:dyDescent="0.25">
      <c r="CT928" s="112">
        <v>1</v>
      </c>
      <c r="CU928" s="79">
        <v>913</v>
      </c>
      <c r="CV928" s="122" t="s">
        <v>3165</v>
      </c>
      <c r="CW928" s="122" t="s">
        <v>3166</v>
      </c>
      <c r="CX928" s="122" t="s">
        <v>205</v>
      </c>
      <c r="CY928" s="112" t="s">
        <v>479</v>
      </c>
      <c r="CZ928" s="592">
        <v>13114</v>
      </c>
      <c r="DA928" s="72">
        <v>1</v>
      </c>
    </row>
    <row r="929" spans="90:111" ht="13.5" thickBot="1" x14ac:dyDescent="0.25">
      <c r="CS929" s="79">
        <v>1</v>
      </c>
      <c r="CU929" s="79">
        <v>914</v>
      </c>
      <c r="CV929" s="110" t="s">
        <v>1020</v>
      </c>
      <c r="CW929" s="201" t="s">
        <v>3625</v>
      </c>
      <c r="CX929" s="202" t="s">
        <v>488</v>
      </c>
      <c r="CY929" s="275" t="s">
        <v>479</v>
      </c>
      <c r="CZ929" s="596">
        <v>13114</v>
      </c>
      <c r="DA929" s="72">
        <v>1</v>
      </c>
      <c r="DD929" s="48"/>
      <c r="DE929" s="48"/>
      <c r="DF929" s="48"/>
      <c r="DG929" s="48"/>
    </row>
    <row r="930" spans="90:111" ht="13.5" thickBot="1" x14ac:dyDescent="0.25">
      <c r="CS930" s="79">
        <v>1</v>
      </c>
      <c r="CU930" s="79">
        <v>915</v>
      </c>
      <c r="CV930" s="110" t="s">
        <v>1021</v>
      </c>
      <c r="CW930" s="201" t="s">
        <v>786</v>
      </c>
      <c r="CX930" s="202" t="s">
        <v>1772</v>
      </c>
      <c r="CY930" s="275" t="s">
        <v>479</v>
      </c>
      <c r="CZ930" s="596">
        <v>13918</v>
      </c>
    </row>
    <row r="931" spans="90:111" ht="13.5" thickBot="1" x14ac:dyDescent="0.25">
      <c r="CT931" s="112">
        <v>1</v>
      </c>
      <c r="CU931" s="79">
        <v>916</v>
      </c>
      <c r="CV931" s="122" t="s">
        <v>1773</v>
      </c>
      <c r="CW931" s="122" t="s">
        <v>103</v>
      </c>
      <c r="CX931" s="122" t="s">
        <v>490</v>
      </c>
      <c r="CY931" s="112" t="s">
        <v>479</v>
      </c>
      <c r="CZ931" s="592">
        <v>14554</v>
      </c>
      <c r="DD931" s="48"/>
      <c r="DE931" s="48"/>
      <c r="DF931" s="48"/>
      <c r="DG931" s="48"/>
    </row>
    <row r="932" spans="90:111" ht="13.5" thickBot="1" x14ac:dyDescent="0.25">
      <c r="CS932" s="79">
        <v>1</v>
      </c>
      <c r="CU932" s="79">
        <v>917</v>
      </c>
      <c r="CV932" s="110" t="s">
        <v>1774</v>
      </c>
      <c r="CW932" s="201" t="s">
        <v>90</v>
      </c>
      <c r="CX932" s="202" t="s">
        <v>710</v>
      </c>
      <c r="CY932" s="275" t="s">
        <v>479</v>
      </c>
      <c r="CZ932" s="596">
        <v>14727</v>
      </c>
    </row>
    <row r="933" spans="90:111" ht="13.5" thickBot="1" x14ac:dyDescent="0.25">
      <c r="CS933" s="79">
        <v>1</v>
      </c>
      <c r="CU933" s="79">
        <v>918</v>
      </c>
      <c r="CV933" s="110" t="s">
        <v>1774</v>
      </c>
      <c r="CW933" s="201" t="s">
        <v>101</v>
      </c>
      <c r="CX933" s="202" t="s">
        <v>2542</v>
      </c>
      <c r="CY933" s="275" t="s">
        <v>479</v>
      </c>
      <c r="CZ933" s="596">
        <v>14553</v>
      </c>
      <c r="DD933" s="48"/>
      <c r="DE933" s="48"/>
      <c r="DF933" s="48"/>
      <c r="DG933" s="48"/>
    </row>
    <row r="934" spans="90:111" ht="13.5" thickBot="1" x14ac:dyDescent="0.25">
      <c r="CO934" s="87">
        <v>1</v>
      </c>
      <c r="CP934" s="87"/>
      <c r="CQ934" s="87"/>
      <c r="CR934" s="87"/>
      <c r="CS934" s="87"/>
      <c r="CT934" s="250"/>
      <c r="CU934" s="79">
        <v>919</v>
      </c>
      <c r="CV934" s="70" t="s">
        <v>2586</v>
      </c>
      <c r="CW934" s="70" t="s">
        <v>2587</v>
      </c>
      <c r="CX934" s="70" t="s">
        <v>906</v>
      </c>
      <c r="CY934" s="87" t="s">
        <v>479</v>
      </c>
      <c r="CZ934" s="591">
        <v>13116</v>
      </c>
      <c r="DA934" s="70">
        <v>1</v>
      </c>
      <c r="DB934" s="70">
        <v>1</v>
      </c>
      <c r="DC934" s="48" t="s">
        <v>4704</v>
      </c>
    </row>
    <row r="935" spans="90:111" ht="13.5" thickBot="1" x14ac:dyDescent="0.25">
      <c r="CS935" s="79">
        <v>1</v>
      </c>
      <c r="CU935" s="79">
        <v>920</v>
      </c>
      <c r="CV935" s="110" t="s">
        <v>2588</v>
      </c>
      <c r="CW935" s="201" t="s">
        <v>3625</v>
      </c>
      <c r="CX935" s="202" t="s">
        <v>106</v>
      </c>
      <c r="CY935" s="275" t="s">
        <v>479</v>
      </c>
      <c r="CZ935" s="596">
        <v>14553</v>
      </c>
      <c r="DD935" s="48"/>
      <c r="DE935" s="48"/>
      <c r="DF935" s="48"/>
      <c r="DG935" s="48"/>
    </row>
    <row r="936" spans="90:111" ht="13.5" thickBot="1" x14ac:dyDescent="0.25">
      <c r="CT936" s="112">
        <v>1</v>
      </c>
      <c r="CU936" s="79">
        <v>921</v>
      </c>
      <c r="CV936" s="122" t="s">
        <v>2589</v>
      </c>
      <c r="CW936" s="122" t="s">
        <v>493</v>
      </c>
      <c r="CX936" s="122" t="s">
        <v>3997</v>
      </c>
      <c r="CY936" s="112" t="s">
        <v>479</v>
      </c>
      <c r="CZ936" s="592">
        <v>13122</v>
      </c>
      <c r="DA936" s="72">
        <v>1</v>
      </c>
    </row>
    <row r="937" spans="90:111" ht="13.5" thickBot="1" x14ac:dyDescent="0.25">
      <c r="CS937" s="79">
        <v>1</v>
      </c>
      <c r="CU937" s="79">
        <v>922</v>
      </c>
      <c r="CV937" s="110" t="s">
        <v>2590</v>
      </c>
      <c r="CW937" s="201" t="s">
        <v>701</v>
      </c>
      <c r="CX937" s="202" t="s">
        <v>787</v>
      </c>
      <c r="CY937" s="275" t="s">
        <v>479</v>
      </c>
      <c r="CZ937" s="596">
        <v>14691</v>
      </c>
      <c r="DD937" s="48"/>
      <c r="DE937" s="48"/>
      <c r="DF937" s="48"/>
      <c r="DG937" s="48"/>
    </row>
    <row r="938" spans="90:111" ht="13.5" thickBot="1" x14ac:dyDescent="0.25">
      <c r="CS938" s="79">
        <v>1</v>
      </c>
      <c r="CU938" s="79">
        <v>923</v>
      </c>
      <c r="CV938" s="110" t="s">
        <v>2591</v>
      </c>
      <c r="CW938" s="201" t="s">
        <v>698</v>
      </c>
      <c r="CX938" s="202" t="s">
        <v>106</v>
      </c>
      <c r="CY938" s="275" t="s">
        <v>479</v>
      </c>
      <c r="CZ938" s="596">
        <v>14691</v>
      </c>
    </row>
    <row r="939" spans="90:111" ht="13.5" thickBot="1" x14ac:dyDescent="0.25">
      <c r="CS939" s="79">
        <v>1</v>
      </c>
      <c r="CU939" s="79">
        <v>924</v>
      </c>
      <c r="CV939" s="110" t="s">
        <v>2592</v>
      </c>
      <c r="CW939" s="201" t="s">
        <v>3624</v>
      </c>
      <c r="CX939" s="202" t="s">
        <v>3622</v>
      </c>
      <c r="CY939" s="275" t="s">
        <v>479</v>
      </c>
      <c r="CZ939" s="596">
        <v>14184</v>
      </c>
      <c r="DD939" s="48"/>
      <c r="DE939" s="48"/>
      <c r="DF939" s="48"/>
      <c r="DG939" s="48"/>
    </row>
    <row r="940" spans="90:111" x14ac:dyDescent="0.2">
      <c r="CL940" s="74">
        <v>1</v>
      </c>
      <c r="CM940" s="84"/>
      <c r="CN940" s="84"/>
      <c r="CO940" s="84"/>
      <c r="CP940" s="84"/>
      <c r="CQ940" s="84"/>
      <c r="CR940" s="84"/>
      <c r="CS940" s="84"/>
      <c r="CT940" s="258"/>
      <c r="CU940" s="79">
        <v>925</v>
      </c>
      <c r="CV940" s="74" t="s">
        <v>2593</v>
      </c>
      <c r="CW940" s="74" t="s">
        <v>709</v>
      </c>
      <c r="CX940" s="74" t="s">
        <v>2836</v>
      </c>
      <c r="CY940" s="84" t="s">
        <v>479</v>
      </c>
      <c r="CZ940" s="268">
        <v>14730</v>
      </c>
    </row>
    <row r="941" spans="90:111" x14ac:dyDescent="0.2">
      <c r="CN941" s="88">
        <v>1</v>
      </c>
      <c r="CO941" s="88"/>
      <c r="CP941" s="88"/>
      <c r="CQ941" s="88"/>
      <c r="CR941" s="88"/>
      <c r="CS941" s="88"/>
      <c r="CT941" s="252"/>
      <c r="CU941" s="79">
        <v>926</v>
      </c>
      <c r="CV941" s="71" t="s">
        <v>2594</v>
      </c>
      <c r="CW941" s="71" t="s">
        <v>2972</v>
      </c>
      <c r="CX941" s="71" t="s">
        <v>2595</v>
      </c>
      <c r="CY941" s="88" t="s">
        <v>479</v>
      </c>
      <c r="CZ941" s="590">
        <v>13185</v>
      </c>
      <c r="DA941" s="71">
        <v>1</v>
      </c>
      <c r="DB941" s="71">
        <v>1</v>
      </c>
      <c r="DC941" s="48" t="s">
        <v>4705</v>
      </c>
      <c r="DD941" s="48"/>
      <c r="DE941" s="48"/>
      <c r="DF941" s="48"/>
      <c r="DG941" s="48"/>
    </row>
    <row r="942" spans="90:111" ht="13.5" thickBot="1" x14ac:dyDescent="0.25">
      <c r="CT942" s="112">
        <v>1</v>
      </c>
      <c r="CU942" s="79">
        <v>927</v>
      </c>
      <c r="CV942" s="122" t="s">
        <v>2596</v>
      </c>
      <c r="CW942" s="122" t="s">
        <v>905</v>
      </c>
      <c r="CX942" s="122" t="s">
        <v>515</v>
      </c>
      <c r="CY942" s="112" t="s">
        <v>479</v>
      </c>
      <c r="CZ942" s="592">
        <v>13114</v>
      </c>
      <c r="DA942" s="72">
        <v>1</v>
      </c>
    </row>
    <row r="943" spans="90:111" ht="13.5" thickBot="1" x14ac:dyDescent="0.25">
      <c r="CS943" s="79">
        <v>1</v>
      </c>
      <c r="CU943" s="79">
        <v>928</v>
      </c>
      <c r="CV943" s="110" t="s">
        <v>2596</v>
      </c>
      <c r="CW943" s="201" t="s">
        <v>786</v>
      </c>
      <c r="CX943" s="202" t="s">
        <v>702</v>
      </c>
      <c r="CY943" s="275" t="s">
        <v>479</v>
      </c>
      <c r="CZ943" s="596">
        <v>14108</v>
      </c>
      <c r="DD943" s="48"/>
      <c r="DE943" s="48"/>
      <c r="DF943" s="48"/>
      <c r="DG943" s="48"/>
    </row>
    <row r="944" spans="90:111" ht="13.5" thickBot="1" x14ac:dyDescent="0.25">
      <c r="CN944" s="88">
        <v>1</v>
      </c>
      <c r="CO944" s="88"/>
      <c r="CP944" s="88"/>
      <c r="CQ944" s="88"/>
      <c r="CR944" s="88"/>
      <c r="CS944" s="88"/>
      <c r="CT944" s="252"/>
      <c r="CU944" s="79">
        <v>929</v>
      </c>
      <c r="CV944" s="71" t="s">
        <v>2597</v>
      </c>
      <c r="CW944" s="71" t="s">
        <v>2022</v>
      </c>
      <c r="CX944" s="71" t="s">
        <v>1393</v>
      </c>
      <c r="CY944" s="88" t="s">
        <v>479</v>
      </c>
      <c r="CZ944" s="590">
        <v>13605</v>
      </c>
      <c r="DC944" s="48" t="s">
        <v>4706</v>
      </c>
    </row>
    <row r="945" spans="90:111" ht="13.5" thickBot="1" x14ac:dyDescent="0.25">
      <c r="CS945" s="79">
        <v>1</v>
      </c>
      <c r="CU945" s="79">
        <v>930</v>
      </c>
      <c r="CV945" s="110" t="s">
        <v>2875</v>
      </c>
      <c r="CW945" s="201" t="s">
        <v>905</v>
      </c>
      <c r="CX945" s="202" t="s">
        <v>3634</v>
      </c>
      <c r="CY945" s="275" t="s">
        <v>479</v>
      </c>
      <c r="CZ945" s="596">
        <v>14675</v>
      </c>
      <c r="DD945" s="48"/>
      <c r="DE945" s="48"/>
      <c r="DF945" s="48"/>
      <c r="DG945" s="48"/>
    </row>
    <row r="946" spans="90:111" ht="13.5" thickBot="1" x14ac:dyDescent="0.25">
      <c r="CS946" s="79">
        <v>1</v>
      </c>
      <c r="CU946" s="79">
        <v>931</v>
      </c>
      <c r="CV946" s="110" t="s">
        <v>2876</v>
      </c>
      <c r="CW946" s="201" t="s">
        <v>920</v>
      </c>
      <c r="CX946" s="202" t="s">
        <v>707</v>
      </c>
      <c r="CY946" s="275" t="s">
        <v>479</v>
      </c>
      <c r="CZ946" s="596">
        <v>13114</v>
      </c>
      <c r="DA946" s="72">
        <v>1</v>
      </c>
    </row>
    <row r="947" spans="90:111" x14ac:dyDescent="0.2">
      <c r="CT947" s="112">
        <v>1</v>
      </c>
      <c r="CU947" s="79">
        <v>932</v>
      </c>
      <c r="CV947" s="122" t="s">
        <v>2877</v>
      </c>
      <c r="CW947" s="122" t="s">
        <v>90</v>
      </c>
      <c r="CX947" s="122" t="s">
        <v>710</v>
      </c>
      <c r="CY947" s="112" t="s">
        <v>479</v>
      </c>
      <c r="CZ947" s="592">
        <v>13141</v>
      </c>
      <c r="DA947" s="72">
        <v>1</v>
      </c>
      <c r="DD947" s="48"/>
      <c r="DE947" s="48"/>
      <c r="DF947" s="48"/>
      <c r="DG947" s="48"/>
    </row>
    <row r="948" spans="90:111" x14ac:dyDescent="0.2">
      <c r="CO948" s="87">
        <v>1</v>
      </c>
      <c r="CP948" s="87"/>
      <c r="CQ948" s="87"/>
      <c r="CR948" s="87"/>
      <c r="CS948" s="87"/>
      <c r="CT948" s="250"/>
      <c r="CU948" s="79">
        <v>933</v>
      </c>
      <c r="CV948" s="70" t="s">
        <v>2878</v>
      </c>
      <c r="CW948" s="70" t="s">
        <v>905</v>
      </c>
      <c r="CX948" s="70" t="s">
        <v>490</v>
      </c>
      <c r="CY948" s="87" t="s">
        <v>479</v>
      </c>
      <c r="CZ948" s="591">
        <v>13108</v>
      </c>
      <c r="DA948" s="70">
        <v>1</v>
      </c>
      <c r="DB948" s="70">
        <v>1</v>
      </c>
      <c r="DC948" s="48" t="s">
        <v>4707</v>
      </c>
    </row>
    <row r="949" spans="90:111" ht="13.5" thickBot="1" x14ac:dyDescent="0.25">
      <c r="CL949" s="74">
        <v>1</v>
      </c>
      <c r="CM949" s="84"/>
      <c r="CN949" s="84"/>
      <c r="CO949" s="84"/>
      <c r="CP949" s="84"/>
      <c r="CQ949" s="84"/>
      <c r="CR949" s="84"/>
      <c r="CS949" s="84"/>
      <c r="CT949" s="258"/>
      <c r="CU949" s="79">
        <v>934</v>
      </c>
      <c r="CV949" s="74" t="s">
        <v>2879</v>
      </c>
      <c r="CW949" s="74" t="s">
        <v>701</v>
      </c>
      <c r="CX949" s="74" t="s">
        <v>707</v>
      </c>
      <c r="CY949" s="84" t="s">
        <v>479</v>
      </c>
      <c r="CZ949" s="268">
        <v>14703</v>
      </c>
      <c r="DD949" s="48"/>
      <c r="DE949" s="48"/>
      <c r="DF949" s="48"/>
      <c r="DG949" s="48"/>
    </row>
    <row r="950" spans="90:111" ht="13.5" thickBot="1" x14ac:dyDescent="0.25">
      <c r="CS950" s="79">
        <v>1</v>
      </c>
      <c r="CU950" s="79">
        <v>935</v>
      </c>
      <c r="CV950" s="110" t="s">
        <v>2880</v>
      </c>
      <c r="CW950" s="201" t="s">
        <v>786</v>
      </c>
      <c r="CX950" s="202" t="s">
        <v>3622</v>
      </c>
      <c r="CY950" s="275" t="s">
        <v>479</v>
      </c>
      <c r="CZ950" s="596">
        <v>14727</v>
      </c>
    </row>
    <row r="951" spans="90:111" ht="13.5" thickBot="1" x14ac:dyDescent="0.25">
      <c r="CS951" s="79">
        <v>1</v>
      </c>
      <c r="CU951" s="79">
        <v>936</v>
      </c>
      <c r="CV951" s="110" t="s">
        <v>2881</v>
      </c>
      <c r="CW951" s="201" t="s">
        <v>3705</v>
      </c>
      <c r="CX951" s="202" t="s">
        <v>106</v>
      </c>
      <c r="CY951" s="275" t="s">
        <v>479</v>
      </c>
      <c r="CZ951" s="596">
        <v>13185</v>
      </c>
      <c r="DA951" s="72">
        <v>1</v>
      </c>
      <c r="DD951" s="48"/>
      <c r="DE951" s="48"/>
      <c r="DF951" s="48"/>
      <c r="DG951" s="48"/>
    </row>
    <row r="952" spans="90:111" ht="13.5" thickBot="1" x14ac:dyDescent="0.25">
      <c r="CS952" s="79">
        <v>1</v>
      </c>
      <c r="CU952" s="79">
        <v>937</v>
      </c>
      <c r="CV952" s="203" t="s">
        <v>2882</v>
      </c>
      <c r="CW952" s="204" t="s">
        <v>3625</v>
      </c>
      <c r="CX952" s="205" t="s">
        <v>702</v>
      </c>
      <c r="CY952" s="275" t="s">
        <v>479</v>
      </c>
      <c r="CZ952" s="596">
        <v>14547</v>
      </c>
    </row>
    <row r="953" spans="90:111" ht="13.5" thickBot="1" x14ac:dyDescent="0.25">
      <c r="CS953" s="79">
        <v>1</v>
      </c>
      <c r="CU953" s="79">
        <v>938</v>
      </c>
      <c r="CV953" s="110" t="s">
        <v>2883</v>
      </c>
      <c r="CW953" s="201" t="s">
        <v>90</v>
      </c>
      <c r="CX953" s="202" t="s">
        <v>3622</v>
      </c>
      <c r="CY953" s="275" t="s">
        <v>479</v>
      </c>
      <c r="CZ953" s="596">
        <v>14060</v>
      </c>
      <c r="DD953" s="48"/>
      <c r="DE953" s="48"/>
      <c r="DF953" s="48"/>
      <c r="DG953" s="48"/>
    </row>
    <row r="954" spans="90:111" ht="13.5" thickBot="1" x14ac:dyDescent="0.25">
      <c r="CS954" s="79">
        <v>1</v>
      </c>
      <c r="CU954" s="79">
        <v>939</v>
      </c>
      <c r="CV954" s="110" t="s">
        <v>2883</v>
      </c>
      <c r="CW954" s="201" t="s">
        <v>90</v>
      </c>
      <c r="CX954" s="202" t="s">
        <v>3636</v>
      </c>
      <c r="CY954" s="275" t="s">
        <v>479</v>
      </c>
      <c r="CZ954" s="596">
        <v>13928</v>
      </c>
    </row>
    <row r="955" spans="90:111" x14ac:dyDescent="0.2">
      <c r="CT955" s="112">
        <v>1</v>
      </c>
      <c r="CU955" s="79">
        <v>940</v>
      </c>
      <c r="CV955" s="122" t="s">
        <v>2883</v>
      </c>
      <c r="CW955" s="122" t="s">
        <v>709</v>
      </c>
      <c r="CX955" s="122" t="s">
        <v>515</v>
      </c>
      <c r="CY955" s="112" t="s">
        <v>479</v>
      </c>
      <c r="CZ955" s="592">
        <v>13114</v>
      </c>
      <c r="DA955" s="72">
        <v>1</v>
      </c>
      <c r="DD955" s="48"/>
      <c r="DE955" s="48"/>
      <c r="DF955" s="48"/>
      <c r="DG955" s="48"/>
    </row>
    <row r="956" spans="90:111" x14ac:dyDescent="0.2">
      <c r="CL956" s="74">
        <v>1</v>
      </c>
      <c r="CM956" s="84"/>
      <c r="CN956" s="84"/>
      <c r="CO956" s="84"/>
      <c r="CP956" s="84"/>
      <c r="CQ956" s="84"/>
      <c r="CR956" s="84"/>
      <c r="CS956" s="84"/>
      <c r="CT956" s="258"/>
      <c r="CU956" s="79">
        <v>941</v>
      </c>
      <c r="CV956" s="74" t="s">
        <v>2883</v>
      </c>
      <c r="CW956" s="74" t="s">
        <v>786</v>
      </c>
      <c r="CX956" s="74" t="s">
        <v>3888</v>
      </c>
      <c r="CY956" s="84" t="s">
        <v>479</v>
      </c>
      <c r="CZ956" s="268">
        <v>13185</v>
      </c>
      <c r="DA956" s="72">
        <v>1</v>
      </c>
    </row>
    <row r="957" spans="90:111" ht="13.5" thickBot="1" x14ac:dyDescent="0.25">
      <c r="CO957" s="87">
        <v>1</v>
      </c>
      <c r="CP957" s="87"/>
      <c r="CQ957" s="87"/>
      <c r="CR957" s="87"/>
      <c r="CS957" s="87"/>
      <c r="CT957" s="250"/>
      <c r="CU957" s="79">
        <v>942</v>
      </c>
      <c r="CV957" s="70" t="s">
        <v>2883</v>
      </c>
      <c r="CW957" s="70" t="s">
        <v>3638</v>
      </c>
      <c r="CX957" s="70" t="s">
        <v>702</v>
      </c>
      <c r="CY957" s="87" t="s">
        <v>479</v>
      </c>
      <c r="CZ957" s="591">
        <v>13928</v>
      </c>
      <c r="DC957" s="48" t="s">
        <v>4708</v>
      </c>
      <c r="DD957" s="48"/>
      <c r="DE957" s="48"/>
      <c r="DF957" s="48"/>
      <c r="DG957" s="48"/>
    </row>
    <row r="958" spans="90:111" ht="13.5" thickBot="1" x14ac:dyDescent="0.25">
      <c r="CS958" s="79">
        <v>1</v>
      </c>
      <c r="CU958" s="79">
        <v>943</v>
      </c>
      <c r="CV958" s="110" t="s">
        <v>2884</v>
      </c>
      <c r="CW958" s="201" t="s">
        <v>2718</v>
      </c>
      <c r="CX958" s="202" t="s">
        <v>707</v>
      </c>
      <c r="CY958" s="275" t="s">
        <v>479</v>
      </c>
      <c r="CZ958" s="596">
        <v>14553</v>
      </c>
    </row>
    <row r="959" spans="90:111" ht="13.5" thickBot="1" x14ac:dyDescent="0.25">
      <c r="CN959" s="88">
        <v>1</v>
      </c>
      <c r="CO959" s="88"/>
      <c r="CP959" s="88"/>
      <c r="CQ959" s="88"/>
      <c r="CR959" s="88"/>
      <c r="CS959" s="88"/>
      <c r="CT959" s="252"/>
      <c r="CU959" s="79">
        <v>944</v>
      </c>
      <c r="CV959" s="71" t="s">
        <v>2885</v>
      </c>
      <c r="CW959" s="71" t="s">
        <v>2886</v>
      </c>
      <c r="CX959" s="71" t="s">
        <v>2887</v>
      </c>
      <c r="CY959" s="88" t="s">
        <v>479</v>
      </c>
      <c r="CZ959" s="590">
        <v>13114</v>
      </c>
      <c r="DA959" s="71">
        <v>1</v>
      </c>
      <c r="DB959" s="71">
        <v>1</v>
      </c>
      <c r="DC959" s="48" t="s">
        <v>4709</v>
      </c>
      <c r="DD959" s="48"/>
      <c r="DE959" s="48"/>
      <c r="DF959" s="48"/>
      <c r="DG959" s="48"/>
    </row>
    <row r="960" spans="90:111" ht="13.5" thickBot="1" x14ac:dyDescent="0.25">
      <c r="CS960" s="79">
        <v>1</v>
      </c>
      <c r="CU960" s="79">
        <v>945</v>
      </c>
      <c r="CV960" s="896" t="s">
        <v>3742</v>
      </c>
      <c r="CW960" s="897" t="s">
        <v>698</v>
      </c>
      <c r="CX960" s="898" t="s">
        <v>94</v>
      </c>
      <c r="CY960" s="894" t="s">
        <v>479</v>
      </c>
      <c r="CZ960" s="895">
        <v>13197</v>
      </c>
      <c r="DA960" s="48">
        <v>1</v>
      </c>
      <c r="DC960" s="72" t="s">
        <v>4236</v>
      </c>
      <c r="DD960" s="48"/>
      <c r="DE960" s="48"/>
      <c r="DF960" s="48"/>
    </row>
    <row r="961" spans="90:111" ht="13.5" thickBot="1" x14ac:dyDescent="0.25">
      <c r="CS961" s="79">
        <v>1</v>
      </c>
      <c r="CU961" s="79">
        <v>946</v>
      </c>
      <c r="CV961" s="110" t="s">
        <v>2888</v>
      </c>
      <c r="CW961" s="201" t="s">
        <v>3630</v>
      </c>
      <c r="CX961" s="202" t="s">
        <v>710</v>
      </c>
      <c r="CY961" s="275" t="s">
        <v>479</v>
      </c>
      <c r="CZ961" s="596">
        <v>13937</v>
      </c>
      <c r="DG961" s="48"/>
    </row>
    <row r="962" spans="90:111" ht="13.5" thickBot="1" x14ac:dyDescent="0.25">
      <c r="CS962" s="79">
        <v>1</v>
      </c>
      <c r="CU962" s="79">
        <v>947</v>
      </c>
      <c r="CV962" s="110" t="s">
        <v>2888</v>
      </c>
      <c r="CW962" s="201" t="s">
        <v>2702</v>
      </c>
      <c r="CX962" s="202" t="s">
        <v>702</v>
      </c>
      <c r="CY962" s="275" t="s">
        <v>479</v>
      </c>
      <c r="CZ962" s="596">
        <v>14547</v>
      </c>
      <c r="DD962" s="48"/>
      <c r="DE962" s="48"/>
      <c r="DF962" s="48"/>
    </row>
    <row r="963" spans="90:111" x14ac:dyDescent="0.2">
      <c r="CL963" s="74">
        <v>1</v>
      </c>
      <c r="CM963" s="84"/>
      <c r="CN963" s="84"/>
      <c r="CO963" s="84"/>
      <c r="CP963" s="84"/>
      <c r="CQ963" s="84"/>
      <c r="CR963" s="84"/>
      <c r="CS963" s="84"/>
      <c r="CT963" s="258"/>
      <c r="CU963" s="79">
        <v>948</v>
      </c>
      <c r="CV963" s="74" t="s">
        <v>2889</v>
      </c>
      <c r="CW963" s="74" t="s">
        <v>96</v>
      </c>
      <c r="CX963" s="74" t="s">
        <v>106</v>
      </c>
      <c r="CY963" s="84" t="s">
        <v>479</v>
      </c>
      <c r="CZ963" s="268">
        <v>14703</v>
      </c>
      <c r="DG963" s="48"/>
    </row>
    <row r="964" spans="90:111" x14ac:dyDescent="0.2">
      <c r="CL964" s="74">
        <v>1</v>
      </c>
      <c r="CM964" s="84"/>
      <c r="CN964" s="84"/>
      <c r="CO964" s="84"/>
      <c r="CP964" s="84"/>
      <c r="CQ964" s="84"/>
      <c r="CR964" s="84"/>
      <c r="CS964" s="84"/>
      <c r="CT964" s="258"/>
      <c r="CU964" s="79">
        <v>949</v>
      </c>
      <c r="CV964" s="74" t="s">
        <v>2889</v>
      </c>
      <c r="CW964" s="74" t="s">
        <v>786</v>
      </c>
      <c r="CX964" s="74" t="s">
        <v>707</v>
      </c>
      <c r="CY964" s="84" t="s">
        <v>479</v>
      </c>
      <c r="CZ964" s="268">
        <v>14281</v>
      </c>
      <c r="DD964" s="48"/>
      <c r="DE964" s="48"/>
      <c r="DF964" s="48"/>
    </row>
    <row r="965" spans="90:111" ht="13.5" thickBot="1" x14ac:dyDescent="0.25">
      <c r="CO965" s="87">
        <v>1</v>
      </c>
      <c r="CP965" s="87"/>
      <c r="CQ965" s="87"/>
      <c r="CR965" s="87"/>
      <c r="CS965" s="87"/>
      <c r="CT965" s="250"/>
      <c r="CU965" s="79">
        <v>950</v>
      </c>
      <c r="CV965" s="70" t="s">
        <v>2889</v>
      </c>
      <c r="CW965" s="70" t="s">
        <v>3705</v>
      </c>
      <c r="CX965" s="70" t="s">
        <v>707</v>
      </c>
      <c r="CY965" s="87" t="s">
        <v>479</v>
      </c>
      <c r="CZ965" s="591">
        <v>13166</v>
      </c>
      <c r="DA965" s="70">
        <v>1</v>
      </c>
      <c r="DB965" s="70">
        <v>1</v>
      </c>
      <c r="DC965" s="48" t="s">
        <v>4710</v>
      </c>
      <c r="DG965" s="48"/>
    </row>
    <row r="966" spans="90:111" ht="13.5" thickBot="1" x14ac:dyDescent="0.25">
      <c r="CS966" s="79">
        <v>1</v>
      </c>
      <c r="CU966" s="79">
        <v>951</v>
      </c>
      <c r="CV966" s="110" t="s">
        <v>2890</v>
      </c>
      <c r="CW966" s="201" t="s">
        <v>920</v>
      </c>
      <c r="CX966" s="202" t="s">
        <v>3888</v>
      </c>
      <c r="CY966" s="275" t="s">
        <v>479</v>
      </c>
      <c r="CZ966" s="596">
        <v>14703</v>
      </c>
      <c r="DD966" s="48"/>
      <c r="DE966" s="48"/>
      <c r="DF966" s="48"/>
    </row>
    <row r="967" spans="90:111" ht="13.5" thickBot="1" x14ac:dyDescent="0.25">
      <c r="CS967" s="79">
        <v>1</v>
      </c>
      <c r="CU967" s="79">
        <v>952</v>
      </c>
      <c r="CV967" s="110" t="s">
        <v>2890</v>
      </c>
      <c r="CW967" s="201" t="s">
        <v>96</v>
      </c>
      <c r="CX967" s="202" t="s">
        <v>2891</v>
      </c>
      <c r="CY967" s="275" t="s">
        <v>479</v>
      </c>
      <c r="CZ967" s="596">
        <v>14578</v>
      </c>
      <c r="DG967" s="48"/>
    </row>
    <row r="968" spans="90:111" ht="13.5" thickBot="1" x14ac:dyDescent="0.25">
      <c r="CS968" s="79">
        <v>1</v>
      </c>
      <c r="CU968" s="79">
        <v>953</v>
      </c>
      <c r="CV968" s="110" t="s">
        <v>2890</v>
      </c>
      <c r="CW968" s="201" t="s">
        <v>3624</v>
      </c>
      <c r="CX968" s="202" t="s">
        <v>710</v>
      </c>
      <c r="CY968" s="275" t="s">
        <v>479</v>
      </c>
      <c r="CZ968" s="596">
        <v>14271</v>
      </c>
      <c r="DD968" s="48"/>
      <c r="DE968" s="48"/>
      <c r="DF968" s="48"/>
    </row>
    <row r="969" spans="90:111" ht="13.5" thickBot="1" x14ac:dyDescent="0.25">
      <c r="CO969" s="87">
        <v>1</v>
      </c>
      <c r="CP969" s="87"/>
      <c r="CQ969" s="87"/>
      <c r="CR969" s="87"/>
      <c r="CS969" s="87"/>
      <c r="CT969" s="250"/>
      <c r="CU969" s="79">
        <v>954</v>
      </c>
      <c r="CV969" s="70" t="s">
        <v>2892</v>
      </c>
      <c r="CW969" s="70" t="s">
        <v>96</v>
      </c>
      <c r="CX969" s="70" t="s">
        <v>106</v>
      </c>
      <c r="CY969" s="87" t="s">
        <v>479</v>
      </c>
      <c r="CZ969" s="591">
        <v>13166</v>
      </c>
      <c r="DA969" s="70">
        <v>1</v>
      </c>
      <c r="DB969" s="70">
        <v>1</v>
      </c>
      <c r="DC969" s="48" t="s">
        <v>4710</v>
      </c>
      <c r="DG969" s="48"/>
    </row>
    <row r="970" spans="90:111" ht="13.5" thickBot="1" x14ac:dyDescent="0.25">
      <c r="CS970" s="79">
        <v>1</v>
      </c>
      <c r="CU970" s="79">
        <v>955</v>
      </c>
      <c r="CV970" s="110" t="s">
        <v>2893</v>
      </c>
      <c r="CW970" s="201" t="s">
        <v>90</v>
      </c>
      <c r="CX970" s="202" t="s">
        <v>710</v>
      </c>
      <c r="CY970" s="275" t="s">
        <v>479</v>
      </c>
      <c r="CZ970" s="596">
        <v>14276</v>
      </c>
      <c r="DD970" s="48"/>
      <c r="DE970" s="48"/>
      <c r="DF970" s="48"/>
    </row>
    <row r="971" spans="90:111" x14ac:dyDescent="0.2">
      <c r="CT971" s="112">
        <v>1</v>
      </c>
      <c r="CU971" s="79">
        <v>956</v>
      </c>
      <c r="CV971" s="122" t="s">
        <v>2894</v>
      </c>
      <c r="CW971" s="122" t="s">
        <v>3625</v>
      </c>
      <c r="CX971" s="122" t="s">
        <v>792</v>
      </c>
      <c r="CY971" s="112" t="s">
        <v>479</v>
      </c>
      <c r="CZ971" s="592">
        <v>13928</v>
      </c>
      <c r="DG971" s="48"/>
    </row>
    <row r="972" spans="90:111" x14ac:dyDescent="0.2">
      <c r="CT972" s="112">
        <v>1</v>
      </c>
      <c r="CU972" s="79">
        <v>957</v>
      </c>
      <c r="CV972" s="122" t="s">
        <v>2895</v>
      </c>
      <c r="CW972" s="122" t="s">
        <v>3638</v>
      </c>
      <c r="CX972" s="122" t="s">
        <v>3622</v>
      </c>
      <c r="CY972" s="112" t="s">
        <v>479</v>
      </c>
      <c r="CZ972" s="592">
        <v>13680</v>
      </c>
      <c r="DD972" s="48"/>
      <c r="DE972" s="48"/>
      <c r="DF972" s="48"/>
    </row>
    <row r="973" spans="90:111" ht="13.5" thickBot="1" x14ac:dyDescent="0.25">
      <c r="CL973" s="74">
        <v>1</v>
      </c>
      <c r="CM973" s="84"/>
      <c r="CN973" s="84"/>
      <c r="CO973" s="84"/>
      <c r="CP973" s="84"/>
      <c r="CQ973" s="84"/>
      <c r="CR973" s="84"/>
      <c r="CS973" s="84"/>
      <c r="CT973" s="258"/>
      <c r="CU973" s="79">
        <v>958</v>
      </c>
      <c r="CV973" s="74" t="s">
        <v>2896</v>
      </c>
      <c r="CW973" s="74" t="s">
        <v>2976</v>
      </c>
      <c r="CX973" s="74" t="s">
        <v>2897</v>
      </c>
      <c r="CY973" s="84" t="s">
        <v>479</v>
      </c>
      <c r="CZ973" s="268">
        <v>14701</v>
      </c>
      <c r="DG973" s="48"/>
    </row>
    <row r="974" spans="90:111" ht="13.5" thickBot="1" x14ac:dyDescent="0.25">
      <c r="CS974" s="79">
        <v>1</v>
      </c>
      <c r="CU974" s="79">
        <v>959</v>
      </c>
      <c r="CV974" s="110" t="s">
        <v>2898</v>
      </c>
      <c r="CW974" s="201" t="s">
        <v>905</v>
      </c>
      <c r="CX974" s="202" t="s">
        <v>702</v>
      </c>
      <c r="CY974" s="275" t="s">
        <v>479</v>
      </c>
      <c r="CZ974" s="596">
        <v>14553</v>
      </c>
      <c r="DD974" s="48"/>
      <c r="DE974" s="48"/>
      <c r="DF974" s="48"/>
    </row>
    <row r="975" spans="90:111" ht="13.5" thickBot="1" x14ac:dyDescent="0.25">
      <c r="CS975" s="79">
        <v>1</v>
      </c>
      <c r="CU975" s="79">
        <v>960</v>
      </c>
      <c r="CV975" s="110" t="s">
        <v>1015</v>
      </c>
      <c r="CW975" s="201" t="s">
        <v>3625</v>
      </c>
      <c r="CX975" s="202" t="s">
        <v>702</v>
      </c>
      <c r="CY975" s="275" t="s">
        <v>479</v>
      </c>
      <c r="CZ975" s="596">
        <v>13933</v>
      </c>
      <c r="DG975" s="48"/>
    </row>
    <row r="976" spans="90:111" x14ac:dyDescent="0.2">
      <c r="CM976" s="89">
        <v>1</v>
      </c>
      <c r="CN976" s="89"/>
      <c r="CO976" s="89"/>
      <c r="CP976" s="89"/>
      <c r="CQ976" s="89"/>
      <c r="CR976" s="89"/>
      <c r="CS976" s="89"/>
      <c r="CT976" s="256"/>
      <c r="CU976" s="79">
        <v>961</v>
      </c>
      <c r="CV976" s="77" t="s">
        <v>1016</v>
      </c>
      <c r="CW976" s="77" t="s">
        <v>3624</v>
      </c>
      <c r="CX976" s="77" t="s">
        <v>909</v>
      </c>
      <c r="CY976" s="89" t="s">
        <v>479</v>
      </c>
      <c r="CZ976" s="593">
        <v>13541</v>
      </c>
      <c r="DC976" s="48" t="s">
        <v>4805</v>
      </c>
      <c r="DD976" s="48"/>
      <c r="DE976" s="48"/>
      <c r="DF976" s="48"/>
    </row>
    <row r="977" spans="90:111" x14ac:dyDescent="0.2">
      <c r="CL977" s="74">
        <v>1</v>
      </c>
      <c r="CM977" s="84"/>
      <c r="CN977" s="84"/>
      <c r="CO977" s="84"/>
      <c r="CP977" s="84"/>
      <c r="CQ977" s="84"/>
      <c r="CR977" s="84"/>
      <c r="CS977" s="84"/>
      <c r="CT977" s="258"/>
      <c r="CU977" s="79">
        <v>962</v>
      </c>
      <c r="CV977" s="74" t="s">
        <v>1017</v>
      </c>
      <c r="CW977" s="74" t="s">
        <v>905</v>
      </c>
      <c r="CX977" s="74" t="s">
        <v>3173</v>
      </c>
      <c r="CY977" s="84" t="s">
        <v>479</v>
      </c>
      <c r="CZ977" s="268">
        <v>14295</v>
      </c>
      <c r="DC977" s="48" t="s">
        <v>3397</v>
      </c>
      <c r="DG977" s="48"/>
    </row>
    <row r="978" spans="90:111" x14ac:dyDescent="0.2">
      <c r="CO978" s="87">
        <v>1</v>
      </c>
      <c r="CP978" s="87"/>
      <c r="CQ978" s="87"/>
      <c r="CR978" s="87"/>
      <c r="CS978" s="87"/>
      <c r="CT978" s="250"/>
      <c r="CU978" s="79">
        <v>963</v>
      </c>
      <c r="CV978" s="70" t="s">
        <v>1018</v>
      </c>
      <c r="CW978" s="70" t="s">
        <v>701</v>
      </c>
      <c r="CX978" s="70" t="s">
        <v>710</v>
      </c>
      <c r="CY978" s="87" t="s">
        <v>479</v>
      </c>
      <c r="CZ978" s="591">
        <v>13114</v>
      </c>
      <c r="DA978" s="70">
        <v>1</v>
      </c>
      <c r="DB978" s="70">
        <v>1</v>
      </c>
      <c r="DC978" s="48" t="s">
        <v>4711</v>
      </c>
      <c r="DD978" s="48"/>
      <c r="DE978" s="48"/>
      <c r="DF978" s="48"/>
    </row>
    <row r="979" spans="90:111" x14ac:dyDescent="0.2">
      <c r="CL979" s="74">
        <v>1</v>
      </c>
      <c r="CM979" s="84"/>
      <c r="CN979" s="84"/>
      <c r="CO979" s="84"/>
      <c r="CP979" s="84"/>
      <c r="CQ979" s="84"/>
      <c r="CR979" s="84"/>
      <c r="CS979" s="84"/>
      <c r="CT979" s="258"/>
      <c r="CU979" s="79">
        <v>964</v>
      </c>
      <c r="CV979" s="74" t="s">
        <v>1401</v>
      </c>
      <c r="CW979" s="74" t="s">
        <v>905</v>
      </c>
      <c r="CX979" s="74" t="s">
        <v>1640</v>
      </c>
      <c r="CY979" s="84" t="s">
        <v>479</v>
      </c>
      <c r="CZ979" s="268">
        <v>14231</v>
      </c>
      <c r="DC979" s="72" t="s">
        <v>3397</v>
      </c>
      <c r="DG979" s="48"/>
    </row>
    <row r="980" spans="90:111" ht="13.5" thickBot="1" x14ac:dyDescent="0.25">
      <c r="CT980" s="112">
        <v>1</v>
      </c>
      <c r="CU980" s="79">
        <v>965</v>
      </c>
      <c r="CV980" s="122" t="s">
        <v>1401</v>
      </c>
      <c r="CW980" s="122" t="s">
        <v>534</v>
      </c>
      <c r="CX980" s="122" t="s">
        <v>707</v>
      </c>
      <c r="CY980" s="112" t="s">
        <v>479</v>
      </c>
      <c r="CZ980" s="592">
        <v>13956</v>
      </c>
    </row>
    <row r="981" spans="90:111" ht="13.5" thickBot="1" x14ac:dyDescent="0.25">
      <c r="CS981" s="79">
        <v>1</v>
      </c>
      <c r="CU981" s="79">
        <v>966</v>
      </c>
      <c r="CV981" s="110" t="s">
        <v>1401</v>
      </c>
      <c r="CW981" s="201" t="s">
        <v>1381</v>
      </c>
      <c r="CX981" s="202" t="s">
        <v>1770</v>
      </c>
      <c r="CY981" s="275" t="s">
        <v>479</v>
      </c>
      <c r="CZ981" s="596">
        <v>13928</v>
      </c>
      <c r="DD981" s="48"/>
      <c r="DE981" s="48"/>
      <c r="DF981" s="48"/>
      <c r="DG981" s="48"/>
    </row>
    <row r="982" spans="90:111" ht="13.5" thickBot="1" x14ac:dyDescent="0.25">
      <c r="CS982" s="79">
        <v>1</v>
      </c>
      <c r="CU982" s="79">
        <v>967</v>
      </c>
      <c r="CV982" s="203" t="s">
        <v>1401</v>
      </c>
      <c r="CW982" s="204" t="s">
        <v>3633</v>
      </c>
      <c r="CX982" s="205" t="s">
        <v>3634</v>
      </c>
      <c r="CY982" s="275" t="s">
        <v>479</v>
      </c>
      <c r="CZ982" s="596">
        <v>14547</v>
      </c>
    </row>
    <row r="983" spans="90:111" ht="13.5" thickBot="1" x14ac:dyDescent="0.25">
      <c r="CS983" s="79">
        <v>1</v>
      </c>
      <c r="CU983" s="79">
        <v>968</v>
      </c>
      <c r="CV983" s="110" t="s">
        <v>1401</v>
      </c>
      <c r="CW983" s="201" t="s">
        <v>3624</v>
      </c>
      <c r="CX983" s="202" t="s">
        <v>3622</v>
      </c>
      <c r="CY983" s="275" t="s">
        <v>479</v>
      </c>
      <c r="CZ983" s="596">
        <v>14332</v>
      </c>
      <c r="DD983" s="48"/>
      <c r="DE983" s="48"/>
      <c r="DF983" s="48"/>
      <c r="DG983" s="48"/>
    </row>
    <row r="984" spans="90:111" ht="13.5" thickBot="1" x14ac:dyDescent="0.25">
      <c r="CS984" s="79">
        <v>1</v>
      </c>
      <c r="CU984" s="79">
        <v>969</v>
      </c>
      <c r="CV984" s="110" t="s">
        <v>1401</v>
      </c>
      <c r="CW984" s="201" t="s">
        <v>3624</v>
      </c>
      <c r="CX984" s="202" t="s">
        <v>3622</v>
      </c>
      <c r="CY984" s="275" t="s">
        <v>479</v>
      </c>
      <c r="CZ984" s="596">
        <v>14670</v>
      </c>
    </row>
    <row r="985" spans="90:111" ht="13.5" thickBot="1" x14ac:dyDescent="0.25">
      <c r="CS985" s="79">
        <v>1</v>
      </c>
      <c r="CU985" s="79">
        <v>970</v>
      </c>
      <c r="CV985" s="110" t="s">
        <v>1401</v>
      </c>
      <c r="CW985" s="201" t="s">
        <v>3624</v>
      </c>
      <c r="CX985" s="202" t="s">
        <v>3890</v>
      </c>
      <c r="CY985" s="275" t="s">
        <v>479</v>
      </c>
      <c r="CZ985" s="596">
        <v>14578</v>
      </c>
      <c r="DD985" s="48"/>
      <c r="DE985" s="48"/>
      <c r="DF985" s="48"/>
      <c r="DG985" s="48"/>
    </row>
    <row r="986" spans="90:111" ht="13.5" thickBot="1" x14ac:dyDescent="0.25">
      <c r="CT986" s="112">
        <v>1</v>
      </c>
      <c r="CU986" s="79">
        <v>971</v>
      </c>
      <c r="CV986" s="122" t="s">
        <v>1401</v>
      </c>
      <c r="CW986" s="122" t="s">
        <v>3624</v>
      </c>
      <c r="CX986" s="122" t="s">
        <v>1770</v>
      </c>
      <c r="CY986" s="112" t="s">
        <v>479</v>
      </c>
      <c r="CZ986" s="592">
        <v>13114</v>
      </c>
      <c r="DA986" s="72">
        <v>1</v>
      </c>
    </row>
    <row r="987" spans="90:111" ht="13.5" thickBot="1" x14ac:dyDescent="0.25">
      <c r="CS987" s="79">
        <v>1</v>
      </c>
      <c r="CU987" s="79">
        <v>972</v>
      </c>
      <c r="CV987" s="110" t="s">
        <v>1401</v>
      </c>
      <c r="CW987" s="201" t="s">
        <v>202</v>
      </c>
      <c r="CX987" s="202" t="s">
        <v>702</v>
      </c>
      <c r="CY987" s="275" t="s">
        <v>479</v>
      </c>
      <c r="CZ987" s="596">
        <v>13114</v>
      </c>
      <c r="DA987" s="72">
        <v>1</v>
      </c>
      <c r="DD987" s="48"/>
      <c r="DE987" s="48"/>
      <c r="DF987" s="48"/>
      <c r="DG987" s="48"/>
    </row>
    <row r="988" spans="90:111" ht="13.5" thickBot="1" x14ac:dyDescent="0.25">
      <c r="CS988" s="79">
        <v>1</v>
      </c>
      <c r="CU988" s="79">
        <v>973</v>
      </c>
      <c r="CV988" s="110" t="s">
        <v>1401</v>
      </c>
      <c r="CW988" s="201" t="s">
        <v>1905</v>
      </c>
      <c r="CX988" s="202" t="s">
        <v>702</v>
      </c>
      <c r="CY988" s="275" t="s">
        <v>479</v>
      </c>
      <c r="CZ988" s="596">
        <v>13114</v>
      </c>
      <c r="DA988" s="72">
        <v>1</v>
      </c>
    </row>
    <row r="989" spans="90:111" x14ac:dyDescent="0.2">
      <c r="CL989" s="74">
        <v>1</v>
      </c>
      <c r="CM989" s="84"/>
      <c r="CN989" s="84"/>
      <c r="CO989" s="84"/>
      <c r="CP989" s="84"/>
      <c r="CQ989" s="84"/>
      <c r="CR989" s="84"/>
      <c r="CS989" s="84"/>
      <c r="CT989" s="258"/>
      <c r="CU989" s="79">
        <v>974</v>
      </c>
      <c r="CV989" s="74" t="s">
        <v>1401</v>
      </c>
      <c r="CW989" s="74" t="s">
        <v>3625</v>
      </c>
      <c r="CX989" s="74" t="s">
        <v>1148</v>
      </c>
      <c r="CY989" s="84" t="s">
        <v>479</v>
      </c>
      <c r="CZ989" s="268">
        <v>13116</v>
      </c>
      <c r="DA989" s="72">
        <v>1</v>
      </c>
      <c r="DD989" s="48"/>
      <c r="DE989" s="48"/>
      <c r="DF989" s="48"/>
      <c r="DG989" s="48"/>
    </row>
    <row r="990" spans="90:111" x14ac:dyDescent="0.2">
      <c r="CP990" s="343">
        <v>1</v>
      </c>
      <c r="CQ990" s="343"/>
      <c r="CR990" s="343"/>
      <c r="CS990" s="343"/>
      <c r="CT990" s="574"/>
      <c r="CU990" s="79">
        <v>975</v>
      </c>
      <c r="CV990" s="116" t="s">
        <v>1019</v>
      </c>
      <c r="CW990" s="116" t="s">
        <v>905</v>
      </c>
      <c r="CX990" s="116" t="s">
        <v>1640</v>
      </c>
      <c r="CY990" s="343" t="s">
        <v>479</v>
      </c>
      <c r="CZ990" s="281">
        <v>14231</v>
      </c>
      <c r="DA990" s="48"/>
      <c r="DB990" s="48"/>
      <c r="DC990" s="11"/>
      <c r="DD990" s="48"/>
      <c r="DE990" s="48"/>
      <c r="DF990" s="48"/>
    </row>
    <row r="991" spans="90:111" x14ac:dyDescent="0.2">
      <c r="CO991" s="87">
        <v>1</v>
      </c>
      <c r="CP991" s="87"/>
      <c r="CQ991" s="87"/>
      <c r="CR991" s="87"/>
      <c r="CS991" s="87"/>
      <c r="CT991" s="250"/>
      <c r="CU991" s="79">
        <v>976</v>
      </c>
      <c r="CV991" s="70" t="s">
        <v>1402</v>
      </c>
      <c r="CW991" s="70" t="s">
        <v>1403</v>
      </c>
      <c r="CX991" s="70" t="s">
        <v>1404</v>
      </c>
      <c r="CY991" s="87" t="s">
        <v>479</v>
      </c>
      <c r="CZ991" s="591">
        <v>13108</v>
      </c>
      <c r="DA991" s="70">
        <v>1</v>
      </c>
      <c r="DB991" s="70">
        <v>1</v>
      </c>
      <c r="DC991" s="48" t="s">
        <v>4712</v>
      </c>
      <c r="DD991" s="48"/>
      <c r="DE991" s="48"/>
      <c r="DF991" s="48"/>
      <c r="DG991" s="48"/>
    </row>
    <row r="992" spans="90:111" x14ac:dyDescent="0.2">
      <c r="CL992" s="74">
        <v>1</v>
      </c>
      <c r="CM992" s="84"/>
      <c r="CN992" s="84"/>
      <c r="CO992" s="84"/>
      <c r="CP992" s="84"/>
      <c r="CQ992" s="84"/>
      <c r="CR992" s="84"/>
      <c r="CS992" s="84"/>
      <c r="CT992" s="258"/>
      <c r="CU992" s="79">
        <v>977</v>
      </c>
      <c r="CV992" s="74" t="s">
        <v>1405</v>
      </c>
      <c r="CW992" s="74" t="s">
        <v>905</v>
      </c>
      <c r="CX992" s="74" t="s">
        <v>710</v>
      </c>
      <c r="CY992" s="84" t="s">
        <v>479</v>
      </c>
      <c r="CZ992" s="268">
        <v>14382</v>
      </c>
    </row>
    <row r="993" spans="90:111" x14ac:dyDescent="0.2">
      <c r="CO993" s="87">
        <v>1</v>
      </c>
      <c r="CP993" s="87"/>
      <c r="CQ993" s="87"/>
      <c r="CR993" s="87"/>
      <c r="CS993" s="87"/>
      <c r="CT993" s="250"/>
      <c r="CU993" s="79">
        <v>978</v>
      </c>
      <c r="CV993" s="70" t="s">
        <v>1406</v>
      </c>
      <c r="CW993" s="70" t="s">
        <v>701</v>
      </c>
      <c r="CX993" s="70" t="s">
        <v>787</v>
      </c>
      <c r="CY993" s="87" t="s">
        <v>479</v>
      </c>
      <c r="CZ993" s="591">
        <v>13197</v>
      </c>
      <c r="DA993" s="70">
        <v>1</v>
      </c>
      <c r="DB993" s="70">
        <v>1</v>
      </c>
      <c r="DC993" s="48" t="s">
        <v>4713</v>
      </c>
      <c r="DD993" s="48"/>
      <c r="DE993" s="48"/>
      <c r="DF993" s="48"/>
      <c r="DG993" s="48"/>
    </row>
    <row r="994" spans="90:111" ht="13.5" thickBot="1" x14ac:dyDescent="0.25">
      <c r="CL994" s="74">
        <v>1</v>
      </c>
      <c r="CM994" s="84"/>
      <c r="CN994" s="84"/>
      <c r="CO994" s="84"/>
      <c r="CP994" s="84"/>
      <c r="CQ994" s="84"/>
      <c r="CR994" s="84"/>
      <c r="CS994" s="84"/>
      <c r="CT994" s="258"/>
      <c r="CU994" s="79">
        <v>979</v>
      </c>
      <c r="CV994" s="74" t="s">
        <v>1407</v>
      </c>
      <c r="CW994" s="74" t="s">
        <v>709</v>
      </c>
      <c r="CX994" s="74" t="s">
        <v>1770</v>
      </c>
      <c r="CY994" s="84" t="s">
        <v>479</v>
      </c>
      <c r="CZ994" s="268">
        <v>13985</v>
      </c>
    </row>
    <row r="995" spans="90:111" ht="13.5" thickBot="1" x14ac:dyDescent="0.25">
      <c r="CS995" s="79">
        <v>1</v>
      </c>
      <c r="CU995" s="79">
        <v>980</v>
      </c>
      <c r="CV995" s="110" t="s">
        <v>1408</v>
      </c>
      <c r="CW995" s="201" t="s">
        <v>3291</v>
      </c>
      <c r="CX995" s="202" t="s">
        <v>3622</v>
      </c>
      <c r="CY995" s="275" t="s">
        <v>479</v>
      </c>
      <c r="CZ995" s="596">
        <v>14553</v>
      </c>
      <c r="DD995" s="48"/>
      <c r="DE995" s="48"/>
      <c r="DF995" s="48"/>
      <c r="DG995" s="48"/>
    </row>
    <row r="996" spans="90:111" ht="13.5" thickBot="1" x14ac:dyDescent="0.25">
      <c r="CL996" s="74">
        <v>1</v>
      </c>
      <c r="CM996" s="84"/>
      <c r="CN996" s="84"/>
      <c r="CO996" s="84"/>
      <c r="CP996" s="84"/>
      <c r="CQ996" s="84"/>
      <c r="CR996" s="74"/>
      <c r="CS996" s="84"/>
      <c r="CT996" s="258"/>
      <c r="CU996" s="79">
        <v>981</v>
      </c>
      <c r="CV996" s="74" t="s">
        <v>1409</v>
      </c>
      <c r="CW996" s="74" t="s">
        <v>920</v>
      </c>
      <c r="CX996" s="74" t="s">
        <v>94</v>
      </c>
      <c r="CY996" s="84" t="s">
        <v>479</v>
      </c>
      <c r="CZ996" s="268">
        <v>14553</v>
      </c>
      <c r="DC996" s="48" t="s">
        <v>4714</v>
      </c>
    </row>
    <row r="997" spans="90:111" ht="13.5" thickBot="1" x14ac:dyDescent="0.25">
      <c r="CS997" s="79">
        <v>1</v>
      </c>
      <c r="CU997" s="79">
        <v>982</v>
      </c>
      <c r="CV997" s="110" t="s">
        <v>1410</v>
      </c>
      <c r="CW997" s="201" t="s">
        <v>709</v>
      </c>
      <c r="CX997" s="202" t="s">
        <v>1640</v>
      </c>
      <c r="CY997" s="275" t="s">
        <v>479</v>
      </c>
      <c r="CZ997" s="596">
        <v>14553</v>
      </c>
      <c r="DD997" s="48"/>
      <c r="DE997" s="48"/>
      <c r="DF997" s="48"/>
      <c r="DG997" s="48"/>
    </row>
    <row r="998" spans="90:111" x14ac:dyDescent="0.2">
      <c r="CL998" s="74">
        <v>1</v>
      </c>
      <c r="CM998" s="84"/>
      <c r="CN998" s="84"/>
      <c r="CO998" s="84"/>
      <c r="CP998" s="84"/>
      <c r="CQ998" s="84"/>
      <c r="CR998" s="84"/>
      <c r="CS998" s="84"/>
      <c r="CT998" s="258"/>
      <c r="CU998" s="79">
        <v>983</v>
      </c>
      <c r="CV998" s="74" t="s">
        <v>3892</v>
      </c>
      <c r="CW998" s="74" t="s">
        <v>905</v>
      </c>
      <c r="CX998" s="74" t="s">
        <v>94</v>
      </c>
      <c r="CY998" s="84" t="s">
        <v>479</v>
      </c>
      <c r="CZ998" s="268">
        <v>14703</v>
      </c>
    </row>
    <row r="999" spans="90:111" x14ac:dyDescent="0.2">
      <c r="CP999" s="343">
        <v>1</v>
      </c>
      <c r="CQ999" s="343"/>
      <c r="CR999" s="343"/>
      <c r="CS999" s="343"/>
      <c r="CT999" s="574"/>
      <c r="CU999" s="79">
        <v>984</v>
      </c>
      <c r="CV999" s="116" t="s">
        <v>3893</v>
      </c>
      <c r="CW999" s="116" t="s">
        <v>3624</v>
      </c>
      <c r="CX999" s="116" t="s">
        <v>3890</v>
      </c>
      <c r="CY999" s="116" t="s">
        <v>479</v>
      </c>
      <c r="CZ999" s="281">
        <v>13933</v>
      </c>
      <c r="DD999" s="48"/>
      <c r="DE999" s="48"/>
      <c r="DF999" s="48"/>
      <c r="DG999" s="48"/>
    </row>
    <row r="1000" spans="90:111" ht="13.5" thickBot="1" x14ac:dyDescent="0.25">
      <c r="CM1000" s="89">
        <v>1</v>
      </c>
      <c r="CN1000" s="89"/>
      <c r="CO1000" s="89"/>
      <c r="CP1000" s="89"/>
      <c r="CQ1000" s="89"/>
      <c r="CR1000" s="89"/>
      <c r="CS1000" s="89"/>
      <c r="CT1000" s="256"/>
      <c r="CU1000" s="79">
        <v>985</v>
      </c>
      <c r="CV1000" s="77" t="s">
        <v>3894</v>
      </c>
      <c r="CW1000" s="77" t="s">
        <v>4000</v>
      </c>
      <c r="CX1000" s="77" t="s">
        <v>3631</v>
      </c>
      <c r="CY1000" s="89" t="s">
        <v>479</v>
      </c>
      <c r="CZ1000" s="593">
        <v>13680</v>
      </c>
      <c r="DC1000" s="48" t="s">
        <v>4806</v>
      </c>
    </row>
    <row r="1001" spans="90:111" ht="13.5" thickBot="1" x14ac:dyDescent="0.25">
      <c r="CS1001" s="79">
        <v>1</v>
      </c>
      <c r="CU1001" s="79">
        <v>986</v>
      </c>
      <c r="CV1001" s="110" t="s">
        <v>3895</v>
      </c>
      <c r="CW1001" s="201" t="s">
        <v>786</v>
      </c>
      <c r="CX1001" s="202" t="s">
        <v>702</v>
      </c>
      <c r="CY1001" s="275" t="s">
        <v>479</v>
      </c>
      <c r="CZ1001" s="596">
        <v>13114</v>
      </c>
      <c r="DA1001" s="72">
        <v>1</v>
      </c>
      <c r="DD1001" s="48"/>
      <c r="DE1001" s="48"/>
      <c r="DF1001" s="48"/>
      <c r="DG1001" s="48"/>
    </row>
    <row r="1002" spans="90:111" ht="13.5" thickBot="1" x14ac:dyDescent="0.25">
      <c r="CT1002" s="112">
        <v>1</v>
      </c>
      <c r="CU1002" s="79">
        <v>987</v>
      </c>
      <c r="CV1002" s="122" t="s">
        <v>3896</v>
      </c>
      <c r="CW1002" s="122" t="s">
        <v>3897</v>
      </c>
      <c r="CX1002" s="122" t="s">
        <v>702</v>
      </c>
      <c r="CY1002" s="112" t="s">
        <v>479</v>
      </c>
      <c r="CZ1002" s="592">
        <v>14076</v>
      </c>
    </row>
    <row r="1003" spans="90:111" ht="13.5" thickBot="1" x14ac:dyDescent="0.25">
      <c r="CS1003" s="79">
        <v>1</v>
      </c>
      <c r="CU1003" s="79">
        <v>988</v>
      </c>
      <c r="CV1003" s="110" t="s">
        <v>3898</v>
      </c>
      <c r="CW1003" s="201" t="s">
        <v>3291</v>
      </c>
      <c r="CX1003" s="202" t="s">
        <v>3890</v>
      </c>
      <c r="CY1003" s="275" t="s">
        <v>479</v>
      </c>
      <c r="CZ1003" s="596">
        <v>13198</v>
      </c>
      <c r="DA1003" s="72">
        <v>1</v>
      </c>
      <c r="DD1003" s="48"/>
      <c r="DE1003" s="48"/>
      <c r="DF1003" s="48"/>
      <c r="DG1003" s="48"/>
    </row>
    <row r="1004" spans="90:111" x14ac:dyDescent="0.2">
      <c r="CP1004" s="343">
        <v>1</v>
      </c>
      <c r="CQ1004" s="343"/>
      <c r="CR1004" s="343"/>
      <c r="CS1004" s="343"/>
      <c r="CT1004" s="574"/>
      <c r="CU1004" s="79">
        <v>989</v>
      </c>
      <c r="CV1004" s="116" t="s">
        <v>3899</v>
      </c>
      <c r="CW1004" s="116" t="s">
        <v>3625</v>
      </c>
      <c r="CX1004" s="116" t="s">
        <v>94</v>
      </c>
      <c r="CY1004" s="116" t="s">
        <v>479</v>
      </c>
      <c r="CZ1004" s="281">
        <v>14703</v>
      </c>
    </row>
    <row r="1005" spans="90:111" x14ac:dyDescent="0.2">
      <c r="CO1005" s="87">
        <v>1</v>
      </c>
      <c r="CP1005" s="87"/>
      <c r="CQ1005" s="87"/>
      <c r="CR1005" s="87"/>
      <c r="CS1005" s="87"/>
      <c r="CT1005" s="250"/>
      <c r="CU1005" s="79">
        <v>990</v>
      </c>
      <c r="CV1005" s="70" t="s">
        <v>3900</v>
      </c>
      <c r="CW1005" s="70" t="s">
        <v>786</v>
      </c>
      <c r="CX1005" s="70" t="s">
        <v>702</v>
      </c>
      <c r="CY1005" s="87" t="s">
        <v>479</v>
      </c>
      <c r="CZ1005" s="591">
        <v>13108</v>
      </c>
      <c r="DA1005" s="70">
        <v>1</v>
      </c>
      <c r="DB1005" s="70">
        <v>1</v>
      </c>
      <c r="DC1005" s="48" t="s">
        <v>4715</v>
      </c>
      <c r="DG1005" s="48"/>
    </row>
    <row r="1006" spans="90:111" x14ac:dyDescent="0.2">
      <c r="CL1006" s="74">
        <v>1</v>
      </c>
      <c r="CM1006" s="84"/>
      <c r="CN1006" s="84"/>
      <c r="CO1006" s="84"/>
      <c r="CP1006" s="84"/>
      <c r="CQ1006" s="84"/>
      <c r="CR1006" s="84"/>
      <c r="CS1006" s="84"/>
      <c r="CT1006" s="258"/>
      <c r="CU1006" s="79">
        <v>991</v>
      </c>
      <c r="CV1006" s="74" t="s">
        <v>3901</v>
      </c>
      <c r="CW1006" s="74" t="s">
        <v>96</v>
      </c>
      <c r="CX1006" s="74" t="s">
        <v>702</v>
      </c>
      <c r="CY1006" s="84" t="s">
        <v>479</v>
      </c>
      <c r="CZ1006" s="268">
        <v>13114</v>
      </c>
      <c r="DA1006" s="72">
        <v>1</v>
      </c>
      <c r="DC1006" s="72" t="s">
        <v>4237</v>
      </c>
      <c r="DD1006" s="48"/>
      <c r="DE1006" s="48"/>
      <c r="DF1006" s="48"/>
    </row>
    <row r="1007" spans="90:111" ht="13.5" thickBot="1" x14ac:dyDescent="0.25">
      <c r="CO1007" s="87">
        <v>1</v>
      </c>
      <c r="CP1007" s="87"/>
      <c r="CQ1007" s="87"/>
      <c r="CR1007" s="87"/>
      <c r="CS1007" s="87"/>
      <c r="CT1007" s="250"/>
      <c r="CU1007" s="79">
        <v>992</v>
      </c>
      <c r="CV1007" s="70" t="s">
        <v>3901</v>
      </c>
      <c r="CW1007" s="70" t="s">
        <v>3624</v>
      </c>
      <c r="CX1007" s="70" t="s">
        <v>3902</v>
      </c>
      <c r="CY1007" s="87" t="s">
        <v>479</v>
      </c>
      <c r="CZ1007" s="591">
        <v>13114</v>
      </c>
      <c r="DA1007" s="70">
        <v>1</v>
      </c>
      <c r="DB1007" s="70">
        <v>1</v>
      </c>
      <c r="DC1007" s="48" t="s">
        <v>4716</v>
      </c>
      <c r="DG1007" s="48"/>
    </row>
    <row r="1008" spans="90:111" ht="13.5" thickBot="1" x14ac:dyDescent="0.25">
      <c r="CS1008" s="79">
        <v>1</v>
      </c>
      <c r="CU1008" s="79">
        <v>993</v>
      </c>
      <c r="CV1008" s="110" t="s">
        <v>3903</v>
      </c>
      <c r="CW1008" s="201" t="s">
        <v>786</v>
      </c>
      <c r="CX1008" s="202" t="s">
        <v>3904</v>
      </c>
      <c r="CY1008" s="275" t="s">
        <v>479</v>
      </c>
      <c r="CZ1008" s="596">
        <v>14553</v>
      </c>
      <c r="DD1008" s="48"/>
      <c r="DE1008" s="48"/>
      <c r="DF1008" s="48"/>
    </row>
    <row r="1009" spans="90:111" ht="13.5" thickBot="1" x14ac:dyDescent="0.25">
      <c r="CS1009" s="79">
        <v>1</v>
      </c>
      <c r="CU1009" s="79">
        <v>994</v>
      </c>
      <c r="CV1009" s="110" t="s">
        <v>3905</v>
      </c>
      <c r="CW1009" s="201" t="s">
        <v>90</v>
      </c>
      <c r="CX1009" s="202" t="s">
        <v>242</v>
      </c>
      <c r="CY1009" s="275" t="s">
        <v>479</v>
      </c>
      <c r="CZ1009" s="596">
        <v>14547</v>
      </c>
      <c r="DG1009" s="48"/>
    </row>
    <row r="1010" spans="90:111" ht="13.5" thickBot="1" x14ac:dyDescent="0.25">
      <c r="CL1010" s="74">
        <v>1</v>
      </c>
      <c r="CM1010" s="84"/>
      <c r="CN1010" s="84"/>
      <c r="CO1010" s="84"/>
      <c r="CP1010" s="84"/>
      <c r="CQ1010" s="84"/>
      <c r="CR1010" s="84"/>
      <c r="CS1010" s="84"/>
      <c r="CT1010" s="258"/>
      <c r="CU1010" s="79">
        <v>995</v>
      </c>
      <c r="CV1010" s="74" t="s">
        <v>3905</v>
      </c>
      <c r="CW1010" s="74" t="s">
        <v>3625</v>
      </c>
      <c r="CX1010" s="74" t="s">
        <v>3888</v>
      </c>
      <c r="CY1010" s="84" t="s">
        <v>479</v>
      </c>
      <c r="CZ1010" s="268">
        <v>14286</v>
      </c>
      <c r="DD1010" s="48"/>
      <c r="DE1010" s="48"/>
      <c r="DF1010" s="48"/>
    </row>
    <row r="1011" spans="90:111" ht="13.5" thickBot="1" x14ac:dyDescent="0.25">
      <c r="CS1011" s="79">
        <v>1</v>
      </c>
      <c r="CU1011" s="79">
        <v>996</v>
      </c>
      <c r="CV1011" s="110" t="s">
        <v>3906</v>
      </c>
      <c r="CW1011" s="201" t="s">
        <v>3624</v>
      </c>
      <c r="CX1011" s="202" t="s">
        <v>242</v>
      </c>
      <c r="CY1011" s="275" t="s">
        <v>479</v>
      </c>
      <c r="CZ1011" s="596">
        <v>14727</v>
      </c>
      <c r="DG1011" s="48"/>
    </row>
    <row r="1012" spans="90:111" ht="13.5" thickBot="1" x14ac:dyDescent="0.25">
      <c r="CO1012" s="87">
        <v>1</v>
      </c>
      <c r="CP1012" s="87"/>
      <c r="CQ1012" s="87"/>
      <c r="CR1012" s="87"/>
      <c r="CS1012" s="87"/>
      <c r="CT1012" s="250"/>
      <c r="CU1012" s="79">
        <v>997</v>
      </c>
      <c r="CV1012" s="70" t="s">
        <v>3907</v>
      </c>
      <c r="CW1012" s="70" t="s">
        <v>506</v>
      </c>
      <c r="CX1012" s="70" t="s">
        <v>710</v>
      </c>
      <c r="CY1012" s="87" t="s">
        <v>479</v>
      </c>
      <c r="CZ1012" s="591">
        <v>13114</v>
      </c>
      <c r="DA1012" s="70">
        <v>1</v>
      </c>
      <c r="DB1012" s="70">
        <v>1</v>
      </c>
      <c r="DC1012" s="48" t="s">
        <v>4717</v>
      </c>
      <c r="DD1012" s="48"/>
      <c r="DE1012" s="48"/>
      <c r="DF1012" s="48"/>
    </row>
    <row r="1013" spans="90:111" ht="13.5" thickBot="1" x14ac:dyDescent="0.25">
      <c r="CS1013" s="79">
        <v>1</v>
      </c>
      <c r="CU1013" s="79">
        <v>998</v>
      </c>
      <c r="CV1013" s="110" t="s">
        <v>3908</v>
      </c>
      <c r="CW1013" s="201" t="s">
        <v>905</v>
      </c>
      <c r="CX1013" s="202" t="s">
        <v>906</v>
      </c>
      <c r="CY1013" s="275" t="s">
        <v>479</v>
      </c>
      <c r="CZ1013" s="596">
        <v>14553</v>
      </c>
      <c r="DG1013" s="48"/>
    </row>
    <row r="1014" spans="90:111" ht="13.5" thickBot="1" x14ac:dyDescent="0.25">
      <c r="CL1014" s="74">
        <v>1</v>
      </c>
      <c r="CM1014" s="84"/>
      <c r="CN1014" s="84"/>
      <c r="CO1014" s="84"/>
      <c r="CP1014" s="84"/>
      <c r="CQ1014" s="84"/>
      <c r="CR1014" s="84"/>
      <c r="CS1014" s="84"/>
      <c r="CT1014" s="258"/>
      <c r="CU1014" s="79">
        <v>999</v>
      </c>
      <c r="CV1014" s="74" t="s">
        <v>3909</v>
      </c>
      <c r="CW1014" s="74" t="s">
        <v>786</v>
      </c>
      <c r="CX1014" s="74" t="s">
        <v>3888</v>
      </c>
      <c r="CY1014" s="84" t="s">
        <v>479</v>
      </c>
      <c r="CZ1014" s="268">
        <v>14703</v>
      </c>
      <c r="DD1014" s="48"/>
      <c r="DE1014" s="48"/>
      <c r="DF1014" s="48"/>
    </row>
    <row r="1015" spans="90:111" ht="13.5" thickBot="1" x14ac:dyDescent="0.25">
      <c r="CS1015" s="79">
        <v>1</v>
      </c>
      <c r="CU1015" s="79">
        <v>1000</v>
      </c>
      <c r="CV1015" s="110" t="s">
        <v>3910</v>
      </c>
      <c r="CW1015" s="201" t="s">
        <v>905</v>
      </c>
      <c r="CX1015" s="202" t="s">
        <v>242</v>
      </c>
      <c r="CY1015" s="275" t="s">
        <v>479</v>
      </c>
      <c r="CZ1015" s="596">
        <v>14553</v>
      </c>
      <c r="DG1015" s="48"/>
    </row>
    <row r="1016" spans="90:111" ht="13.5" thickBot="1" x14ac:dyDescent="0.25">
      <c r="CR1016" s="81">
        <v>1</v>
      </c>
      <c r="CS1016" s="81"/>
      <c r="CT1016" s="433"/>
      <c r="CU1016" s="79">
        <v>1001</v>
      </c>
      <c r="CV1016" s="75" t="s">
        <v>3911</v>
      </c>
      <c r="CW1016" s="75" t="s">
        <v>3912</v>
      </c>
      <c r="CX1016" s="75" t="s">
        <v>3913</v>
      </c>
      <c r="CY1016" s="81" t="s">
        <v>479</v>
      </c>
      <c r="CZ1016" s="589">
        <v>13114</v>
      </c>
      <c r="DA1016" s="48">
        <v>1</v>
      </c>
      <c r="DB1016" s="48"/>
      <c r="DC1016" s="48" t="s">
        <v>1512</v>
      </c>
      <c r="DD1016" s="48"/>
      <c r="DE1016" s="48"/>
      <c r="DF1016" s="48"/>
    </row>
    <row r="1017" spans="90:111" ht="13.5" thickBot="1" x14ac:dyDescent="0.25">
      <c r="CS1017" s="79">
        <v>1</v>
      </c>
      <c r="CU1017" s="79">
        <v>1002</v>
      </c>
      <c r="CV1017" s="110" t="s">
        <v>3914</v>
      </c>
      <c r="CW1017" s="201" t="s">
        <v>493</v>
      </c>
      <c r="CX1017" s="202" t="s">
        <v>906</v>
      </c>
      <c r="CY1017" s="275" t="s">
        <v>479</v>
      </c>
      <c r="CZ1017" s="596">
        <v>14578</v>
      </c>
      <c r="DG1017" s="48"/>
    </row>
    <row r="1018" spans="90:111" x14ac:dyDescent="0.2">
      <c r="CO1018" s="87">
        <v>1</v>
      </c>
      <c r="CP1018" s="87"/>
      <c r="CQ1018" s="87"/>
      <c r="CR1018" s="87"/>
      <c r="CS1018" s="87"/>
      <c r="CT1018" s="250"/>
      <c r="CU1018" s="79">
        <v>1003</v>
      </c>
      <c r="CV1018" s="70" t="s">
        <v>3915</v>
      </c>
      <c r="CW1018" s="70" t="s">
        <v>90</v>
      </c>
      <c r="CX1018" s="70" t="s">
        <v>702</v>
      </c>
      <c r="CY1018" s="87" t="s">
        <v>479</v>
      </c>
      <c r="CZ1018" s="591">
        <v>13114</v>
      </c>
      <c r="DA1018" s="70">
        <v>1</v>
      </c>
      <c r="DB1018" s="70">
        <v>1</v>
      </c>
      <c r="DC1018" s="48" t="s">
        <v>4718</v>
      </c>
      <c r="DD1018" s="48"/>
      <c r="DE1018" s="48"/>
      <c r="DF1018" s="48"/>
    </row>
    <row r="1019" spans="90:111" x14ac:dyDescent="0.2">
      <c r="CO1019" s="87">
        <v>1</v>
      </c>
      <c r="CP1019" s="87"/>
      <c r="CQ1019" s="87"/>
      <c r="CR1019" s="87"/>
      <c r="CS1019" s="87"/>
      <c r="CT1019" s="250"/>
      <c r="CU1019" s="79">
        <v>1004</v>
      </c>
      <c r="CV1019" s="70" t="s">
        <v>3915</v>
      </c>
      <c r="CW1019" s="70" t="s">
        <v>786</v>
      </c>
      <c r="CX1019" s="70" t="s">
        <v>1640</v>
      </c>
      <c r="CY1019" s="87" t="s">
        <v>479</v>
      </c>
      <c r="CZ1019" s="591">
        <v>13114</v>
      </c>
      <c r="DA1019" s="70">
        <v>1</v>
      </c>
      <c r="DB1019" s="70">
        <v>1</v>
      </c>
      <c r="DC1019" s="48" t="s">
        <v>4719</v>
      </c>
      <c r="DG1019" s="48"/>
    </row>
    <row r="1020" spans="90:111" x14ac:dyDescent="0.2">
      <c r="CT1020" s="112">
        <v>1</v>
      </c>
      <c r="CU1020" s="79">
        <v>1005</v>
      </c>
      <c r="CV1020" s="122" t="s">
        <v>3915</v>
      </c>
      <c r="CW1020" s="122" t="s">
        <v>706</v>
      </c>
      <c r="CX1020" s="122" t="s">
        <v>270</v>
      </c>
      <c r="CY1020" s="112" t="s">
        <v>479</v>
      </c>
      <c r="CZ1020" s="592">
        <v>13933</v>
      </c>
      <c r="DD1020" s="48"/>
      <c r="DE1020" s="48"/>
      <c r="DF1020" s="48"/>
    </row>
    <row r="1021" spans="90:111" x14ac:dyDescent="0.2">
      <c r="CO1021" s="87">
        <v>1</v>
      </c>
      <c r="CP1021" s="87"/>
      <c r="CQ1021" s="87"/>
      <c r="CR1021" s="87"/>
      <c r="CS1021" s="87"/>
      <c r="CT1021" s="250"/>
      <c r="CU1021" s="79">
        <v>1006</v>
      </c>
      <c r="CV1021" s="70" t="s">
        <v>3916</v>
      </c>
      <c r="CW1021" s="70" t="s">
        <v>3626</v>
      </c>
      <c r="CX1021" s="70" t="s">
        <v>707</v>
      </c>
      <c r="CY1021" s="87" t="s">
        <v>479</v>
      </c>
      <c r="CZ1021" s="591">
        <v>13114</v>
      </c>
      <c r="DA1021" s="70">
        <v>1</v>
      </c>
      <c r="DB1021" s="70">
        <v>1</v>
      </c>
      <c r="DC1021" s="48" t="s">
        <v>4720</v>
      </c>
      <c r="DG1021" s="48"/>
    </row>
    <row r="1022" spans="90:111" ht="13.5" thickBot="1" x14ac:dyDescent="0.25">
      <c r="CO1022" s="87">
        <v>1</v>
      </c>
      <c r="CP1022" s="87"/>
      <c r="CQ1022" s="87"/>
      <c r="CR1022" s="87"/>
      <c r="CS1022" s="87"/>
      <c r="CT1022" s="250"/>
      <c r="CU1022" s="79">
        <v>1007</v>
      </c>
      <c r="CV1022" s="70" t="s">
        <v>3917</v>
      </c>
      <c r="CW1022" s="70" t="s">
        <v>493</v>
      </c>
      <c r="CX1022" s="70" t="s">
        <v>3622</v>
      </c>
      <c r="CY1022" s="87" t="s">
        <v>479</v>
      </c>
      <c r="CZ1022" s="591">
        <v>13197</v>
      </c>
      <c r="DA1022" s="70">
        <v>1</v>
      </c>
      <c r="DB1022" s="70">
        <v>1</v>
      </c>
      <c r="DC1022" s="48" t="s">
        <v>4721</v>
      </c>
      <c r="DD1022" s="48"/>
      <c r="DE1022" s="48"/>
      <c r="DF1022" s="48"/>
    </row>
    <row r="1023" spans="90:111" ht="13.5" thickBot="1" x14ac:dyDescent="0.25">
      <c r="CS1023" s="79">
        <v>1</v>
      </c>
      <c r="CU1023" s="79">
        <v>1008</v>
      </c>
      <c r="CV1023" s="203" t="s">
        <v>3918</v>
      </c>
      <c r="CW1023" s="204" t="s">
        <v>698</v>
      </c>
      <c r="CX1023" s="205" t="s">
        <v>515</v>
      </c>
      <c r="CY1023" s="275" t="s">
        <v>479</v>
      </c>
      <c r="CZ1023" s="596">
        <v>13301</v>
      </c>
      <c r="DA1023" s="72">
        <v>1</v>
      </c>
      <c r="DG1023" s="48"/>
    </row>
    <row r="1024" spans="90:111" ht="13.5" thickBot="1" x14ac:dyDescent="0.25">
      <c r="CS1024" s="79">
        <v>1</v>
      </c>
      <c r="CU1024" s="79">
        <v>1009</v>
      </c>
      <c r="CV1024" s="110" t="s">
        <v>3919</v>
      </c>
      <c r="CW1024" s="201" t="s">
        <v>905</v>
      </c>
      <c r="CX1024" s="202" t="s">
        <v>707</v>
      </c>
      <c r="CY1024" s="275" t="s">
        <v>479</v>
      </c>
      <c r="CZ1024" s="596">
        <v>14281</v>
      </c>
      <c r="DD1024" s="48"/>
      <c r="DE1024" s="48"/>
      <c r="DF1024" s="48"/>
    </row>
    <row r="1025" spans="90:111" ht="13.5" thickBot="1" x14ac:dyDescent="0.25">
      <c r="CS1025" s="79">
        <v>1</v>
      </c>
      <c r="CU1025" s="79">
        <v>1010</v>
      </c>
      <c r="CV1025" s="110" t="s">
        <v>3919</v>
      </c>
      <c r="CW1025" s="201" t="s">
        <v>920</v>
      </c>
      <c r="CX1025" s="202" t="s">
        <v>3636</v>
      </c>
      <c r="CY1025" s="275" t="s">
        <v>479</v>
      </c>
      <c r="CZ1025" s="596">
        <v>13933</v>
      </c>
      <c r="DG1025" s="48"/>
    </row>
    <row r="1026" spans="90:111" x14ac:dyDescent="0.2">
      <c r="CT1026" s="112">
        <v>1</v>
      </c>
      <c r="CU1026" s="79">
        <v>1011</v>
      </c>
      <c r="CV1026" s="122" t="s">
        <v>3919</v>
      </c>
      <c r="CW1026" s="122" t="s">
        <v>90</v>
      </c>
      <c r="CX1026" s="122" t="s">
        <v>3634</v>
      </c>
      <c r="CY1026" s="112" t="s">
        <v>479</v>
      </c>
      <c r="CZ1026" s="592">
        <v>13114</v>
      </c>
      <c r="DA1026" s="72">
        <v>1</v>
      </c>
      <c r="DD1026" s="48"/>
      <c r="DE1026" s="48"/>
      <c r="DF1026" s="48"/>
    </row>
    <row r="1027" spans="90:111" ht="13.5" thickBot="1" x14ac:dyDescent="0.25">
      <c r="CM1027" s="89">
        <v>1</v>
      </c>
      <c r="CN1027" s="89"/>
      <c r="CO1027" s="89"/>
      <c r="CP1027" s="89"/>
      <c r="CQ1027" s="89"/>
      <c r="CR1027" s="89"/>
      <c r="CS1027" s="89"/>
      <c r="CT1027" s="256"/>
      <c r="CU1027" s="79">
        <v>1012</v>
      </c>
      <c r="CV1027" s="77" t="s">
        <v>3919</v>
      </c>
      <c r="CW1027" s="77" t="s">
        <v>96</v>
      </c>
      <c r="CX1027" s="77" t="s">
        <v>710</v>
      </c>
      <c r="CY1027" s="89" t="s">
        <v>479</v>
      </c>
      <c r="CZ1027" s="593">
        <v>13197</v>
      </c>
      <c r="DA1027" s="48">
        <v>1</v>
      </c>
      <c r="DB1027" s="48"/>
      <c r="DC1027" s="48" t="s">
        <v>4807</v>
      </c>
      <c r="DG1027" s="48"/>
    </row>
    <row r="1028" spans="90:111" ht="13.5" thickBot="1" x14ac:dyDescent="0.25">
      <c r="CS1028" s="79">
        <v>1</v>
      </c>
      <c r="CU1028" s="79">
        <v>1013</v>
      </c>
      <c r="CV1028" s="110" t="s">
        <v>3919</v>
      </c>
      <c r="CW1028" s="201" t="s">
        <v>709</v>
      </c>
      <c r="CX1028" s="202" t="s">
        <v>3636</v>
      </c>
      <c r="CY1028" s="275" t="s">
        <v>479</v>
      </c>
      <c r="CZ1028" s="596">
        <v>13931</v>
      </c>
      <c r="DD1028" s="48"/>
      <c r="DE1028" s="48"/>
      <c r="DF1028" s="48"/>
    </row>
    <row r="1029" spans="90:111" x14ac:dyDescent="0.2">
      <c r="CT1029" s="112">
        <v>1</v>
      </c>
      <c r="CU1029" s="79">
        <v>1014</v>
      </c>
      <c r="CV1029" s="122" t="s">
        <v>3919</v>
      </c>
      <c r="CW1029" s="122" t="s">
        <v>1679</v>
      </c>
      <c r="CX1029" s="122" t="s">
        <v>94</v>
      </c>
      <c r="CY1029" s="112" t="s">
        <v>479</v>
      </c>
      <c r="CZ1029" s="592">
        <v>14045</v>
      </c>
      <c r="DG1029" s="48"/>
    </row>
    <row r="1030" spans="90:111" x14ac:dyDescent="0.2">
      <c r="CT1030" s="112">
        <v>1</v>
      </c>
      <c r="CU1030" s="79">
        <v>1015</v>
      </c>
      <c r="CV1030" s="122" t="s">
        <v>3919</v>
      </c>
      <c r="CW1030" s="122" t="s">
        <v>3613</v>
      </c>
      <c r="CX1030" s="122" t="s">
        <v>2542</v>
      </c>
      <c r="CY1030" s="112" t="s">
        <v>479</v>
      </c>
      <c r="CZ1030" s="592">
        <v>13634</v>
      </c>
      <c r="DD1030" s="48"/>
      <c r="DE1030" s="48"/>
      <c r="DF1030" s="48"/>
    </row>
    <row r="1031" spans="90:111" x14ac:dyDescent="0.2">
      <c r="CL1031" s="74">
        <v>1</v>
      </c>
      <c r="CM1031" s="84"/>
      <c r="CN1031" s="84"/>
      <c r="CO1031" s="84"/>
      <c r="CP1031" s="84"/>
      <c r="CQ1031" s="84"/>
      <c r="CR1031" s="84"/>
      <c r="CS1031" s="84"/>
      <c r="CT1031" s="258"/>
      <c r="CU1031" s="79">
        <v>1016</v>
      </c>
      <c r="CV1031" s="74" t="s">
        <v>3919</v>
      </c>
      <c r="CW1031" s="74" t="s">
        <v>493</v>
      </c>
      <c r="CX1031" s="74" t="s">
        <v>3292</v>
      </c>
      <c r="CY1031" s="84" t="s">
        <v>479</v>
      </c>
      <c r="CZ1031" s="268">
        <v>14336</v>
      </c>
      <c r="DG1031" s="48"/>
    </row>
    <row r="1032" spans="90:111" x14ac:dyDescent="0.2">
      <c r="CR1032" s="75">
        <v>1</v>
      </c>
      <c r="CS1032" s="81"/>
      <c r="CT1032" s="433"/>
      <c r="CU1032" s="79">
        <v>1017</v>
      </c>
      <c r="CV1032" s="75" t="s">
        <v>1680</v>
      </c>
      <c r="CW1032" s="75" t="s">
        <v>1870</v>
      </c>
      <c r="CX1032" s="75" t="s">
        <v>1192</v>
      </c>
      <c r="CY1032" s="75" t="s">
        <v>479</v>
      </c>
      <c r="CZ1032" s="589">
        <v>14455</v>
      </c>
      <c r="DC1032" s="72" t="s">
        <v>214</v>
      </c>
      <c r="DD1032" s="48"/>
      <c r="DE1032" s="48"/>
      <c r="DF1032" s="48"/>
    </row>
    <row r="1033" spans="90:111" ht="13.5" thickBot="1" x14ac:dyDescent="0.25">
      <c r="CO1033" s="87">
        <v>1</v>
      </c>
      <c r="CP1033" s="87"/>
      <c r="CQ1033" s="87"/>
      <c r="CR1033" s="87"/>
      <c r="CS1033" s="87"/>
      <c r="CT1033" s="250"/>
      <c r="CU1033" s="79">
        <v>1018</v>
      </c>
      <c r="CV1033" s="70" t="s">
        <v>1681</v>
      </c>
      <c r="CW1033" s="70" t="s">
        <v>522</v>
      </c>
      <c r="CX1033" s="70" t="s">
        <v>4001</v>
      </c>
      <c r="CY1033" s="87" t="s">
        <v>479</v>
      </c>
      <c r="CZ1033" s="591">
        <v>13114</v>
      </c>
      <c r="DA1033" s="70">
        <v>1</v>
      </c>
      <c r="DB1033" s="70">
        <v>1</v>
      </c>
      <c r="DC1033" s="48" t="s">
        <v>4722</v>
      </c>
      <c r="DG1033" s="48"/>
    </row>
    <row r="1034" spans="90:111" ht="13.5" thickBot="1" x14ac:dyDescent="0.25">
      <c r="CS1034" s="79">
        <v>1</v>
      </c>
      <c r="CU1034" s="79">
        <v>1019</v>
      </c>
      <c r="CV1034" s="110" t="s">
        <v>1682</v>
      </c>
      <c r="CW1034" s="201" t="s">
        <v>3625</v>
      </c>
      <c r="CX1034" s="202" t="s">
        <v>702</v>
      </c>
      <c r="CY1034" s="275" t="s">
        <v>479</v>
      </c>
      <c r="CZ1034" s="596">
        <v>14504</v>
      </c>
      <c r="DD1034" s="48"/>
      <c r="DE1034" s="48"/>
      <c r="DF1034" s="48"/>
    </row>
    <row r="1035" spans="90:111" ht="13.5" thickBot="1" x14ac:dyDescent="0.25">
      <c r="CR1035" s="75">
        <v>1</v>
      </c>
      <c r="CS1035" s="81"/>
      <c r="CT1035" s="433"/>
      <c r="CU1035" s="79">
        <v>1020</v>
      </c>
      <c r="CV1035" s="75" t="s">
        <v>1682</v>
      </c>
      <c r="CW1035" s="75" t="s">
        <v>786</v>
      </c>
      <c r="CX1035" s="75" t="s">
        <v>94</v>
      </c>
      <c r="CY1035" s="75" t="s">
        <v>479</v>
      </c>
      <c r="CZ1035" s="589">
        <v>13352</v>
      </c>
      <c r="DA1035" s="72">
        <v>1</v>
      </c>
      <c r="DC1035" s="72" t="s">
        <v>2745</v>
      </c>
      <c r="DG1035" s="48"/>
    </row>
    <row r="1036" spans="90:111" ht="13.5" thickBot="1" x14ac:dyDescent="0.25">
      <c r="CS1036" s="79">
        <v>1</v>
      </c>
      <c r="CU1036" s="79">
        <v>1021</v>
      </c>
      <c r="CV1036" s="110" t="s">
        <v>1683</v>
      </c>
      <c r="CW1036" s="201" t="s">
        <v>914</v>
      </c>
      <c r="CX1036" s="202" t="s">
        <v>3065</v>
      </c>
      <c r="CY1036" s="275" t="s">
        <v>479</v>
      </c>
      <c r="CZ1036" s="596">
        <v>14382</v>
      </c>
      <c r="DD1036" s="48"/>
      <c r="DE1036" s="48"/>
      <c r="DF1036" s="48"/>
    </row>
    <row r="1037" spans="90:111" ht="13.5" thickBot="1" x14ac:dyDescent="0.25">
      <c r="CS1037" s="79">
        <v>1</v>
      </c>
      <c r="CU1037" s="79">
        <v>1022</v>
      </c>
      <c r="CV1037" s="110" t="s">
        <v>1684</v>
      </c>
      <c r="CW1037" s="201" t="s">
        <v>3624</v>
      </c>
      <c r="CX1037" s="202" t="s">
        <v>3890</v>
      </c>
      <c r="CY1037" s="275" t="s">
        <v>479</v>
      </c>
      <c r="CZ1037" s="596">
        <v>14703</v>
      </c>
      <c r="DG1037" s="48"/>
    </row>
    <row r="1038" spans="90:111" ht="13.5" thickBot="1" x14ac:dyDescent="0.25">
      <c r="CS1038" s="79">
        <v>1</v>
      </c>
      <c r="CU1038" s="79">
        <v>1023</v>
      </c>
      <c r="CV1038" s="110" t="s">
        <v>1685</v>
      </c>
      <c r="CW1038" s="201" t="s">
        <v>3705</v>
      </c>
      <c r="CX1038" s="202" t="s">
        <v>3057</v>
      </c>
      <c r="CY1038" s="275" t="s">
        <v>479</v>
      </c>
      <c r="CZ1038" s="596">
        <v>14382</v>
      </c>
      <c r="DD1038" s="48"/>
      <c r="DE1038" s="48"/>
      <c r="DF1038" s="48"/>
    </row>
    <row r="1039" spans="90:111" ht="13.5" thickBot="1" x14ac:dyDescent="0.25">
      <c r="CO1039" s="87">
        <v>1</v>
      </c>
      <c r="CP1039" s="87"/>
      <c r="CQ1039" s="87"/>
      <c r="CR1039" s="87"/>
      <c r="CS1039" s="87"/>
      <c r="CT1039" s="250"/>
      <c r="CU1039" s="79">
        <v>1024</v>
      </c>
      <c r="CV1039" s="70" t="s">
        <v>1686</v>
      </c>
      <c r="CW1039" s="70" t="s">
        <v>786</v>
      </c>
      <c r="CX1039" s="70" t="s">
        <v>3890</v>
      </c>
      <c r="CY1039" s="87" t="s">
        <v>479</v>
      </c>
      <c r="CZ1039" s="591">
        <v>13114</v>
      </c>
      <c r="DA1039" s="70">
        <v>1</v>
      </c>
      <c r="DB1039" s="70">
        <v>1</v>
      </c>
      <c r="DC1039" s="48" t="s">
        <v>4723</v>
      </c>
      <c r="DG1039" s="48"/>
    </row>
    <row r="1040" spans="90:111" ht="13.5" thickBot="1" x14ac:dyDescent="0.25">
      <c r="CS1040" s="79">
        <v>1</v>
      </c>
      <c r="CU1040" s="79">
        <v>1025</v>
      </c>
      <c r="CV1040" s="110" t="s">
        <v>1687</v>
      </c>
      <c r="CW1040" s="201" t="s">
        <v>3625</v>
      </c>
      <c r="CX1040" s="202" t="s">
        <v>3890</v>
      </c>
      <c r="CY1040" s="275" t="s">
        <v>479</v>
      </c>
      <c r="CZ1040" s="596">
        <v>14553</v>
      </c>
      <c r="DD1040" s="48"/>
      <c r="DE1040" s="48"/>
      <c r="DF1040" s="48"/>
    </row>
    <row r="1041" spans="93:111" ht="13.5" thickBot="1" x14ac:dyDescent="0.25">
      <c r="CT1041" s="112">
        <v>1</v>
      </c>
      <c r="CU1041" s="79">
        <v>1026</v>
      </c>
      <c r="CV1041" s="122" t="s">
        <v>1687</v>
      </c>
      <c r="CW1041" s="122" t="s">
        <v>786</v>
      </c>
      <c r="CX1041" s="122" t="s">
        <v>1688</v>
      </c>
      <c r="CY1041" s="112" t="s">
        <v>479</v>
      </c>
      <c r="CZ1041" s="592">
        <v>13823</v>
      </c>
      <c r="DG1041" s="48"/>
    </row>
    <row r="1042" spans="93:111" ht="13.5" thickBot="1" x14ac:dyDescent="0.25">
      <c r="CS1042" s="79">
        <v>1</v>
      </c>
      <c r="CU1042" s="79">
        <v>1027</v>
      </c>
      <c r="CV1042" s="110" t="s">
        <v>2907</v>
      </c>
      <c r="CW1042" s="201" t="s">
        <v>2908</v>
      </c>
      <c r="CX1042" s="202" t="s">
        <v>3890</v>
      </c>
      <c r="CY1042" s="275" t="s">
        <v>479</v>
      </c>
      <c r="CZ1042" s="596">
        <v>14276</v>
      </c>
      <c r="DD1042" s="48"/>
      <c r="DE1042" s="48"/>
      <c r="DF1042" s="48"/>
    </row>
    <row r="1043" spans="93:111" x14ac:dyDescent="0.2">
      <c r="CT1043" s="112">
        <v>1</v>
      </c>
      <c r="CU1043" s="79">
        <v>1028</v>
      </c>
      <c r="CV1043" s="122" t="s">
        <v>2909</v>
      </c>
      <c r="CW1043" s="122" t="s">
        <v>3624</v>
      </c>
      <c r="CX1043" s="122" t="s">
        <v>909</v>
      </c>
      <c r="CY1043" s="112" t="s">
        <v>479</v>
      </c>
      <c r="CZ1043" s="592">
        <v>13933</v>
      </c>
      <c r="DG1043" s="48"/>
    </row>
    <row r="1044" spans="93:111" ht="13.5" thickBot="1" x14ac:dyDescent="0.25">
      <c r="CT1044" s="112">
        <v>1</v>
      </c>
      <c r="CU1044" s="79">
        <v>1029</v>
      </c>
      <c r="CV1044" s="122" t="s">
        <v>2910</v>
      </c>
      <c r="CW1044" s="122" t="s">
        <v>711</v>
      </c>
      <c r="CX1044" s="122" t="s">
        <v>710</v>
      </c>
      <c r="CY1044" s="112" t="s">
        <v>479</v>
      </c>
      <c r="CZ1044" s="592">
        <v>13681</v>
      </c>
      <c r="DD1044" s="48"/>
      <c r="DE1044" s="48"/>
      <c r="DF1044" s="48"/>
    </row>
    <row r="1045" spans="93:111" ht="13.5" thickBot="1" x14ac:dyDescent="0.25">
      <c r="CS1045" s="79">
        <v>1</v>
      </c>
      <c r="CU1045" s="79">
        <v>1030</v>
      </c>
      <c r="CV1045" s="110" t="s">
        <v>1820</v>
      </c>
      <c r="CW1045" s="201" t="s">
        <v>90</v>
      </c>
      <c r="CX1045" s="202" t="s">
        <v>702</v>
      </c>
      <c r="CY1045" s="275" t="s">
        <v>479</v>
      </c>
      <c r="CZ1045" s="596">
        <v>14553</v>
      </c>
      <c r="DG1045" s="48"/>
    </row>
    <row r="1046" spans="93:111" ht="13.5" thickBot="1" x14ac:dyDescent="0.25">
      <c r="CS1046" s="79">
        <v>1</v>
      </c>
      <c r="CU1046" s="79">
        <v>1031</v>
      </c>
      <c r="CV1046" s="110" t="s">
        <v>1820</v>
      </c>
      <c r="CW1046" s="201" t="s">
        <v>3624</v>
      </c>
      <c r="CX1046" s="202" t="s">
        <v>3888</v>
      </c>
      <c r="CY1046" s="275" t="s">
        <v>479</v>
      </c>
      <c r="CZ1046" s="596">
        <v>14691</v>
      </c>
      <c r="DD1046" s="48"/>
      <c r="DE1046" s="48"/>
      <c r="DF1046" s="48"/>
    </row>
    <row r="1047" spans="93:111" ht="13.5" thickBot="1" x14ac:dyDescent="0.25">
      <c r="CS1047" s="79">
        <v>1</v>
      </c>
      <c r="CU1047" s="79">
        <v>1032</v>
      </c>
      <c r="CV1047" s="203" t="s">
        <v>1820</v>
      </c>
      <c r="CW1047" s="204" t="s">
        <v>701</v>
      </c>
      <c r="CX1047" s="205" t="s">
        <v>1866</v>
      </c>
      <c r="CY1047" s="275" t="s">
        <v>479</v>
      </c>
      <c r="CZ1047" s="596">
        <v>13928</v>
      </c>
      <c r="DG1047" s="48"/>
    </row>
    <row r="1048" spans="93:111" ht="13.5" thickBot="1" x14ac:dyDescent="0.25">
      <c r="CS1048" s="79">
        <v>1</v>
      </c>
      <c r="CU1048" s="79">
        <v>1033</v>
      </c>
      <c r="CV1048" s="110" t="s">
        <v>1821</v>
      </c>
      <c r="CW1048" s="201" t="s">
        <v>3625</v>
      </c>
      <c r="CX1048" s="202" t="s">
        <v>552</v>
      </c>
      <c r="CY1048" s="275" t="s">
        <v>479</v>
      </c>
      <c r="CZ1048" s="596">
        <v>14554</v>
      </c>
      <c r="DD1048" s="48"/>
      <c r="DE1048" s="48"/>
      <c r="DF1048" s="48"/>
    </row>
    <row r="1049" spans="93:111" ht="13.5" thickBot="1" x14ac:dyDescent="0.25">
      <c r="CS1049" s="79">
        <v>1</v>
      </c>
      <c r="CU1049" s="79">
        <v>1034</v>
      </c>
      <c r="CV1049" s="110" t="s">
        <v>1822</v>
      </c>
      <c r="CW1049" s="201" t="s">
        <v>786</v>
      </c>
      <c r="CX1049" s="202" t="s">
        <v>3524</v>
      </c>
      <c r="CY1049" s="275" t="s">
        <v>479</v>
      </c>
      <c r="CZ1049" s="596">
        <v>14553</v>
      </c>
      <c r="DG1049" s="48"/>
    </row>
    <row r="1050" spans="93:111" ht="13.5" thickBot="1" x14ac:dyDescent="0.25">
      <c r="CS1050" s="79">
        <v>1</v>
      </c>
      <c r="CU1050" s="79">
        <v>1035</v>
      </c>
      <c r="CV1050" s="110" t="s">
        <v>1823</v>
      </c>
      <c r="CW1050" s="201" t="s">
        <v>786</v>
      </c>
      <c r="CX1050" s="202" t="s">
        <v>1824</v>
      </c>
      <c r="CY1050" s="275" t="s">
        <v>479</v>
      </c>
      <c r="CZ1050" s="596">
        <v>14661</v>
      </c>
      <c r="DD1050" s="48"/>
      <c r="DE1050" s="48"/>
      <c r="DF1050" s="48"/>
    </row>
    <row r="1051" spans="93:111" ht="13.5" thickBot="1" x14ac:dyDescent="0.25">
      <c r="CT1051" s="112">
        <v>1</v>
      </c>
      <c r="CU1051" s="79">
        <v>1036</v>
      </c>
      <c r="CV1051" s="122" t="s">
        <v>1825</v>
      </c>
      <c r="CW1051" s="122" t="s">
        <v>3633</v>
      </c>
      <c r="CX1051" s="122" t="s">
        <v>1826</v>
      </c>
      <c r="CY1051" s="112" t="s">
        <v>479</v>
      </c>
      <c r="CZ1051" s="592">
        <v>13116</v>
      </c>
      <c r="DA1051" s="72">
        <v>1</v>
      </c>
      <c r="DG1051" s="48"/>
    </row>
    <row r="1052" spans="93:111" ht="13.5" thickBot="1" x14ac:dyDescent="0.25">
      <c r="CS1052" s="79">
        <v>1</v>
      </c>
      <c r="CU1052" s="79">
        <v>1037</v>
      </c>
      <c r="CV1052" s="110" t="s">
        <v>1827</v>
      </c>
      <c r="CW1052" s="201" t="s">
        <v>101</v>
      </c>
      <c r="CX1052" s="202" t="s">
        <v>3888</v>
      </c>
      <c r="CY1052" s="275" t="s">
        <v>479</v>
      </c>
      <c r="CZ1052" s="596">
        <v>14382</v>
      </c>
      <c r="DD1052" s="48"/>
      <c r="DE1052" s="48"/>
      <c r="DF1052" s="48"/>
    </row>
    <row r="1053" spans="93:111" ht="13.5" thickBot="1" x14ac:dyDescent="0.25">
      <c r="CO1053" s="87">
        <v>1</v>
      </c>
      <c r="CP1053" s="87"/>
      <c r="CQ1053" s="87"/>
      <c r="CR1053" s="87"/>
      <c r="CS1053" s="87"/>
      <c r="CT1053" s="250"/>
      <c r="CU1053" s="79">
        <v>1038</v>
      </c>
      <c r="CV1053" s="70" t="s">
        <v>1828</v>
      </c>
      <c r="CW1053" s="70" t="s">
        <v>3722</v>
      </c>
      <c r="CX1053" s="70" t="s">
        <v>1148</v>
      </c>
      <c r="CY1053" s="87" t="s">
        <v>479</v>
      </c>
      <c r="CZ1053" s="591">
        <v>13255</v>
      </c>
      <c r="DA1053" s="70">
        <v>1</v>
      </c>
      <c r="DB1053" s="70">
        <v>1</v>
      </c>
      <c r="DC1053" s="48" t="s">
        <v>4724</v>
      </c>
      <c r="DG1053" s="48"/>
    </row>
    <row r="1054" spans="93:111" ht="13.5" thickBot="1" x14ac:dyDescent="0.25">
      <c r="CS1054" s="79">
        <v>1</v>
      </c>
      <c r="CU1054" s="79">
        <v>1039</v>
      </c>
      <c r="CV1054" s="110" t="s">
        <v>1829</v>
      </c>
      <c r="CW1054" s="201" t="s">
        <v>3625</v>
      </c>
      <c r="CX1054" s="202" t="s">
        <v>702</v>
      </c>
      <c r="CY1054" s="275" t="s">
        <v>479</v>
      </c>
      <c r="CZ1054" s="596">
        <v>14225</v>
      </c>
      <c r="DD1054" s="48"/>
      <c r="DE1054" s="48"/>
      <c r="DF1054" s="48"/>
    </row>
    <row r="1055" spans="93:111" ht="13.5" thickBot="1" x14ac:dyDescent="0.25">
      <c r="CS1055" s="79">
        <v>1</v>
      </c>
      <c r="CU1055" s="79">
        <v>1040</v>
      </c>
      <c r="CV1055" s="110" t="s">
        <v>1830</v>
      </c>
      <c r="CW1055" s="201" t="s">
        <v>905</v>
      </c>
      <c r="CX1055" s="202" t="s">
        <v>91</v>
      </c>
      <c r="CY1055" s="275" t="s">
        <v>479</v>
      </c>
      <c r="CZ1055" s="596">
        <v>14553</v>
      </c>
      <c r="DG1055" s="48"/>
    </row>
    <row r="1056" spans="93:111" x14ac:dyDescent="0.2">
      <c r="CT1056" s="112">
        <v>1</v>
      </c>
      <c r="CU1056" s="79">
        <v>1041</v>
      </c>
      <c r="CV1056" s="122" t="s">
        <v>1831</v>
      </c>
      <c r="CW1056" s="122" t="s">
        <v>3705</v>
      </c>
      <c r="CX1056" s="122" t="s">
        <v>702</v>
      </c>
      <c r="CY1056" s="112" t="s">
        <v>479</v>
      </c>
      <c r="CZ1056" s="592">
        <v>13122</v>
      </c>
      <c r="DA1056" s="72">
        <v>1</v>
      </c>
      <c r="DD1056" s="48"/>
      <c r="DE1056" s="48"/>
      <c r="DF1056" s="48"/>
    </row>
    <row r="1057" spans="90:111" ht="13.5" thickBot="1" x14ac:dyDescent="0.25">
      <c r="CT1057" s="112">
        <v>1</v>
      </c>
      <c r="CU1057" s="79">
        <v>1042</v>
      </c>
      <c r="CV1057" s="122" t="s">
        <v>1832</v>
      </c>
      <c r="CW1057" s="122" t="s">
        <v>1845</v>
      </c>
      <c r="CX1057" s="122" t="s">
        <v>3622</v>
      </c>
      <c r="CY1057" s="112" t="s">
        <v>479</v>
      </c>
      <c r="CZ1057" s="592">
        <v>13197</v>
      </c>
      <c r="DA1057" s="72">
        <v>1</v>
      </c>
      <c r="DG1057" s="48"/>
    </row>
    <row r="1058" spans="90:111" ht="13.5" thickBot="1" x14ac:dyDescent="0.25">
      <c r="CS1058" s="79">
        <v>1</v>
      </c>
      <c r="CU1058" s="79">
        <v>1043</v>
      </c>
      <c r="CV1058" s="110" t="s">
        <v>1833</v>
      </c>
      <c r="CW1058" s="201" t="s">
        <v>786</v>
      </c>
      <c r="CX1058" s="202" t="s">
        <v>3888</v>
      </c>
      <c r="CY1058" s="275" t="s">
        <v>479</v>
      </c>
      <c r="CZ1058" s="596">
        <v>14703</v>
      </c>
      <c r="DD1058" s="48"/>
      <c r="DE1058" s="48"/>
      <c r="DF1058" s="48"/>
    </row>
    <row r="1059" spans="90:111" ht="13.5" thickBot="1" x14ac:dyDescent="0.25">
      <c r="CT1059" s="112">
        <v>1</v>
      </c>
      <c r="CU1059" s="79">
        <v>1044</v>
      </c>
      <c r="CV1059" s="122" t="s">
        <v>1834</v>
      </c>
      <c r="CW1059" s="122" t="s">
        <v>3705</v>
      </c>
      <c r="CX1059" s="122" t="s">
        <v>3634</v>
      </c>
      <c r="CY1059" s="112" t="s">
        <v>479</v>
      </c>
      <c r="CZ1059" s="592">
        <v>14553</v>
      </c>
      <c r="DG1059" s="48"/>
    </row>
    <row r="1060" spans="90:111" ht="13.5" thickBot="1" x14ac:dyDescent="0.25">
      <c r="CS1060" s="79">
        <v>1</v>
      </c>
      <c r="CU1060" s="79">
        <v>1045</v>
      </c>
      <c r="CV1060" s="110" t="s">
        <v>1835</v>
      </c>
      <c r="CW1060" s="201" t="s">
        <v>3624</v>
      </c>
      <c r="CX1060" s="202" t="s">
        <v>4106</v>
      </c>
      <c r="CY1060" s="275" t="s">
        <v>479</v>
      </c>
      <c r="CZ1060" s="596">
        <v>14727</v>
      </c>
      <c r="DD1060" s="48"/>
      <c r="DE1060" s="48"/>
      <c r="DF1060" s="48"/>
    </row>
    <row r="1061" spans="90:111" x14ac:dyDescent="0.2">
      <c r="CQ1061" s="245">
        <v>1</v>
      </c>
      <c r="CR1061" s="245"/>
      <c r="CS1061" s="245"/>
      <c r="CT1061" s="443"/>
      <c r="CU1061" s="79">
        <v>1046</v>
      </c>
      <c r="CV1061" s="230" t="s">
        <v>1483</v>
      </c>
      <c r="CW1061" s="230" t="s">
        <v>493</v>
      </c>
      <c r="CX1061" s="230" t="s">
        <v>515</v>
      </c>
      <c r="CY1061" s="230" t="s">
        <v>479</v>
      </c>
      <c r="CZ1061" s="582">
        <v>13141</v>
      </c>
      <c r="DA1061" s="72">
        <v>1</v>
      </c>
      <c r="DC1061" s="72" t="s">
        <v>1154</v>
      </c>
      <c r="DG1061" s="48"/>
    </row>
    <row r="1062" spans="90:111" ht="13.5" thickBot="1" x14ac:dyDescent="0.25">
      <c r="CL1062" s="74">
        <v>1</v>
      </c>
      <c r="CM1062" s="84"/>
      <c r="CN1062" s="84"/>
      <c r="CO1062" s="84"/>
      <c r="CP1062" s="84"/>
      <c r="CQ1062" s="84"/>
      <c r="CR1062" s="84"/>
      <c r="CS1062" s="84"/>
      <c r="CT1062" s="258"/>
      <c r="CU1062" s="79">
        <v>1047</v>
      </c>
      <c r="CV1062" s="74" t="s">
        <v>3299</v>
      </c>
      <c r="CW1062" s="74" t="s">
        <v>90</v>
      </c>
      <c r="CX1062" s="74" t="s">
        <v>3634</v>
      </c>
      <c r="CY1062" s="84" t="s">
        <v>479</v>
      </c>
      <c r="CZ1062" s="268">
        <v>14634</v>
      </c>
      <c r="DD1062" s="48"/>
      <c r="DE1062" s="48"/>
      <c r="DF1062" s="48"/>
    </row>
    <row r="1063" spans="90:111" ht="13.5" thickBot="1" x14ac:dyDescent="0.25">
      <c r="CS1063" s="79">
        <v>1</v>
      </c>
      <c r="CU1063" s="79">
        <v>1048</v>
      </c>
      <c r="CV1063" s="110" t="s">
        <v>3300</v>
      </c>
      <c r="CW1063" s="201" t="s">
        <v>202</v>
      </c>
      <c r="CX1063" s="202" t="s">
        <v>702</v>
      </c>
      <c r="CY1063" s="275" t="s">
        <v>479</v>
      </c>
      <c r="CZ1063" s="596">
        <v>14670</v>
      </c>
      <c r="DG1063" s="48"/>
    </row>
    <row r="1064" spans="90:111" x14ac:dyDescent="0.2">
      <c r="CL1064" s="74">
        <v>1</v>
      </c>
      <c r="CM1064" s="84"/>
      <c r="CN1064" s="84"/>
      <c r="CO1064" s="84"/>
      <c r="CP1064" s="84"/>
      <c r="CQ1064" s="84"/>
      <c r="CR1064" s="84"/>
      <c r="CS1064" s="84"/>
      <c r="CT1064" s="258"/>
      <c r="CU1064" s="79">
        <v>1049</v>
      </c>
      <c r="CV1064" s="74" t="s">
        <v>3301</v>
      </c>
      <c r="CW1064" s="74" t="s">
        <v>96</v>
      </c>
      <c r="CX1064" s="74" t="s">
        <v>3888</v>
      </c>
      <c r="CY1064" s="84" t="s">
        <v>479</v>
      </c>
      <c r="CZ1064" s="268">
        <v>13193</v>
      </c>
      <c r="DA1064" s="72">
        <v>1</v>
      </c>
      <c r="DC1064" s="72"/>
      <c r="DD1064" s="48"/>
      <c r="DE1064" s="48"/>
      <c r="DF1064" s="48"/>
    </row>
    <row r="1065" spans="90:111" x14ac:dyDescent="0.2">
      <c r="CN1065" s="88">
        <v>1</v>
      </c>
      <c r="CO1065" s="88"/>
      <c r="CP1065" s="88"/>
      <c r="CQ1065" s="88"/>
      <c r="CR1065" s="88"/>
      <c r="CS1065" s="88"/>
      <c r="CT1065" s="252"/>
      <c r="CU1065" s="79">
        <v>1050</v>
      </c>
      <c r="CV1065" s="71" t="s">
        <v>3302</v>
      </c>
      <c r="CW1065" s="71" t="s">
        <v>1900</v>
      </c>
      <c r="CX1065" s="71" t="s">
        <v>1901</v>
      </c>
      <c r="CY1065" s="88" t="s">
        <v>479</v>
      </c>
      <c r="CZ1065" s="590">
        <v>13114</v>
      </c>
      <c r="DA1065" s="71">
        <v>1</v>
      </c>
      <c r="DB1065" s="71">
        <v>1</v>
      </c>
      <c r="DC1065" s="48" t="s">
        <v>4725</v>
      </c>
      <c r="DG1065" s="48"/>
    </row>
    <row r="1066" spans="90:111" ht="13.5" thickBot="1" x14ac:dyDescent="0.25">
      <c r="CO1066" s="87">
        <v>1</v>
      </c>
      <c r="CP1066" s="87"/>
      <c r="CQ1066" s="87"/>
      <c r="CR1066" s="87"/>
      <c r="CS1066" s="87"/>
      <c r="CT1066" s="250"/>
      <c r="CU1066" s="79">
        <v>1051</v>
      </c>
      <c r="CV1066" s="70" t="s">
        <v>3303</v>
      </c>
      <c r="CW1066" s="70" t="s">
        <v>786</v>
      </c>
      <c r="CX1066" s="70" t="s">
        <v>3524</v>
      </c>
      <c r="CY1066" s="87" t="s">
        <v>479</v>
      </c>
      <c r="CZ1066" s="591">
        <v>13114</v>
      </c>
      <c r="DA1066" s="70">
        <v>1</v>
      </c>
      <c r="DB1066" s="70">
        <v>1</v>
      </c>
      <c r="DC1066" s="48" t="s">
        <v>4726</v>
      </c>
      <c r="DD1066" s="48"/>
      <c r="DE1066" s="48"/>
      <c r="DF1066" s="48"/>
    </row>
    <row r="1067" spans="90:111" ht="13.5" thickBot="1" x14ac:dyDescent="0.25">
      <c r="CS1067" s="79">
        <v>1</v>
      </c>
      <c r="CU1067" s="79">
        <v>1052</v>
      </c>
      <c r="CV1067" s="110" t="s">
        <v>3304</v>
      </c>
      <c r="CW1067" s="201" t="s">
        <v>90</v>
      </c>
      <c r="CX1067" s="202" t="s">
        <v>3890</v>
      </c>
      <c r="CY1067" s="275" t="s">
        <v>479</v>
      </c>
      <c r="CZ1067" s="596">
        <v>14518</v>
      </c>
      <c r="DG1067" s="48"/>
    </row>
    <row r="1068" spans="90:111" ht="13.5" thickBot="1" x14ac:dyDescent="0.25">
      <c r="CL1068" s="74">
        <v>1</v>
      </c>
      <c r="CM1068" s="84"/>
      <c r="CN1068" s="84"/>
      <c r="CO1068" s="84"/>
      <c r="CP1068" s="84"/>
      <c r="CQ1068" s="84"/>
      <c r="CR1068" s="84"/>
      <c r="CS1068" s="84"/>
      <c r="CT1068" s="258"/>
      <c r="CU1068" s="79">
        <v>1053</v>
      </c>
      <c r="CV1068" s="74" t="s">
        <v>3305</v>
      </c>
      <c r="CW1068" s="74" t="s">
        <v>3306</v>
      </c>
      <c r="CX1068" s="74" t="s">
        <v>106</v>
      </c>
      <c r="CY1068" s="84" t="s">
        <v>479</v>
      </c>
      <c r="CZ1068" s="268">
        <v>13812</v>
      </c>
      <c r="DC1068" s="48" t="s">
        <v>3397</v>
      </c>
      <c r="DD1068" s="48"/>
      <c r="DE1068" s="48"/>
      <c r="DF1068" s="48"/>
    </row>
    <row r="1069" spans="90:111" ht="13.5" thickBot="1" x14ac:dyDescent="0.25">
      <c r="CS1069" s="79">
        <v>1</v>
      </c>
      <c r="CU1069" s="79">
        <v>1054</v>
      </c>
      <c r="CV1069" s="110" t="s">
        <v>3307</v>
      </c>
      <c r="CW1069" s="201" t="s">
        <v>103</v>
      </c>
      <c r="CX1069" s="202" t="s">
        <v>906</v>
      </c>
      <c r="CY1069" s="275" t="s">
        <v>479</v>
      </c>
      <c r="CZ1069" s="596">
        <v>14547</v>
      </c>
      <c r="DG1069" s="48"/>
    </row>
    <row r="1070" spans="90:111" x14ac:dyDescent="0.2">
      <c r="CO1070" s="87">
        <v>1</v>
      </c>
      <c r="CP1070" s="87"/>
      <c r="CQ1070" s="87"/>
      <c r="CR1070" s="87"/>
      <c r="CS1070" s="87"/>
      <c r="CT1070" s="250"/>
      <c r="CU1070" s="79">
        <v>1055</v>
      </c>
      <c r="CV1070" s="70" t="s">
        <v>4088</v>
      </c>
      <c r="CW1070" s="70" t="s">
        <v>96</v>
      </c>
      <c r="CX1070" s="70" t="s">
        <v>4089</v>
      </c>
      <c r="CY1070" s="87" t="s">
        <v>479</v>
      </c>
      <c r="CZ1070" s="591">
        <v>13114</v>
      </c>
      <c r="DA1070" s="70">
        <v>1</v>
      </c>
      <c r="DB1070" s="70">
        <v>1</v>
      </c>
      <c r="DC1070" s="48" t="s">
        <v>4727</v>
      </c>
      <c r="DD1070" s="48"/>
      <c r="DE1070" s="48"/>
      <c r="DF1070" s="48"/>
    </row>
    <row r="1071" spans="90:111" ht="13.5" thickBot="1" x14ac:dyDescent="0.25">
      <c r="CT1071" s="112">
        <v>1</v>
      </c>
      <c r="CU1071" s="79">
        <v>1056</v>
      </c>
      <c r="CV1071" s="122" t="s">
        <v>4090</v>
      </c>
      <c r="CW1071" s="122" t="s">
        <v>493</v>
      </c>
      <c r="CX1071" s="122" t="s">
        <v>42</v>
      </c>
      <c r="CY1071" s="112" t="s">
        <v>479</v>
      </c>
      <c r="CZ1071" s="592">
        <v>13928</v>
      </c>
      <c r="DG1071" s="48"/>
    </row>
    <row r="1072" spans="90:111" ht="13.5" thickBot="1" x14ac:dyDescent="0.25">
      <c r="CS1072" s="79">
        <v>1</v>
      </c>
      <c r="CU1072" s="79">
        <v>1057</v>
      </c>
      <c r="CV1072" s="110" t="s">
        <v>4091</v>
      </c>
      <c r="CW1072" s="201" t="s">
        <v>493</v>
      </c>
      <c r="CX1072" s="202" t="s">
        <v>2542</v>
      </c>
      <c r="CY1072" s="275" t="s">
        <v>479</v>
      </c>
      <c r="CZ1072" s="596">
        <v>14382</v>
      </c>
      <c r="DD1072" s="48"/>
      <c r="DE1072" s="48"/>
      <c r="DF1072" s="48"/>
    </row>
    <row r="1073" spans="90:111" ht="13.5" thickBot="1" x14ac:dyDescent="0.25">
      <c r="CO1073" s="87">
        <v>1</v>
      </c>
      <c r="CP1073" s="87"/>
      <c r="CQ1073" s="87"/>
      <c r="CR1073" s="87"/>
      <c r="CS1073" s="87"/>
      <c r="CT1073" s="250"/>
      <c r="CU1073" s="79">
        <v>1058</v>
      </c>
      <c r="CV1073" s="70" t="s">
        <v>4092</v>
      </c>
      <c r="CW1073" s="70" t="s">
        <v>905</v>
      </c>
      <c r="CX1073" s="70" t="s">
        <v>3622</v>
      </c>
      <c r="CY1073" s="87" t="s">
        <v>479</v>
      </c>
      <c r="CZ1073" s="591">
        <v>13197</v>
      </c>
      <c r="DA1073" s="70">
        <v>1</v>
      </c>
      <c r="DB1073" s="70">
        <v>1</v>
      </c>
      <c r="DC1073" s="48" t="s">
        <v>4728</v>
      </c>
      <c r="DG1073" s="48"/>
    </row>
    <row r="1074" spans="90:111" ht="13.5" thickBot="1" x14ac:dyDescent="0.25">
      <c r="CS1074" s="79">
        <v>1</v>
      </c>
      <c r="CU1074" s="79">
        <v>1059</v>
      </c>
      <c r="CV1074" s="110" t="s">
        <v>4093</v>
      </c>
      <c r="CW1074" s="201" t="s">
        <v>3291</v>
      </c>
      <c r="CX1074" s="202" t="s">
        <v>4094</v>
      </c>
      <c r="CY1074" s="275" t="s">
        <v>479</v>
      </c>
      <c r="CZ1074" s="596">
        <v>14703</v>
      </c>
      <c r="DD1074" s="48"/>
      <c r="DE1074" s="48"/>
      <c r="DF1074" s="48"/>
    </row>
    <row r="1075" spans="90:111" ht="13.5" thickBot="1" x14ac:dyDescent="0.25">
      <c r="CS1075" s="79">
        <v>1</v>
      </c>
      <c r="CU1075" s="79">
        <v>1060</v>
      </c>
      <c r="CV1075" s="110" t="s">
        <v>4095</v>
      </c>
      <c r="CW1075" s="201" t="s">
        <v>905</v>
      </c>
      <c r="CX1075" s="202" t="s">
        <v>3617</v>
      </c>
      <c r="CY1075" s="275" t="s">
        <v>479</v>
      </c>
      <c r="CZ1075" s="596">
        <v>14727</v>
      </c>
      <c r="DG1075" s="48"/>
    </row>
    <row r="1076" spans="90:111" ht="13.5" thickBot="1" x14ac:dyDescent="0.25">
      <c r="CS1076" s="79">
        <v>1</v>
      </c>
      <c r="CU1076" s="79">
        <v>1061</v>
      </c>
      <c r="CV1076" s="203" t="s">
        <v>4096</v>
      </c>
      <c r="CW1076" s="204" t="s">
        <v>4097</v>
      </c>
      <c r="CX1076" s="205" t="s">
        <v>1176</v>
      </c>
      <c r="CY1076" s="275" t="s">
        <v>479</v>
      </c>
      <c r="CZ1076" s="596">
        <v>14553</v>
      </c>
      <c r="DD1076" s="48"/>
      <c r="DE1076" s="48"/>
      <c r="DF1076" s="48"/>
    </row>
    <row r="1077" spans="90:111" ht="13.5" thickBot="1" x14ac:dyDescent="0.25">
      <c r="CS1077" s="79">
        <v>1</v>
      </c>
      <c r="CU1077" s="79">
        <v>1062</v>
      </c>
      <c r="CV1077" s="110" t="s">
        <v>4098</v>
      </c>
      <c r="CW1077" s="201" t="s">
        <v>3624</v>
      </c>
      <c r="CX1077" s="202" t="s">
        <v>710</v>
      </c>
      <c r="CY1077" s="275" t="s">
        <v>479</v>
      </c>
      <c r="CZ1077" s="596">
        <v>14578</v>
      </c>
      <c r="DG1077" s="48"/>
    </row>
    <row r="1078" spans="90:111" ht="13.5" thickBot="1" x14ac:dyDescent="0.25">
      <c r="CS1078" s="79">
        <v>1</v>
      </c>
      <c r="CU1078" s="79">
        <v>1063</v>
      </c>
      <c r="CV1078" s="110" t="s">
        <v>4099</v>
      </c>
      <c r="CW1078" s="201" t="s">
        <v>908</v>
      </c>
      <c r="CX1078" s="202" t="s">
        <v>106</v>
      </c>
      <c r="CY1078" s="275" t="s">
        <v>479</v>
      </c>
      <c r="CZ1078" s="596">
        <v>14225</v>
      </c>
      <c r="DD1078" s="48"/>
      <c r="DE1078" s="48"/>
      <c r="DF1078" s="48"/>
    </row>
    <row r="1079" spans="90:111" x14ac:dyDescent="0.2">
      <c r="CN1079" s="88">
        <v>1</v>
      </c>
      <c r="CO1079" s="88"/>
      <c r="CP1079" s="88"/>
      <c r="CQ1079" s="88"/>
      <c r="CR1079" s="88"/>
      <c r="CS1079" s="88"/>
      <c r="CT1079" s="252"/>
      <c r="CU1079" s="79">
        <v>1064</v>
      </c>
      <c r="CV1079" s="71" t="s">
        <v>1580</v>
      </c>
      <c r="CW1079" s="71" t="s">
        <v>1151</v>
      </c>
      <c r="CX1079" s="71" t="s">
        <v>1909</v>
      </c>
      <c r="CY1079" s="88" t="s">
        <v>479</v>
      </c>
      <c r="CZ1079" s="590">
        <v>13480</v>
      </c>
      <c r="DA1079" s="71">
        <v>1</v>
      </c>
      <c r="DB1079" s="71">
        <v>1</v>
      </c>
      <c r="DC1079" s="48" t="s">
        <v>4729</v>
      </c>
      <c r="DG1079" s="48"/>
    </row>
    <row r="1080" spans="90:111" x14ac:dyDescent="0.2">
      <c r="CO1080" s="87">
        <v>1</v>
      </c>
      <c r="CP1080" s="87"/>
      <c r="CQ1080" s="87"/>
      <c r="CR1080" s="87"/>
      <c r="CS1080" s="87"/>
      <c r="CT1080" s="250"/>
      <c r="CU1080" s="79">
        <v>1065</v>
      </c>
      <c r="CV1080" s="70" t="s">
        <v>1581</v>
      </c>
      <c r="CW1080" s="70" t="s">
        <v>908</v>
      </c>
      <c r="CX1080" s="70" t="s">
        <v>1582</v>
      </c>
      <c r="CY1080" s="87" t="s">
        <v>479</v>
      </c>
      <c r="CZ1080" s="591">
        <v>13108</v>
      </c>
      <c r="DA1080" s="70">
        <v>1</v>
      </c>
      <c r="DB1080" s="70">
        <v>1</v>
      </c>
      <c r="DC1080" s="48" t="s">
        <v>4730</v>
      </c>
      <c r="DD1080" s="48"/>
      <c r="DE1080" s="48"/>
      <c r="DF1080" s="48"/>
    </row>
    <row r="1081" spans="90:111" ht="13.5" thickBot="1" x14ac:dyDescent="0.25">
      <c r="CL1081" s="74">
        <v>1</v>
      </c>
      <c r="CM1081" s="84"/>
      <c r="CN1081" s="84"/>
      <c r="CO1081" s="84"/>
      <c r="CP1081" s="84"/>
      <c r="CQ1081" s="84"/>
      <c r="CR1081" s="84"/>
      <c r="CS1081" s="84"/>
      <c r="CT1081" s="258"/>
      <c r="CU1081" s="79">
        <v>1066</v>
      </c>
      <c r="CV1081" s="74" t="s">
        <v>1583</v>
      </c>
      <c r="CW1081" s="74" t="s">
        <v>3625</v>
      </c>
      <c r="CX1081" s="74" t="s">
        <v>2728</v>
      </c>
      <c r="CY1081" s="84" t="s">
        <v>479</v>
      </c>
      <c r="CZ1081" s="268">
        <v>14553</v>
      </c>
      <c r="DG1081" s="48"/>
    </row>
    <row r="1082" spans="90:111" ht="13.5" thickBot="1" x14ac:dyDescent="0.25">
      <c r="CS1082" s="79">
        <v>1</v>
      </c>
      <c r="CU1082" s="79">
        <v>1067</v>
      </c>
      <c r="CV1082" s="110" t="s">
        <v>1583</v>
      </c>
      <c r="CW1082" s="201" t="s">
        <v>3625</v>
      </c>
      <c r="CX1082" s="202" t="s">
        <v>2542</v>
      </c>
      <c r="CY1082" s="275" t="s">
        <v>479</v>
      </c>
      <c r="CZ1082" s="596">
        <v>14553</v>
      </c>
      <c r="DD1082" s="48"/>
      <c r="DE1082" s="48"/>
      <c r="DF1082" s="48"/>
    </row>
    <row r="1083" spans="90:111" ht="13.5" thickBot="1" x14ac:dyDescent="0.25">
      <c r="CS1083" s="79">
        <v>1</v>
      </c>
      <c r="CU1083" s="79">
        <v>1068</v>
      </c>
      <c r="CV1083" s="110" t="s">
        <v>1583</v>
      </c>
      <c r="CW1083" s="201" t="s">
        <v>493</v>
      </c>
      <c r="CX1083" s="202" t="s">
        <v>106</v>
      </c>
      <c r="CY1083" s="275" t="s">
        <v>479</v>
      </c>
      <c r="CZ1083" s="596">
        <v>14553</v>
      </c>
      <c r="DG1083" s="48"/>
    </row>
    <row r="1084" spans="90:111" x14ac:dyDescent="0.2">
      <c r="CT1084" s="112">
        <v>1</v>
      </c>
      <c r="CU1084" s="79">
        <v>1069</v>
      </c>
      <c r="CV1084" s="122" t="s">
        <v>1584</v>
      </c>
      <c r="CW1084" s="122" t="s">
        <v>96</v>
      </c>
      <c r="CX1084" s="122" t="s">
        <v>1176</v>
      </c>
      <c r="CY1084" s="112" t="s">
        <v>479</v>
      </c>
      <c r="CZ1084" s="592">
        <v>13928</v>
      </c>
      <c r="DD1084" s="48"/>
      <c r="DE1084" s="48"/>
      <c r="DF1084" s="48"/>
    </row>
    <row r="1085" spans="90:111" x14ac:dyDescent="0.2">
      <c r="CO1085" s="87">
        <v>1</v>
      </c>
      <c r="CP1085" s="87"/>
      <c r="CQ1085" s="87"/>
      <c r="CR1085" s="87"/>
      <c r="CS1085" s="87"/>
      <c r="CT1085" s="250"/>
      <c r="CU1085" s="79">
        <v>1070</v>
      </c>
      <c r="CV1085" s="70" t="s">
        <v>1584</v>
      </c>
      <c r="CW1085" s="70" t="s">
        <v>1585</v>
      </c>
      <c r="CX1085" s="70" t="s">
        <v>515</v>
      </c>
      <c r="CY1085" s="87" t="s">
        <v>479</v>
      </c>
      <c r="CZ1085" s="591">
        <v>13197</v>
      </c>
      <c r="DA1085" s="70">
        <v>1</v>
      </c>
      <c r="DB1085" s="70">
        <v>1</v>
      </c>
      <c r="DC1085" s="48" t="s">
        <v>4731</v>
      </c>
      <c r="DG1085" s="48"/>
    </row>
    <row r="1086" spans="90:111" x14ac:dyDescent="0.2">
      <c r="CL1086" s="74">
        <v>1</v>
      </c>
      <c r="CM1086" s="84"/>
      <c r="CN1086" s="84"/>
      <c r="CO1086" s="84"/>
      <c r="CP1086" s="84"/>
      <c r="CQ1086" s="84"/>
      <c r="CR1086" s="84"/>
      <c r="CS1086" s="84"/>
      <c r="CT1086" s="258"/>
      <c r="CU1086" s="79">
        <v>1071</v>
      </c>
      <c r="CV1086" s="74" t="s">
        <v>1586</v>
      </c>
      <c r="CW1086" s="74" t="s">
        <v>920</v>
      </c>
      <c r="CX1086" s="74" t="s">
        <v>515</v>
      </c>
      <c r="CY1086" s="84" t="s">
        <v>479</v>
      </c>
      <c r="CZ1086" s="268">
        <v>14702</v>
      </c>
      <c r="DD1086" s="48"/>
      <c r="DE1086" s="48"/>
      <c r="DF1086" s="48"/>
    </row>
    <row r="1087" spans="90:111" x14ac:dyDescent="0.2">
      <c r="CM1087" s="89">
        <v>1</v>
      </c>
      <c r="CN1087" s="89"/>
      <c r="CO1087" s="89"/>
      <c r="CP1087" s="89"/>
      <c r="CQ1087" s="89"/>
      <c r="CR1087" s="89"/>
      <c r="CS1087" s="89"/>
      <c r="CT1087" s="256"/>
      <c r="CU1087" s="79">
        <v>1072</v>
      </c>
      <c r="CV1087" s="77" t="s">
        <v>1587</v>
      </c>
      <c r="CW1087" s="77" t="s">
        <v>3630</v>
      </c>
      <c r="CX1087" s="77" t="s">
        <v>3287</v>
      </c>
      <c r="CY1087" s="89" t="s">
        <v>479</v>
      </c>
      <c r="CZ1087" s="593">
        <v>13114</v>
      </c>
      <c r="DA1087" s="48">
        <v>1</v>
      </c>
      <c r="DB1087" s="48"/>
      <c r="DC1087" s="48" t="s">
        <v>4808</v>
      </c>
      <c r="DG1087" s="48"/>
    </row>
    <row r="1088" spans="90:111" x14ac:dyDescent="0.2">
      <c r="CO1088" s="87">
        <v>1</v>
      </c>
      <c r="CP1088" s="87"/>
      <c r="CQ1088" s="87"/>
      <c r="CR1088" s="87"/>
      <c r="CS1088" s="87"/>
      <c r="CT1088" s="250"/>
      <c r="CU1088" s="79">
        <v>1073</v>
      </c>
      <c r="CV1088" s="70" t="s">
        <v>1588</v>
      </c>
      <c r="CW1088" s="70" t="s">
        <v>905</v>
      </c>
      <c r="CX1088" s="70" t="s">
        <v>1589</v>
      </c>
      <c r="CY1088" s="87" t="s">
        <v>479</v>
      </c>
      <c r="CZ1088" s="591">
        <v>13141</v>
      </c>
      <c r="DA1088" s="70">
        <v>1</v>
      </c>
      <c r="DB1088" s="70">
        <v>1</v>
      </c>
      <c r="DC1088" s="48" t="s">
        <v>4732</v>
      </c>
      <c r="DD1088" s="48"/>
      <c r="DE1088" s="48"/>
      <c r="DF1088" s="48"/>
    </row>
    <row r="1089" spans="90:111" ht="13.5" thickBot="1" x14ac:dyDescent="0.25">
      <c r="CT1089" s="112">
        <v>1</v>
      </c>
      <c r="CU1089" s="79">
        <v>1074</v>
      </c>
      <c r="CV1089" s="122" t="s">
        <v>1590</v>
      </c>
      <c r="CW1089" s="122" t="s">
        <v>3650</v>
      </c>
      <c r="CX1089" s="122" t="s">
        <v>515</v>
      </c>
      <c r="CY1089" s="112" t="s">
        <v>479</v>
      </c>
      <c r="CZ1089" s="592">
        <v>13900</v>
      </c>
      <c r="DG1089" s="48"/>
    </row>
    <row r="1090" spans="90:111" ht="13.5" thickBot="1" x14ac:dyDescent="0.25">
      <c r="CS1090" s="79">
        <v>1</v>
      </c>
      <c r="CU1090" s="79">
        <v>1075</v>
      </c>
      <c r="CV1090" s="110" t="s">
        <v>1591</v>
      </c>
      <c r="CW1090" s="201" t="s">
        <v>3705</v>
      </c>
      <c r="CX1090" s="202" t="s">
        <v>106</v>
      </c>
      <c r="CY1090" s="275" t="s">
        <v>479</v>
      </c>
      <c r="CZ1090" s="596">
        <v>14108</v>
      </c>
      <c r="DD1090" s="48"/>
      <c r="DE1090" s="48"/>
      <c r="DF1090" s="48"/>
    </row>
    <row r="1091" spans="90:111" ht="13.5" thickBot="1" x14ac:dyDescent="0.25">
      <c r="CT1091" s="112">
        <v>1</v>
      </c>
      <c r="CU1091" s="79">
        <v>1076</v>
      </c>
      <c r="CV1091" s="122" t="s">
        <v>1591</v>
      </c>
      <c r="CW1091" s="122" t="s">
        <v>493</v>
      </c>
      <c r="CX1091" s="122" t="s">
        <v>91</v>
      </c>
      <c r="CY1091" s="112" t="s">
        <v>479</v>
      </c>
      <c r="CZ1091" s="592">
        <v>14382</v>
      </c>
      <c r="DG1091" s="48"/>
    </row>
    <row r="1092" spans="90:111" ht="13.5" thickBot="1" x14ac:dyDescent="0.25">
      <c r="CS1092" s="79">
        <v>1</v>
      </c>
      <c r="CU1092" s="79">
        <v>1077</v>
      </c>
      <c r="CV1092" s="110" t="s">
        <v>1592</v>
      </c>
      <c r="CW1092" s="201" t="s">
        <v>1593</v>
      </c>
      <c r="CX1092" s="202" t="s">
        <v>787</v>
      </c>
      <c r="CY1092" s="275" t="s">
        <v>479</v>
      </c>
      <c r="CZ1092" s="596">
        <v>14691</v>
      </c>
      <c r="DD1092" s="48"/>
      <c r="DE1092" s="48"/>
      <c r="DF1092" s="48"/>
    </row>
    <row r="1093" spans="90:111" x14ac:dyDescent="0.2">
      <c r="CO1093" s="87">
        <v>1</v>
      </c>
      <c r="CP1093" s="87"/>
      <c r="CQ1093" s="87"/>
      <c r="CR1093" s="87"/>
      <c r="CS1093" s="87"/>
      <c r="CT1093" s="250"/>
      <c r="CU1093" s="79">
        <v>1078</v>
      </c>
      <c r="CV1093" s="70" t="s">
        <v>1594</v>
      </c>
      <c r="CW1093" s="70" t="s">
        <v>709</v>
      </c>
      <c r="CX1093" s="70" t="s">
        <v>94</v>
      </c>
      <c r="CY1093" s="87" t="s">
        <v>479</v>
      </c>
      <c r="CZ1093" s="591">
        <v>13116</v>
      </c>
      <c r="DA1093" s="70">
        <v>1</v>
      </c>
      <c r="DB1093" s="70">
        <v>1</v>
      </c>
      <c r="DC1093" s="48" t="s">
        <v>4733</v>
      </c>
      <c r="DG1093" s="48"/>
    </row>
    <row r="1094" spans="90:111" x14ac:dyDescent="0.2">
      <c r="CO1094" s="87">
        <v>1</v>
      </c>
      <c r="CP1094" s="87"/>
      <c r="CQ1094" s="87"/>
      <c r="CR1094" s="87"/>
      <c r="CS1094" s="87"/>
      <c r="CT1094" s="250"/>
      <c r="CU1094" s="79">
        <v>1079</v>
      </c>
      <c r="CV1094" s="70" t="s">
        <v>1595</v>
      </c>
      <c r="CW1094" s="70" t="s">
        <v>786</v>
      </c>
      <c r="CX1094" s="70" t="s">
        <v>3292</v>
      </c>
      <c r="CY1094" s="87" t="s">
        <v>479</v>
      </c>
      <c r="CZ1094" s="591">
        <v>13114</v>
      </c>
      <c r="DA1094" s="70">
        <v>1</v>
      </c>
      <c r="DB1094" s="70">
        <v>1</v>
      </c>
      <c r="DC1094" s="48" t="s">
        <v>4734</v>
      </c>
      <c r="DD1094" s="48"/>
      <c r="DE1094" s="48"/>
      <c r="DF1094" s="48"/>
    </row>
    <row r="1095" spans="90:111" x14ac:dyDescent="0.2">
      <c r="CT1095" s="112">
        <v>1</v>
      </c>
      <c r="CU1095" s="79">
        <v>1080</v>
      </c>
      <c r="CV1095" s="122" t="s">
        <v>1596</v>
      </c>
      <c r="CW1095" s="122" t="s">
        <v>3705</v>
      </c>
      <c r="CX1095" s="122" t="s">
        <v>243</v>
      </c>
      <c r="CY1095" s="112" t="s">
        <v>479</v>
      </c>
      <c r="CZ1095" s="592">
        <v>13197</v>
      </c>
      <c r="DA1095" s="72">
        <v>1</v>
      </c>
      <c r="DG1095" s="48"/>
    </row>
    <row r="1096" spans="90:111" ht="13.5" thickBot="1" x14ac:dyDescent="0.25">
      <c r="CN1096" s="88">
        <v>1</v>
      </c>
      <c r="CO1096" s="88"/>
      <c r="CP1096" s="88"/>
      <c r="CQ1096" s="88"/>
      <c r="CR1096" s="88"/>
      <c r="CS1096" s="88"/>
      <c r="CT1096" s="252"/>
      <c r="CU1096" s="79">
        <v>1081</v>
      </c>
      <c r="CV1096" s="71" t="s">
        <v>1597</v>
      </c>
      <c r="CW1096" s="71" t="s">
        <v>698</v>
      </c>
      <c r="CX1096" s="71" t="s">
        <v>906</v>
      </c>
      <c r="CY1096" s="88" t="s">
        <v>479</v>
      </c>
      <c r="CZ1096" s="590">
        <v>13114</v>
      </c>
      <c r="DA1096" s="71">
        <v>1</v>
      </c>
      <c r="DB1096" s="71">
        <v>1</v>
      </c>
      <c r="DC1096" s="48" t="s">
        <v>4735</v>
      </c>
      <c r="DD1096" s="48"/>
      <c r="DE1096" s="48"/>
      <c r="DF1096" s="48"/>
    </row>
    <row r="1097" spans="90:111" ht="13.5" thickBot="1" x14ac:dyDescent="0.25">
      <c r="CS1097" s="79">
        <v>1</v>
      </c>
      <c r="CU1097" s="79">
        <v>1082</v>
      </c>
      <c r="CV1097" s="110" t="s">
        <v>1598</v>
      </c>
      <c r="CW1097" s="201" t="s">
        <v>905</v>
      </c>
      <c r="CX1097" s="202" t="s">
        <v>91</v>
      </c>
      <c r="CY1097" s="275" t="s">
        <v>479</v>
      </c>
      <c r="CZ1097" s="596">
        <v>14382</v>
      </c>
      <c r="DG1097" s="48"/>
    </row>
    <row r="1098" spans="90:111" ht="13.5" thickBot="1" x14ac:dyDescent="0.25">
      <c r="CL1098" s="74">
        <v>1</v>
      </c>
      <c r="CM1098" s="84"/>
      <c r="CN1098" s="84"/>
      <c r="CO1098" s="84"/>
      <c r="CP1098" s="84"/>
      <c r="CQ1098" s="84"/>
      <c r="CR1098" s="84"/>
      <c r="CS1098" s="84"/>
      <c r="CT1098" s="258"/>
      <c r="CU1098" s="79">
        <v>1083</v>
      </c>
      <c r="CV1098" s="74" t="s">
        <v>1598</v>
      </c>
      <c r="CW1098" s="74" t="s">
        <v>3625</v>
      </c>
      <c r="CX1098" s="74" t="s">
        <v>91</v>
      </c>
      <c r="CY1098" s="84" t="s">
        <v>479</v>
      </c>
      <c r="CZ1098" s="268">
        <v>14382</v>
      </c>
      <c r="DD1098" s="48"/>
      <c r="DE1098" s="48"/>
      <c r="DF1098" s="48"/>
    </row>
    <row r="1099" spans="90:111" ht="13.5" thickBot="1" x14ac:dyDescent="0.25">
      <c r="CS1099" s="79">
        <v>1</v>
      </c>
      <c r="CU1099" s="79">
        <v>1084</v>
      </c>
      <c r="CV1099" s="110" t="s">
        <v>1599</v>
      </c>
      <c r="CW1099" s="201" t="s">
        <v>101</v>
      </c>
      <c r="CX1099" s="202" t="s">
        <v>3617</v>
      </c>
      <c r="CY1099" s="275" t="s">
        <v>479</v>
      </c>
      <c r="CZ1099" s="596">
        <v>14394</v>
      </c>
      <c r="DG1099" s="48"/>
    </row>
    <row r="1100" spans="90:111" ht="13.5" thickBot="1" x14ac:dyDescent="0.25">
      <c r="CS1100" s="79">
        <v>1</v>
      </c>
      <c r="CU1100" s="79">
        <v>1085</v>
      </c>
      <c r="CV1100" s="110" t="s">
        <v>1600</v>
      </c>
      <c r="CW1100" s="201" t="s">
        <v>3624</v>
      </c>
      <c r="CX1100" s="202" t="s">
        <v>42</v>
      </c>
      <c r="CY1100" s="275" t="s">
        <v>479</v>
      </c>
      <c r="CZ1100" s="596">
        <v>14553</v>
      </c>
      <c r="DD1100" s="48"/>
      <c r="DE1100" s="48"/>
      <c r="DF1100" s="48"/>
    </row>
    <row r="1101" spans="90:111" ht="13.5" thickBot="1" x14ac:dyDescent="0.25">
      <c r="CO1101" s="87">
        <v>1</v>
      </c>
      <c r="CP1101" s="87"/>
      <c r="CQ1101" s="87"/>
      <c r="CR1101" s="87"/>
      <c r="CS1101" s="87"/>
      <c r="CT1101" s="250"/>
      <c r="CU1101" s="79">
        <v>1086</v>
      </c>
      <c r="CV1101" s="70" t="s">
        <v>1601</v>
      </c>
      <c r="CW1101" s="70" t="s">
        <v>3625</v>
      </c>
      <c r="CX1101" s="70" t="s">
        <v>707</v>
      </c>
      <c r="CY1101" s="87" t="s">
        <v>479</v>
      </c>
      <c r="CZ1101" s="591">
        <v>13123</v>
      </c>
      <c r="DA1101" s="70">
        <v>1</v>
      </c>
      <c r="DB1101" s="70">
        <v>1</v>
      </c>
      <c r="DC1101" s="48" t="s">
        <v>4736</v>
      </c>
      <c r="DG1101" s="48"/>
    </row>
    <row r="1102" spans="90:111" ht="13.5" thickBot="1" x14ac:dyDescent="0.25">
      <c r="CS1102" s="79">
        <v>1</v>
      </c>
      <c r="CU1102" s="79">
        <v>1087</v>
      </c>
      <c r="CV1102" s="110" t="s">
        <v>1602</v>
      </c>
      <c r="CW1102" s="201" t="s">
        <v>698</v>
      </c>
      <c r="CX1102" s="202" t="s">
        <v>1640</v>
      </c>
      <c r="CY1102" s="275" t="s">
        <v>479</v>
      </c>
      <c r="CZ1102" s="596">
        <v>14661</v>
      </c>
      <c r="DD1102" s="48"/>
      <c r="DE1102" s="48"/>
      <c r="DF1102" s="48"/>
    </row>
    <row r="1103" spans="90:111" x14ac:dyDescent="0.2">
      <c r="CO1103" s="87">
        <v>1</v>
      </c>
      <c r="CP1103" s="87"/>
      <c r="CQ1103" s="87"/>
      <c r="CR1103" s="87"/>
      <c r="CS1103" s="87"/>
      <c r="CT1103" s="250"/>
      <c r="CU1103" s="79">
        <v>1088</v>
      </c>
      <c r="CV1103" s="70" t="s">
        <v>1603</v>
      </c>
      <c r="CW1103" s="70" t="s">
        <v>698</v>
      </c>
      <c r="CX1103" s="70" t="s">
        <v>91</v>
      </c>
      <c r="CY1103" s="87" t="s">
        <v>479</v>
      </c>
      <c r="CZ1103" s="591">
        <v>13114</v>
      </c>
      <c r="DA1103" s="70">
        <v>1</v>
      </c>
      <c r="DB1103" s="70">
        <v>1</v>
      </c>
      <c r="DC1103" s="48" t="s">
        <v>4737</v>
      </c>
      <c r="DG1103" s="48"/>
    </row>
    <row r="1104" spans="90:111" x14ac:dyDescent="0.2">
      <c r="CO1104" s="87">
        <v>1</v>
      </c>
      <c r="CP1104" s="87"/>
      <c r="CQ1104" s="87"/>
      <c r="CR1104" s="87"/>
      <c r="CS1104" s="87"/>
      <c r="CT1104" s="250"/>
      <c r="CU1104" s="79">
        <v>1089</v>
      </c>
      <c r="CV1104" s="70" t="s">
        <v>1604</v>
      </c>
      <c r="CW1104" s="70" t="s">
        <v>3625</v>
      </c>
      <c r="CX1104" s="70" t="s">
        <v>1247</v>
      </c>
      <c r="CY1104" s="87" t="s">
        <v>479</v>
      </c>
      <c r="CZ1104" s="591">
        <v>13116</v>
      </c>
      <c r="DA1104" s="70">
        <v>1</v>
      </c>
      <c r="DB1104" s="70">
        <v>1</v>
      </c>
      <c r="DC1104" s="48" t="s">
        <v>4738</v>
      </c>
      <c r="DD1104" s="48"/>
      <c r="DE1104" s="48"/>
      <c r="DF1104" s="48"/>
    </row>
    <row r="1105" spans="90:111" ht="13.5" thickBot="1" x14ac:dyDescent="0.25">
      <c r="CL1105" s="74">
        <v>1</v>
      </c>
      <c r="CM1105" s="84"/>
      <c r="CN1105" s="84"/>
      <c r="CO1105" s="84"/>
      <c r="CP1105" s="84"/>
      <c r="CQ1105" s="84"/>
      <c r="CR1105" s="84"/>
      <c r="CS1105" s="84"/>
      <c r="CT1105" s="258"/>
      <c r="CU1105" s="79">
        <v>1090</v>
      </c>
      <c r="CV1105" s="74" t="s">
        <v>1605</v>
      </c>
      <c r="CW1105" s="74" t="s">
        <v>2022</v>
      </c>
      <c r="CX1105" s="74" t="s">
        <v>106</v>
      </c>
      <c r="CY1105" s="84" t="s">
        <v>479</v>
      </c>
      <c r="CZ1105" s="268">
        <v>14266</v>
      </c>
      <c r="DG1105" s="48"/>
    </row>
    <row r="1106" spans="90:111" ht="13.5" thickBot="1" x14ac:dyDescent="0.25">
      <c r="CS1106" s="79">
        <v>1</v>
      </c>
      <c r="CU1106" s="79">
        <v>1091</v>
      </c>
      <c r="CV1106" s="110" t="s">
        <v>1606</v>
      </c>
      <c r="CW1106" s="201" t="s">
        <v>905</v>
      </c>
      <c r="CX1106" s="202" t="s">
        <v>702</v>
      </c>
      <c r="CY1106" s="275" t="s">
        <v>479</v>
      </c>
      <c r="CZ1106" s="596">
        <v>14701</v>
      </c>
      <c r="DD1106" s="48"/>
      <c r="DE1106" s="48"/>
      <c r="DF1106" s="48"/>
    </row>
    <row r="1107" spans="90:111" ht="13.5" thickBot="1" x14ac:dyDescent="0.25">
      <c r="CS1107" s="79">
        <v>1</v>
      </c>
      <c r="CU1107" s="79">
        <v>1092</v>
      </c>
      <c r="CV1107" s="110" t="s">
        <v>1607</v>
      </c>
      <c r="CW1107" s="201" t="s">
        <v>3625</v>
      </c>
      <c r="CX1107" s="202" t="s">
        <v>1608</v>
      </c>
      <c r="CY1107" s="275" t="s">
        <v>479</v>
      </c>
      <c r="CZ1107" s="596">
        <v>14434</v>
      </c>
      <c r="DG1107" s="48"/>
    </row>
    <row r="1108" spans="90:111" ht="13.5" thickBot="1" x14ac:dyDescent="0.25">
      <c r="CT1108" s="112">
        <v>1</v>
      </c>
      <c r="CU1108" s="79">
        <v>1093</v>
      </c>
      <c r="CV1108" s="122" t="s">
        <v>1609</v>
      </c>
      <c r="CW1108" s="122" t="s">
        <v>698</v>
      </c>
      <c r="CX1108" s="122" t="s">
        <v>710</v>
      </c>
      <c r="CY1108" s="112" t="s">
        <v>479</v>
      </c>
      <c r="CZ1108" s="592">
        <v>13984</v>
      </c>
      <c r="DD1108" s="48"/>
      <c r="DE1108" s="48"/>
      <c r="DF1108" s="48"/>
    </row>
    <row r="1109" spans="90:111" ht="13.5" thickBot="1" x14ac:dyDescent="0.25">
      <c r="CS1109" s="79">
        <v>1</v>
      </c>
      <c r="CU1109" s="79">
        <v>1094</v>
      </c>
      <c r="CV1109" s="110" t="s">
        <v>1610</v>
      </c>
      <c r="CW1109" s="201" t="s">
        <v>786</v>
      </c>
      <c r="CX1109" s="202" t="s">
        <v>3636</v>
      </c>
      <c r="CY1109" s="275" t="s">
        <v>479</v>
      </c>
      <c r="CZ1109" s="596">
        <v>14610</v>
      </c>
      <c r="DG1109" s="48"/>
    </row>
    <row r="1110" spans="90:111" x14ac:dyDescent="0.2">
      <c r="CT1110" s="112">
        <v>1</v>
      </c>
      <c r="CU1110" s="79">
        <v>1095</v>
      </c>
      <c r="CV1110" s="122" t="s">
        <v>1611</v>
      </c>
      <c r="CW1110" s="122" t="s">
        <v>709</v>
      </c>
      <c r="CX1110" s="122" t="s">
        <v>702</v>
      </c>
      <c r="CY1110" s="112" t="s">
        <v>479</v>
      </c>
      <c r="CZ1110" s="592">
        <v>13197</v>
      </c>
      <c r="DA1110" s="72">
        <v>1</v>
      </c>
      <c r="DD1110" s="48"/>
      <c r="DE1110" s="48"/>
      <c r="DF1110" s="48"/>
    </row>
    <row r="1111" spans="90:111" ht="13.5" thickBot="1" x14ac:dyDescent="0.25">
      <c r="CL1111" s="74">
        <v>1</v>
      </c>
      <c r="CM1111" s="84"/>
      <c r="CN1111" s="84"/>
      <c r="CO1111" s="84"/>
      <c r="CP1111" s="84"/>
      <c r="CQ1111" s="84"/>
      <c r="CR1111" s="84"/>
      <c r="CS1111" s="84"/>
      <c r="CT1111" s="258"/>
      <c r="CU1111" s="79">
        <v>1096</v>
      </c>
      <c r="CV1111" s="74" t="s">
        <v>1612</v>
      </c>
      <c r="CW1111" s="74" t="s">
        <v>905</v>
      </c>
      <c r="CX1111" s="74" t="s">
        <v>3634</v>
      </c>
      <c r="CY1111" s="84" t="s">
        <v>479</v>
      </c>
      <c r="CZ1111" s="268">
        <v>14723</v>
      </c>
      <c r="DC1111" s="48" t="s">
        <v>3397</v>
      </c>
      <c r="DG1111" s="48"/>
    </row>
    <row r="1112" spans="90:111" ht="13.5" thickBot="1" x14ac:dyDescent="0.25">
      <c r="CS1112" s="79">
        <v>1</v>
      </c>
      <c r="CU1112" s="79">
        <v>1097</v>
      </c>
      <c r="CV1112" s="110" t="s">
        <v>1613</v>
      </c>
      <c r="CW1112" s="201" t="s">
        <v>3625</v>
      </c>
      <c r="CX1112" s="202" t="s">
        <v>3292</v>
      </c>
      <c r="CY1112" s="275" t="s">
        <v>479</v>
      </c>
      <c r="CZ1112" s="596">
        <v>14471</v>
      </c>
      <c r="DD1112" s="48"/>
      <c r="DE1112" s="48"/>
      <c r="DF1112" s="48"/>
    </row>
    <row r="1113" spans="90:111" x14ac:dyDescent="0.2">
      <c r="CL1113" s="74">
        <v>1</v>
      </c>
      <c r="CM1113" s="84"/>
      <c r="CN1113" s="84"/>
      <c r="CO1113" s="84"/>
      <c r="CP1113" s="84"/>
      <c r="CQ1113" s="84"/>
      <c r="CR1113" s="84"/>
      <c r="CS1113" s="84"/>
      <c r="CT1113" s="258"/>
      <c r="CU1113" s="79">
        <v>1098</v>
      </c>
      <c r="CV1113" s="74" t="s">
        <v>1614</v>
      </c>
      <c r="CW1113" s="74" t="s">
        <v>706</v>
      </c>
      <c r="CX1113" s="74" t="s">
        <v>3890</v>
      </c>
      <c r="CY1113" s="84" t="s">
        <v>479</v>
      </c>
      <c r="CZ1113" s="268">
        <v>14727</v>
      </c>
      <c r="DG1113" s="48"/>
    </row>
    <row r="1114" spans="90:111" x14ac:dyDescent="0.2">
      <c r="CO1114" s="846">
        <v>1</v>
      </c>
      <c r="CP1114" s="846"/>
      <c r="CQ1114" s="846"/>
      <c r="CR1114" s="846"/>
      <c r="CS1114" s="846"/>
      <c r="CT1114" s="846"/>
      <c r="CU1114" s="79">
        <v>1099</v>
      </c>
      <c r="CV1114" s="844" t="s">
        <v>1615</v>
      </c>
      <c r="CW1114" s="844" t="s">
        <v>4173</v>
      </c>
      <c r="CX1114" s="844" t="s">
        <v>2728</v>
      </c>
      <c r="CY1114" s="846" t="s">
        <v>479</v>
      </c>
      <c r="CZ1114" s="882" t="s">
        <v>195</v>
      </c>
      <c r="DA1114" s="844">
        <v>1</v>
      </c>
      <c r="DB1114" s="844">
        <v>1</v>
      </c>
      <c r="DC1114" s="48" t="s">
        <v>4739</v>
      </c>
      <c r="DD1114" s="11"/>
      <c r="DE1114" s="11"/>
      <c r="DF1114" s="11"/>
    </row>
    <row r="1115" spans="90:111" x14ac:dyDescent="0.2">
      <c r="CT1115" s="112">
        <v>1</v>
      </c>
      <c r="CU1115" s="79">
        <v>1100</v>
      </c>
      <c r="CV1115" s="122" t="s">
        <v>1615</v>
      </c>
      <c r="CW1115" s="122" t="s">
        <v>3624</v>
      </c>
      <c r="CX1115" s="122" t="s">
        <v>3634</v>
      </c>
      <c r="CY1115" s="112" t="s">
        <v>479</v>
      </c>
      <c r="CZ1115" s="592">
        <v>14293</v>
      </c>
      <c r="DD1115" s="48"/>
      <c r="DE1115" s="48"/>
      <c r="DF1115" s="48"/>
      <c r="DG1115" s="48"/>
    </row>
    <row r="1116" spans="90:111" x14ac:dyDescent="0.2">
      <c r="CL1116" s="74">
        <v>1</v>
      </c>
      <c r="CM1116" s="84"/>
      <c r="CN1116" s="84"/>
      <c r="CO1116" s="84"/>
      <c r="CP1116" s="84"/>
      <c r="CQ1116" s="84"/>
      <c r="CR1116" s="84"/>
      <c r="CS1116" s="84"/>
      <c r="CT1116" s="258"/>
      <c r="CU1116" s="79">
        <v>1101</v>
      </c>
      <c r="CV1116" s="74" t="s">
        <v>1615</v>
      </c>
      <c r="CW1116" s="74" t="s">
        <v>698</v>
      </c>
      <c r="CX1116" s="74" t="s">
        <v>515</v>
      </c>
      <c r="CY1116" s="84" t="s">
        <v>479</v>
      </c>
      <c r="CZ1116" s="268">
        <v>13930</v>
      </c>
    </row>
    <row r="1117" spans="90:111" x14ac:dyDescent="0.2">
      <c r="CT1117" s="112">
        <v>1</v>
      </c>
      <c r="CU1117" s="79">
        <v>1102</v>
      </c>
      <c r="CV1117" s="122" t="s">
        <v>1616</v>
      </c>
      <c r="CW1117" s="122" t="s">
        <v>3286</v>
      </c>
      <c r="CX1117" s="122" t="s">
        <v>488</v>
      </c>
      <c r="CY1117" s="112" t="s">
        <v>479</v>
      </c>
      <c r="CZ1117" s="592">
        <v>13933</v>
      </c>
      <c r="DD1117" s="48"/>
      <c r="DE1117" s="48"/>
      <c r="DF1117" s="48"/>
      <c r="DG1117" s="48"/>
    </row>
    <row r="1118" spans="90:111" ht="13.5" thickBot="1" x14ac:dyDescent="0.25">
      <c r="CO1118" s="87">
        <v>1</v>
      </c>
      <c r="CP1118" s="87"/>
      <c r="CQ1118" s="87"/>
      <c r="CR1118" s="87"/>
      <c r="CS1118" s="87"/>
      <c r="CT1118" s="250"/>
      <c r="CU1118" s="79">
        <v>1103</v>
      </c>
      <c r="CV1118" s="70" t="s">
        <v>1617</v>
      </c>
      <c r="CW1118" s="70" t="s">
        <v>96</v>
      </c>
      <c r="CX1118" s="70" t="s">
        <v>3173</v>
      </c>
      <c r="CY1118" s="87" t="s">
        <v>479</v>
      </c>
      <c r="CZ1118" s="591">
        <v>13584</v>
      </c>
      <c r="DC1118" s="48" t="s">
        <v>4740</v>
      </c>
    </row>
    <row r="1119" spans="90:111" ht="13.5" thickBot="1" x14ac:dyDescent="0.25">
      <c r="CS1119" s="79">
        <v>1</v>
      </c>
      <c r="CU1119" s="79">
        <v>1104</v>
      </c>
      <c r="CV1119" s="110" t="s">
        <v>1618</v>
      </c>
      <c r="CW1119" s="201" t="s">
        <v>701</v>
      </c>
      <c r="CX1119" s="202" t="s">
        <v>3292</v>
      </c>
      <c r="CY1119" s="275" t="s">
        <v>479</v>
      </c>
      <c r="CZ1119" s="596">
        <v>14184</v>
      </c>
      <c r="DD1119" s="48"/>
      <c r="DE1119" s="48"/>
      <c r="DF1119" s="48"/>
      <c r="DG1119" s="48"/>
    </row>
    <row r="1120" spans="90:111" ht="13.5" thickBot="1" x14ac:dyDescent="0.25">
      <c r="CS1120" s="79">
        <v>1</v>
      </c>
      <c r="CU1120" s="79">
        <v>1105</v>
      </c>
      <c r="CV1120" s="110" t="s">
        <v>1619</v>
      </c>
      <c r="CW1120" s="201" t="s">
        <v>1620</v>
      </c>
      <c r="CX1120" s="202" t="s">
        <v>1621</v>
      </c>
      <c r="CY1120" s="275" t="s">
        <v>479</v>
      </c>
      <c r="CZ1120" s="596">
        <v>14553</v>
      </c>
    </row>
    <row r="1121" spans="93:111" ht="13.5" thickBot="1" x14ac:dyDescent="0.25">
      <c r="CS1121" s="79">
        <v>1</v>
      </c>
      <c r="CU1121" s="79">
        <v>1106</v>
      </c>
      <c r="CV1121" s="110" t="s">
        <v>1622</v>
      </c>
      <c r="CW1121" s="201" t="s">
        <v>3624</v>
      </c>
      <c r="CX1121" s="202" t="s">
        <v>906</v>
      </c>
      <c r="CY1121" s="275" t="s">
        <v>479</v>
      </c>
      <c r="CZ1121" s="596">
        <v>14703</v>
      </c>
      <c r="DD1121" s="48"/>
      <c r="DE1121" s="48"/>
      <c r="DF1121" s="48"/>
      <c r="DG1121" s="48"/>
    </row>
    <row r="1122" spans="93:111" ht="13.5" thickBot="1" x14ac:dyDescent="0.25">
      <c r="CS1122" s="79">
        <v>1</v>
      </c>
      <c r="CU1122" s="79">
        <v>1107</v>
      </c>
      <c r="CV1122" s="110" t="s">
        <v>1623</v>
      </c>
      <c r="CW1122" s="201" t="s">
        <v>786</v>
      </c>
      <c r="CX1122" s="202" t="s">
        <v>787</v>
      </c>
      <c r="CY1122" s="275" t="s">
        <v>479</v>
      </c>
      <c r="CZ1122" s="596">
        <v>14702</v>
      </c>
    </row>
    <row r="1123" spans="93:111" ht="13.5" thickBot="1" x14ac:dyDescent="0.25">
      <c r="CS1123" s="79">
        <v>1</v>
      </c>
      <c r="CU1123" s="79">
        <v>1108</v>
      </c>
      <c r="CV1123" s="110" t="s">
        <v>1624</v>
      </c>
      <c r="CW1123" s="201" t="s">
        <v>905</v>
      </c>
      <c r="CX1123" s="202" t="s">
        <v>707</v>
      </c>
      <c r="CY1123" s="275" t="s">
        <v>479</v>
      </c>
      <c r="CZ1123" s="596">
        <v>13259</v>
      </c>
      <c r="DA1123" s="72">
        <v>1</v>
      </c>
      <c r="DC1123" s="79"/>
      <c r="DD1123" s="48"/>
      <c r="DE1123" s="48"/>
      <c r="DF1123" s="48"/>
      <c r="DG1123" s="48"/>
    </row>
    <row r="1124" spans="93:111" x14ac:dyDescent="0.2">
      <c r="CO1124" s="87">
        <v>1</v>
      </c>
      <c r="CP1124" s="87"/>
      <c r="CQ1124" s="87"/>
      <c r="CR1124" s="87"/>
      <c r="CS1124" s="87"/>
      <c r="CT1124" s="250"/>
      <c r="CU1124" s="79">
        <v>1109</v>
      </c>
      <c r="CV1124" s="70" t="s">
        <v>1625</v>
      </c>
      <c r="CW1124" s="70" t="s">
        <v>3624</v>
      </c>
      <c r="CX1124" s="70" t="s">
        <v>787</v>
      </c>
      <c r="CY1124" s="87" t="s">
        <v>479</v>
      </c>
      <c r="CZ1124" s="591">
        <v>13116</v>
      </c>
      <c r="DA1124" s="70">
        <v>1</v>
      </c>
      <c r="DB1124" s="70">
        <v>1</v>
      </c>
      <c r="DC1124" s="48" t="s">
        <v>4741</v>
      </c>
    </row>
    <row r="1125" spans="93:111" ht="13.5" thickBot="1" x14ac:dyDescent="0.25">
      <c r="CR1125" s="75">
        <v>1</v>
      </c>
      <c r="CS1125" s="81"/>
      <c r="CT1125" s="433"/>
      <c r="CU1125" s="79">
        <v>1110</v>
      </c>
      <c r="CV1125" s="75" t="s">
        <v>1626</v>
      </c>
      <c r="CW1125" s="75" t="s">
        <v>3625</v>
      </c>
      <c r="CX1125" s="75" t="s">
        <v>710</v>
      </c>
      <c r="CY1125" s="75" t="s">
        <v>479</v>
      </c>
      <c r="CZ1125" s="589">
        <v>13928</v>
      </c>
      <c r="DC1125" s="72" t="s">
        <v>107</v>
      </c>
      <c r="DD1125" s="48"/>
      <c r="DE1125" s="48"/>
      <c r="DF1125" s="48"/>
      <c r="DG1125" s="48"/>
    </row>
    <row r="1126" spans="93:111" ht="13.5" thickBot="1" x14ac:dyDescent="0.25">
      <c r="CS1126" s="79">
        <v>1</v>
      </c>
      <c r="CU1126" s="79">
        <v>1111</v>
      </c>
      <c r="CV1126" s="110" t="s">
        <v>1627</v>
      </c>
      <c r="CW1126" s="201" t="s">
        <v>905</v>
      </c>
      <c r="CX1126" s="202" t="s">
        <v>242</v>
      </c>
      <c r="CY1126" s="275" t="s">
        <v>479</v>
      </c>
      <c r="CZ1126" s="596">
        <v>14382</v>
      </c>
    </row>
    <row r="1127" spans="93:111" ht="13.5" thickBot="1" x14ac:dyDescent="0.25">
      <c r="CS1127" s="79">
        <v>1</v>
      </c>
      <c r="CU1127" s="79">
        <v>1112</v>
      </c>
      <c r="CV1127" s="110" t="s">
        <v>1627</v>
      </c>
      <c r="CW1127" s="201" t="s">
        <v>3625</v>
      </c>
      <c r="CX1127" s="202" t="s">
        <v>702</v>
      </c>
      <c r="CY1127" s="275" t="s">
        <v>479</v>
      </c>
      <c r="CZ1127" s="596">
        <v>14727</v>
      </c>
      <c r="DD1127" s="48"/>
      <c r="DE1127" s="48"/>
      <c r="DF1127" s="48"/>
      <c r="DG1127" s="48"/>
    </row>
    <row r="1128" spans="93:111" x14ac:dyDescent="0.2">
      <c r="CT1128" s="112">
        <v>1</v>
      </c>
      <c r="CU1128" s="79">
        <v>1113</v>
      </c>
      <c r="CV1128" s="122" t="s">
        <v>1628</v>
      </c>
      <c r="CW1128" s="122" t="s">
        <v>90</v>
      </c>
      <c r="CX1128" s="122" t="s">
        <v>702</v>
      </c>
      <c r="CY1128" s="112" t="s">
        <v>479</v>
      </c>
      <c r="CZ1128" s="592">
        <v>13902</v>
      </c>
    </row>
    <row r="1129" spans="93:111" x14ac:dyDescent="0.2">
      <c r="CO1129" s="87">
        <v>1</v>
      </c>
      <c r="CP1129" s="87"/>
      <c r="CQ1129" s="87"/>
      <c r="CR1129" s="87"/>
      <c r="CS1129" s="87"/>
      <c r="CT1129" s="250"/>
      <c r="CU1129" s="79">
        <v>1114</v>
      </c>
      <c r="CV1129" s="70" t="s">
        <v>1566</v>
      </c>
      <c r="CW1129" s="70" t="s">
        <v>786</v>
      </c>
      <c r="CX1129" s="70" t="s">
        <v>3888</v>
      </c>
      <c r="CY1129" s="87" t="s">
        <v>479</v>
      </c>
      <c r="CZ1129" s="591">
        <v>13266</v>
      </c>
      <c r="DA1129" s="70">
        <v>1</v>
      </c>
      <c r="DB1129" s="70">
        <v>1</v>
      </c>
      <c r="DC1129" s="72" t="s">
        <v>4742</v>
      </c>
      <c r="DD1129" s="48"/>
      <c r="DE1129" s="48"/>
      <c r="DF1129" s="48"/>
      <c r="DG1129" s="48"/>
    </row>
    <row r="1130" spans="93:111" ht="13.5" thickBot="1" x14ac:dyDescent="0.25">
      <c r="CO1130" s="87">
        <v>1</v>
      </c>
      <c r="CP1130" s="87"/>
      <c r="CQ1130" s="87"/>
      <c r="CR1130" s="87"/>
      <c r="CS1130" s="87"/>
      <c r="CT1130" s="250"/>
      <c r="CU1130" s="79">
        <v>1115</v>
      </c>
      <c r="CV1130" s="70" t="s">
        <v>1567</v>
      </c>
      <c r="CW1130" s="70" t="s">
        <v>3294</v>
      </c>
      <c r="CX1130" s="70" t="s">
        <v>702</v>
      </c>
      <c r="CY1130" s="87" t="s">
        <v>479</v>
      </c>
      <c r="CZ1130" s="591">
        <v>13111</v>
      </c>
      <c r="DA1130" s="70">
        <v>1</v>
      </c>
      <c r="DB1130" s="70">
        <v>1</v>
      </c>
      <c r="DC1130" s="48" t="s">
        <v>4743</v>
      </c>
    </row>
    <row r="1131" spans="93:111" ht="13.5" thickBot="1" x14ac:dyDescent="0.25">
      <c r="CS1131" s="79">
        <v>1</v>
      </c>
      <c r="CU1131" s="79">
        <v>1116</v>
      </c>
      <c r="CV1131" s="110" t="s">
        <v>1568</v>
      </c>
      <c r="CW1131" s="201" t="s">
        <v>709</v>
      </c>
      <c r="CX1131" s="202" t="s">
        <v>276</v>
      </c>
      <c r="CY1131" s="275" t="s">
        <v>479</v>
      </c>
      <c r="CZ1131" s="596">
        <v>14610</v>
      </c>
      <c r="DD1131" s="48"/>
      <c r="DE1131" s="48"/>
      <c r="DF1131" s="48"/>
      <c r="DG1131" s="48"/>
    </row>
    <row r="1132" spans="93:111" ht="13.5" thickBot="1" x14ac:dyDescent="0.25">
      <c r="CS1132" s="79">
        <v>1</v>
      </c>
      <c r="CU1132" s="79">
        <v>1117</v>
      </c>
      <c r="CV1132" s="110" t="s">
        <v>1569</v>
      </c>
      <c r="CW1132" s="201" t="s">
        <v>506</v>
      </c>
      <c r="CX1132" s="202" t="s">
        <v>3888</v>
      </c>
      <c r="CY1132" s="275" t="s">
        <v>479</v>
      </c>
      <c r="CZ1132" s="596">
        <v>14553</v>
      </c>
    </row>
    <row r="1133" spans="93:111" ht="13.5" thickBot="1" x14ac:dyDescent="0.25">
      <c r="CS1133" s="79">
        <v>1</v>
      </c>
      <c r="CU1133" s="79">
        <v>1118</v>
      </c>
      <c r="CV1133" s="110" t="s">
        <v>1570</v>
      </c>
      <c r="CW1133" s="201" t="s">
        <v>260</v>
      </c>
      <c r="CX1133" s="202" t="s">
        <v>2136</v>
      </c>
      <c r="CY1133" s="275" t="s">
        <v>479</v>
      </c>
      <c r="CZ1133" s="596">
        <v>14492</v>
      </c>
      <c r="DD1133" s="48"/>
      <c r="DE1133" s="48"/>
      <c r="DF1133" s="48"/>
      <c r="DG1133" s="48"/>
    </row>
    <row r="1134" spans="93:111" ht="13.5" thickBot="1" x14ac:dyDescent="0.25">
      <c r="CO1134" s="87">
        <v>1</v>
      </c>
      <c r="CP1134" s="87"/>
      <c r="CQ1134" s="87"/>
      <c r="CR1134" s="87"/>
      <c r="CS1134" s="87"/>
      <c r="CT1134" s="250"/>
      <c r="CU1134" s="79">
        <v>1119</v>
      </c>
      <c r="CV1134" s="70" t="s">
        <v>1571</v>
      </c>
      <c r="CW1134" s="70" t="s">
        <v>3625</v>
      </c>
      <c r="CX1134" s="70" t="s">
        <v>3634</v>
      </c>
      <c r="CY1134" s="87" t="s">
        <v>479</v>
      </c>
      <c r="CZ1134" s="591">
        <v>13123</v>
      </c>
      <c r="DA1134" s="70">
        <v>1</v>
      </c>
      <c r="DB1134" s="70">
        <v>1</v>
      </c>
      <c r="DC1134" s="48" t="s">
        <v>4744</v>
      </c>
    </row>
    <row r="1135" spans="93:111" ht="13.5" thickBot="1" x14ac:dyDescent="0.25">
      <c r="CS1135" s="79">
        <v>1</v>
      </c>
      <c r="CU1135" s="79">
        <v>1120</v>
      </c>
      <c r="CV1135" s="110" t="s">
        <v>1572</v>
      </c>
      <c r="CW1135" s="201" t="s">
        <v>96</v>
      </c>
      <c r="CX1135" s="202" t="s">
        <v>906</v>
      </c>
      <c r="CY1135" s="275" t="s">
        <v>479</v>
      </c>
      <c r="CZ1135" s="596">
        <v>14547</v>
      </c>
      <c r="DD1135" s="48"/>
      <c r="DE1135" s="48"/>
      <c r="DF1135" s="48"/>
      <c r="DG1135" s="48"/>
    </row>
    <row r="1136" spans="93:111" ht="13.5" thickBot="1" x14ac:dyDescent="0.25">
      <c r="CS1136" s="79">
        <v>1</v>
      </c>
      <c r="CU1136" s="79">
        <v>1121</v>
      </c>
      <c r="CV1136" s="203" t="s">
        <v>1552</v>
      </c>
      <c r="CW1136" s="204" t="s">
        <v>3705</v>
      </c>
      <c r="CX1136" s="205" t="s">
        <v>3890</v>
      </c>
      <c r="CY1136" s="275" t="s">
        <v>479</v>
      </c>
      <c r="CZ1136" s="596">
        <v>14727</v>
      </c>
      <c r="DG1136" s="11"/>
    </row>
    <row r="1137" spans="90:111" ht="13.5" thickBot="1" x14ac:dyDescent="0.25">
      <c r="CS1137" s="79">
        <v>1</v>
      </c>
      <c r="CU1137" s="79">
        <v>1122</v>
      </c>
      <c r="CV1137" s="110" t="s">
        <v>1553</v>
      </c>
      <c r="CW1137" s="201" t="s">
        <v>3625</v>
      </c>
      <c r="CX1137" s="202" t="s">
        <v>94</v>
      </c>
      <c r="CY1137" s="275" t="s">
        <v>479</v>
      </c>
      <c r="CZ1137" s="596">
        <v>14703</v>
      </c>
      <c r="DD1137" s="48"/>
      <c r="DE1137" s="48"/>
      <c r="DF1137" s="48"/>
      <c r="DG1137" s="48"/>
    </row>
    <row r="1138" spans="90:111" ht="13.5" thickBot="1" x14ac:dyDescent="0.25">
      <c r="CS1138" s="79">
        <v>1</v>
      </c>
      <c r="CU1138" s="79">
        <v>1123</v>
      </c>
      <c r="CV1138" s="110" t="s">
        <v>1554</v>
      </c>
      <c r="CW1138" s="201" t="s">
        <v>709</v>
      </c>
      <c r="CX1138" s="202" t="s">
        <v>94</v>
      </c>
      <c r="CY1138" s="275" t="s">
        <v>479</v>
      </c>
      <c r="CZ1138" s="596">
        <v>13681</v>
      </c>
      <c r="DG1138" s="11"/>
    </row>
    <row r="1139" spans="90:111" x14ac:dyDescent="0.2">
      <c r="CT1139" s="112">
        <v>1</v>
      </c>
      <c r="CU1139" s="79">
        <v>1124</v>
      </c>
      <c r="CV1139" s="122" t="s">
        <v>1555</v>
      </c>
      <c r="CW1139" s="122" t="s">
        <v>3624</v>
      </c>
      <c r="CX1139" s="122" t="s">
        <v>710</v>
      </c>
      <c r="CY1139" s="112" t="s">
        <v>479</v>
      </c>
      <c r="CZ1139" s="592">
        <v>13114</v>
      </c>
      <c r="DA1139" s="72">
        <v>1</v>
      </c>
      <c r="DD1139" s="48"/>
      <c r="DE1139" s="48"/>
      <c r="DF1139" s="48"/>
      <c r="DG1139" s="48"/>
    </row>
    <row r="1140" spans="90:111" x14ac:dyDescent="0.2">
      <c r="CT1140" s="112">
        <v>1</v>
      </c>
      <c r="CU1140" s="79">
        <v>1125</v>
      </c>
      <c r="CV1140" s="122" t="s">
        <v>1556</v>
      </c>
      <c r="CW1140" s="122" t="s">
        <v>90</v>
      </c>
      <c r="CX1140" s="122" t="s">
        <v>3622</v>
      </c>
      <c r="CY1140" s="112" t="s">
        <v>479</v>
      </c>
      <c r="CZ1140" s="592">
        <v>13931</v>
      </c>
    </row>
    <row r="1141" spans="90:111" x14ac:dyDescent="0.2">
      <c r="CL1141" s="74">
        <v>1</v>
      </c>
      <c r="CM1141" s="84"/>
      <c r="CN1141" s="84"/>
      <c r="CO1141" s="84"/>
      <c r="CP1141" s="84"/>
      <c r="CQ1141" s="84"/>
      <c r="CR1141" s="84"/>
      <c r="CS1141" s="84"/>
      <c r="CT1141" s="258"/>
      <c r="CU1141" s="79">
        <v>1126</v>
      </c>
      <c r="CV1141" s="74" t="s">
        <v>1557</v>
      </c>
      <c r="CW1141" s="74" t="s">
        <v>905</v>
      </c>
      <c r="CX1141" s="74" t="s">
        <v>94</v>
      </c>
      <c r="CY1141" s="84" t="s">
        <v>479</v>
      </c>
      <c r="CZ1141" s="268">
        <v>14703</v>
      </c>
      <c r="DD1141" s="48"/>
      <c r="DE1141" s="48"/>
      <c r="DF1141" s="48"/>
      <c r="DG1141" s="48"/>
    </row>
    <row r="1142" spans="90:111" ht="13.5" thickBot="1" x14ac:dyDescent="0.25">
      <c r="CT1142" s="112">
        <v>1</v>
      </c>
      <c r="CU1142" s="79">
        <v>1127</v>
      </c>
      <c r="CV1142" s="122" t="s">
        <v>1558</v>
      </c>
      <c r="CW1142" s="122" t="s">
        <v>3887</v>
      </c>
      <c r="CX1142" s="122" t="s">
        <v>2887</v>
      </c>
      <c r="CY1142" s="112" t="s">
        <v>479</v>
      </c>
      <c r="CZ1142" s="592">
        <v>13114</v>
      </c>
      <c r="DA1142" s="72">
        <v>1</v>
      </c>
    </row>
    <row r="1143" spans="90:111" ht="13.5" thickBot="1" x14ac:dyDescent="0.25">
      <c r="CS1143" s="79">
        <v>1</v>
      </c>
      <c r="CU1143" s="79">
        <v>1128</v>
      </c>
      <c r="CV1143" s="110" t="s">
        <v>1559</v>
      </c>
      <c r="CW1143" s="201" t="s">
        <v>3624</v>
      </c>
      <c r="CX1143" s="202" t="s">
        <v>909</v>
      </c>
      <c r="CY1143" s="275" t="s">
        <v>479</v>
      </c>
      <c r="CZ1143" s="596">
        <v>14553</v>
      </c>
      <c r="DD1143" s="48"/>
      <c r="DE1143" s="48"/>
      <c r="DF1143" s="48"/>
      <c r="DG1143" s="48"/>
    </row>
    <row r="1144" spans="90:111" x14ac:dyDescent="0.2">
      <c r="CO1144" s="87">
        <v>1</v>
      </c>
      <c r="CP1144" s="87"/>
      <c r="CQ1144" s="87"/>
      <c r="CR1144" s="87"/>
      <c r="CS1144" s="87"/>
      <c r="CT1144" s="250"/>
      <c r="CU1144" s="79">
        <v>1129</v>
      </c>
      <c r="CV1144" s="70" t="s">
        <v>1559</v>
      </c>
      <c r="CW1144" s="70" t="s">
        <v>3625</v>
      </c>
      <c r="CX1144" s="70" t="s">
        <v>32</v>
      </c>
      <c r="CY1144" s="87" t="s">
        <v>479</v>
      </c>
      <c r="CZ1144" s="591">
        <v>13197</v>
      </c>
      <c r="DA1144" s="70">
        <v>1</v>
      </c>
      <c r="DB1144" s="70">
        <v>1</v>
      </c>
      <c r="DC1144" s="48" t="s">
        <v>4745</v>
      </c>
      <c r="DD1144" s="11"/>
      <c r="DE1144" s="11"/>
      <c r="DF1144" s="11"/>
    </row>
    <row r="1145" spans="90:111" x14ac:dyDescent="0.2">
      <c r="CO1145" s="87">
        <v>1</v>
      </c>
      <c r="CP1145" s="87"/>
      <c r="CQ1145" s="87"/>
      <c r="CR1145" s="87"/>
      <c r="CS1145" s="87"/>
      <c r="CT1145" s="250"/>
      <c r="CU1145" s="79">
        <v>1130</v>
      </c>
      <c r="CV1145" s="70" t="s">
        <v>1559</v>
      </c>
      <c r="CW1145" s="70" t="s">
        <v>786</v>
      </c>
      <c r="CX1145" s="70" t="s">
        <v>707</v>
      </c>
      <c r="CY1145" s="87" t="s">
        <v>479</v>
      </c>
      <c r="CZ1145" s="591">
        <v>13114</v>
      </c>
      <c r="DA1145" s="70">
        <v>1</v>
      </c>
      <c r="DB1145" s="70">
        <v>1</v>
      </c>
      <c r="DC1145" s="48" t="s">
        <v>4746</v>
      </c>
      <c r="DD1145" s="48"/>
      <c r="DE1145" s="48"/>
      <c r="DF1145" s="48"/>
      <c r="DG1145" s="48"/>
    </row>
    <row r="1146" spans="90:111" x14ac:dyDescent="0.2">
      <c r="CO1146" s="87">
        <v>1</v>
      </c>
      <c r="CP1146" s="87"/>
      <c r="CQ1146" s="87"/>
      <c r="CR1146" s="87"/>
      <c r="CS1146" s="87"/>
      <c r="CT1146" s="250"/>
      <c r="CU1146" s="79">
        <v>1131</v>
      </c>
      <c r="CV1146" s="70" t="s">
        <v>1559</v>
      </c>
      <c r="CW1146" s="70" t="s">
        <v>3705</v>
      </c>
      <c r="CX1146" s="70" t="s">
        <v>710</v>
      </c>
      <c r="CY1146" s="87" t="s">
        <v>479</v>
      </c>
      <c r="CZ1146" s="591">
        <v>13345</v>
      </c>
      <c r="DA1146" s="70">
        <v>1</v>
      </c>
      <c r="DB1146" s="70">
        <v>1</v>
      </c>
      <c r="DC1146" s="72" t="s">
        <v>4747</v>
      </c>
      <c r="DD1146" s="11"/>
      <c r="DE1146" s="11"/>
      <c r="DF1146" s="11"/>
    </row>
    <row r="1147" spans="90:111" ht="13.5" thickBot="1" x14ac:dyDescent="0.25">
      <c r="CT1147" s="112">
        <v>1</v>
      </c>
      <c r="CU1147" s="79">
        <v>1132</v>
      </c>
      <c r="CV1147" s="122" t="s">
        <v>1559</v>
      </c>
      <c r="CW1147" s="122" t="s">
        <v>493</v>
      </c>
      <c r="CX1147" s="122" t="s">
        <v>787</v>
      </c>
      <c r="CY1147" s="112" t="s">
        <v>479</v>
      </c>
      <c r="CZ1147" s="592">
        <v>14108</v>
      </c>
      <c r="DC1147" s="48"/>
      <c r="DD1147" s="48"/>
      <c r="DE1147" s="48"/>
      <c r="DF1147" s="48"/>
      <c r="DG1147" s="48"/>
    </row>
    <row r="1148" spans="90:111" ht="13.5" thickBot="1" x14ac:dyDescent="0.25">
      <c r="CS1148" s="79">
        <v>1</v>
      </c>
      <c r="CU1148" s="79">
        <v>1133</v>
      </c>
      <c r="CV1148" s="110" t="s">
        <v>1560</v>
      </c>
      <c r="CW1148" s="201" t="s">
        <v>4000</v>
      </c>
      <c r="CX1148" s="202" t="s">
        <v>707</v>
      </c>
      <c r="CY1148" s="275" t="s">
        <v>479</v>
      </c>
      <c r="CZ1148" s="596">
        <v>14553</v>
      </c>
      <c r="DC1148" s="11"/>
      <c r="DD1148" s="11"/>
      <c r="DE1148" s="11"/>
      <c r="DF1148" s="11"/>
    </row>
    <row r="1149" spans="90:111" x14ac:dyDescent="0.2">
      <c r="CT1149" s="112">
        <v>1</v>
      </c>
      <c r="CU1149" s="79">
        <v>1134</v>
      </c>
      <c r="CV1149" s="122" t="s">
        <v>1561</v>
      </c>
      <c r="CW1149" s="122" t="s">
        <v>905</v>
      </c>
      <c r="CX1149" s="122" t="s">
        <v>3292</v>
      </c>
      <c r="CY1149" s="112" t="s">
        <v>479</v>
      </c>
      <c r="CZ1149" s="592">
        <v>14480</v>
      </c>
      <c r="DD1149" s="48"/>
      <c r="DE1149" s="48"/>
      <c r="DF1149" s="48"/>
      <c r="DG1149" s="48"/>
    </row>
    <row r="1150" spans="90:111" x14ac:dyDescent="0.2">
      <c r="CT1150" s="112">
        <v>1</v>
      </c>
      <c r="CU1150" s="79">
        <v>1135</v>
      </c>
      <c r="CV1150" s="122" t="s">
        <v>1562</v>
      </c>
      <c r="CW1150" s="122" t="s">
        <v>90</v>
      </c>
      <c r="CX1150" s="122" t="s">
        <v>1563</v>
      </c>
      <c r="CY1150" s="112" t="s">
        <v>479</v>
      </c>
      <c r="CZ1150" s="592">
        <v>13116</v>
      </c>
      <c r="DA1150" s="72">
        <v>1</v>
      </c>
    </row>
    <row r="1151" spans="90:111" x14ac:dyDescent="0.2">
      <c r="CT1151" s="112">
        <v>1</v>
      </c>
      <c r="CU1151" s="79">
        <v>1136</v>
      </c>
      <c r="CV1151" s="122" t="s">
        <v>1564</v>
      </c>
      <c r="CW1151" s="122" t="s">
        <v>3145</v>
      </c>
      <c r="CX1151" s="122" t="s">
        <v>106</v>
      </c>
      <c r="CY1151" s="112" t="s">
        <v>479</v>
      </c>
      <c r="CZ1151" s="592">
        <v>13928</v>
      </c>
      <c r="DD1151" s="48"/>
      <c r="DE1151" s="48"/>
      <c r="DF1151" s="48"/>
      <c r="DG1151" s="48"/>
    </row>
    <row r="1152" spans="90:111" x14ac:dyDescent="0.2">
      <c r="CT1152" s="112">
        <v>1</v>
      </c>
      <c r="CU1152" s="79">
        <v>1137</v>
      </c>
      <c r="CV1152" s="122" t="s">
        <v>1564</v>
      </c>
      <c r="CW1152" s="122" t="s">
        <v>3624</v>
      </c>
      <c r="CX1152" s="122" t="s">
        <v>3888</v>
      </c>
      <c r="CY1152" s="112" t="s">
        <v>479</v>
      </c>
      <c r="CZ1152" s="592">
        <v>13933</v>
      </c>
    </row>
    <row r="1153" spans="90:111" x14ac:dyDescent="0.2">
      <c r="CO1153" s="87">
        <v>1</v>
      </c>
      <c r="CP1153" s="87"/>
      <c r="CQ1153" s="87"/>
      <c r="CR1153" s="87"/>
      <c r="CS1153" s="87"/>
      <c r="CT1153" s="250"/>
      <c r="CU1153" s="79">
        <v>1138</v>
      </c>
      <c r="CV1153" s="70" t="s">
        <v>1565</v>
      </c>
      <c r="CW1153" s="70" t="s">
        <v>90</v>
      </c>
      <c r="CX1153" s="70" t="s">
        <v>906</v>
      </c>
      <c r="CY1153" s="87" t="s">
        <v>479</v>
      </c>
      <c r="CZ1153" s="591">
        <v>13111</v>
      </c>
      <c r="DA1153" s="70">
        <v>1</v>
      </c>
      <c r="DB1153" s="70">
        <v>1</v>
      </c>
      <c r="DC1153" s="48" t="s">
        <v>4595</v>
      </c>
      <c r="DD1153" s="48"/>
      <c r="DE1153" s="48"/>
      <c r="DF1153" s="48"/>
      <c r="DG1153" s="48"/>
    </row>
    <row r="1154" spans="90:111" x14ac:dyDescent="0.2">
      <c r="CR1154" s="75">
        <v>1</v>
      </c>
      <c r="CS1154" s="81"/>
      <c r="CT1154" s="433"/>
      <c r="CU1154" s="79">
        <v>1139</v>
      </c>
      <c r="CV1154" s="75" t="s">
        <v>1056</v>
      </c>
      <c r="CW1154" s="75" t="s">
        <v>908</v>
      </c>
      <c r="CX1154" s="75" t="s">
        <v>3173</v>
      </c>
      <c r="CY1154" s="75" t="s">
        <v>479</v>
      </c>
      <c r="CZ1154" s="589">
        <v>14285</v>
      </c>
      <c r="DC1154" s="72" t="s">
        <v>1871</v>
      </c>
    </row>
    <row r="1155" spans="90:111" ht="13.5" thickBot="1" x14ac:dyDescent="0.25">
      <c r="CO1155" s="87">
        <v>1</v>
      </c>
      <c r="CP1155" s="87"/>
      <c r="CQ1155" s="87"/>
      <c r="CR1155" s="87"/>
      <c r="CS1155" s="87"/>
      <c r="CT1155" s="250"/>
      <c r="CU1155" s="79">
        <v>1140</v>
      </c>
      <c r="CV1155" s="70" t="s">
        <v>1057</v>
      </c>
      <c r="CW1155" s="70" t="s">
        <v>3613</v>
      </c>
      <c r="CX1155" s="70" t="s">
        <v>3634</v>
      </c>
      <c r="CY1155" s="87" t="s">
        <v>479</v>
      </c>
      <c r="CZ1155" s="591">
        <v>13108</v>
      </c>
      <c r="DA1155" s="70">
        <v>1</v>
      </c>
      <c r="DB1155" s="70">
        <v>1</v>
      </c>
      <c r="DC1155" s="48" t="s">
        <v>4748</v>
      </c>
      <c r="DD1155" s="48"/>
      <c r="DE1155" s="48"/>
      <c r="DF1155" s="48"/>
      <c r="DG1155" s="48"/>
    </row>
    <row r="1156" spans="90:111" ht="13.5" thickBot="1" x14ac:dyDescent="0.25">
      <c r="CS1156" s="79">
        <v>1</v>
      </c>
      <c r="CU1156" s="79">
        <v>1141</v>
      </c>
      <c r="CV1156" s="110" t="s">
        <v>1058</v>
      </c>
      <c r="CW1156" s="201" t="s">
        <v>1845</v>
      </c>
      <c r="CX1156" s="202" t="s">
        <v>1059</v>
      </c>
      <c r="CY1156" s="275" t="s">
        <v>479</v>
      </c>
      <c r="CZ1156" s="596">
        <v>14726</v>
      </c>
    </row>
    <row r="1157" spans="90:111" ht="13.5" thickBot="1" x14ac:dyDescent="0.25">
      <c r="CS1157" s="79">
        <v>1</v>
      </c>
      <c r="CU1157" s="79">
        <v>1142</v>
      </c>
      <c r="CV1157" s="110" t="s">
        <v>1060</v>
      </c>
      <c r="CW1157" s="201" t="s">
        <v>914</v>
      </c>
      <c r="CX1157" s="202" t="s">
        <v>3994</v>
      </c>
      <c r="CY1157" s="275" t="s">
        <v>479</v>
      </c>
      <c r="CZ1157" s="596">
        <v>14553</v>
      </c>
      <c r="DD1157" s="48"/>
      <c r="DE1157" s="48"/>
      <c r="DF1157" s="48"/>
      <c r="DG1157" s="48"/>
    </row>
    <row r="1158" spans="90:111" ht="13.5" thickBot="1" x14ac:dyDescent="0.25">
      <c r="CS1158" s="79">
        <v>1</v>
      </c>
      <c r="CU1158" s="79">
        <v>1143</v>
      </c>
      <c r="CV1158" s="110" t="s">
        <v>1061</v>
      </c>
      <c r="CW1158" s="201" t="s">
        <v>701</v>
      </c>
      <c r="CX1158" s="202" t="s">
        <v>906</v>
      </c>
      <c r="CY1158" s="275" t="s">
        <v>479</v>
      </c>
      <c r="CZ1158" s="596">
        <v>14547</v>
      </c>
    </row>
    <row r="1159" spans="90:111" ht="13.5" thickBot="1" x14ac:dyDescent="0.25">
      <c r="CS1159" s="79">
        <v>1</v>
      </c>
      <c r="CU1159" s="79">
        <v>1144</v>
      </c>
      <c r="CV1159" s="110" t="s">
        <v>1062</v>
      </c>
      <c r="CW1159" s="201" t="s">
        <v>1143</v>
      </c>
      <c r="CX1159" s="202" t="s">
        <v>3173</v>
      </c>
      <c r="CY1159" s="275" t="s">
        <v>479</v>
      </c>
      <c r="CZ1159" s="596">
        <v>14553</v>
      </c>
      <c r="DD1159" s="48"/>
      <c r="DE1159" s="48"/>
      <c r="DF1159" s="48"/>
      <c r="DG1159" s="48"/>
    </row>
    <row r="1160" spans="90:111" ht="13.5" thickBot="1" x14ac:dyDescent="0.25">
      <c r="CP1160" s="343">
        <v>1</v>
      </c>
      <c r="CQ1160" s="343"/>
      <c r="CR1160" s="343"/>
      <c r="CS1160" s="343"/>
      <c r="CT1160" s="574"/>
      <c r="CU1160" s="79">
        <v>1145</v>
      </c>
      <c r="CV1160" s="116" t="s">
        <v>1707</v>
      </c>
      <c r="CW1160" s="116" t="s">
        <v>786</v>
      </c>
      <c r="CX1160" s="116" t="s">
        <v>106</v>
      </c>
      <c r="CY1160" s="116" t="s">
        <v>479</v>
      </c>
      <c r="CZ1160" s="281">
        <v>14703</v>
      </c>
    </row>
    <row r="1161" spans="90:111" ht="13.5" thickBot="1" x14ac:dyDescent="0.25">
      <c r="CS1161" s="79">
        <v>1</v>
      </c>
      <c r="CU1161" s="79">
        <v>1146</v>
      </c>
      <c r="CV1161" s="110" t="s">
        <v>1708</v>
      </c>
      <c r="CW1161" s="201" t="s">
        <v>3191</v>
      </c>
      <c r="CX1161" s="202" t="s">
        <v>106</v>
      </c>
      <c r="CY1161" s="275" t="s">
        <v>479</v>
      </c>
      <c r="CZ1161" s="596">
        <v>13891</v>
      </c>
      <c r="DD1161" s="48"/>
      <c r="DE1161" s="48"/>
      <c r="DF1161" s="48"/>
      <c r="DG1161" s="48"/>
    </row>
    <row r="1162" spans="90:111" ht="13.5" thickBot="1" x14ac:dyDescent="0.25">
      <c r="CL1162" s="74">
        <v>1</v>
      </c>
      <c r="CM1162" s="84"/>
      <c r="CN1162" s="84"/>
      <c r="CO1162" s="84"/>
      <c r="CP1162" s="84"/>
      <c r="CQ1162" s="84"/>
      <c r="CR1162" s="84"/>
      <c r="CS1162" s="84"/>
      <c r="CT1162" s="258"/>
      <c r="CU1162" s="79">
        <v>1147</v>
      </c>
      <c r="CV1162" s="74" t="s">
        <v>1709</v>
      </c>
      <c r="CW1162" s="74" t="s">
        <v>3286</v>
      </c>
      <c r="CX1162" s="74" t="s">
        <v>702</v>
      </c>
      <c r="CY1162" s="84" t="s">
        <v>479</v>
      </c>
      <c r="CZ1162" s="268">
        <v>14703</v>
      </c>
    </row>
    <row r="1163" spans="90:111" ht="13.5" thickBot="1" x14ac:dyDescent="0.25">
      <c r="CS1163" s="79">
        <v>1</v>
      </c>
      <c r="CU1163" s="79">
        <v>1148</v>
      </c>
      <c r="CV1163" s="110" t="s">
        <v>1710</v>
      </c>
      <c r="CW1163" s="201" t="s">
        <v>4000</v>
      </c>
      <c r="CX1163" s="202" t="s">
        <v>4001</v>
      </c>
      <c r="CY1163" s="275" t="s">
        <v>479</v>
      </c>
      <c r="CZ1163" s="596">
        <v>14336</v>
      </c>
      <c r="DD1163" s="48"/>
      <c r="DE1163" s="48"/>
      <c r="DF1163" s="48"/>
      <c r="DG1163" s="48"/>
    </row>
    <row r="1164" spans="90:111" x14ac:dyDescent="0.2">
      <c r="CL1164" s="74">
        <v>1</v>
      </c>
      <c r="CM1164" s="84"/>
      <c r="CN1164" s="84"/>
      <c r="CO1164" s="84"/>
      <c r="CP1164" s="84"/>
      <c r="CQ1164" s="84"/>
      <c r="CR1164" s="84"/>
      <c r="CS1164" s="84"/>
      <c r="CT1164" s="258"/>
      <c r="CU1164" s="79">
        <v>1149</v>
      </c>
      <c r="CV1164" s="74" t="s">
        <v>1711</v>
      </c>
      <c r="CW1164" s="74" t="s">
        <v>202</v>
      </c>
      <c r="CX1164" s="74" t="s">
        <v>710</v>
      </c>
      <c r="CY1164" s="84" t="s">
        <v>479</v>
      </c>
      <c r="CZ1164" s="268">
        <v>14045</v>
      </c>
    </row>
    <row r="1165" spans="90:111" ht="13.5" thickBot="1" x14ac:dyDescent="0.25">
      <c r="CT1165" s="112">
        <v>1</v>
      </c>
      <c r="CU1165" s="79">
        <v>1150</v>
      </c>
      <c r="CV1165" s="122" t="s">
        <v>943</v>
      </c>
      <c r="CW1165" s="122" t="s">
        <v>701</v>
      </c>
      <c r="CX1165" s="122" t="s">
        <v>3888</v>
      </c>
      <c r="CY1165" s="112" t="s">
        <v>479</v>
      </c>
      <c r="CZ1165" s="592">
        <v>13116</v>
      </c>
      <c r="DA1165" s="72">
        <v>1</v>
      </c>
      <c r="DD1165" s="48"/>
      <c r="DE1165" s="48"/>
      <c r="DF1165" s="48"/>
      <c r="DG1165" s="48"/>
    </row>
    <row r="1166" spans="90:111" ht="13.5" thickBot="1" x14ac:dyDescent="0.25">
      <c r="CS1166" s="79">
        <v>1</v>
      </c>
      <c r="CU1166" s="79">
        <v>1151</v>
      </c>
      <c r="CV1166" s="110" t="s">
        <v>944</v>
      </c>
      <c r="CW1166" s="201" t="s">
        <v>905</v>
      </c>
      <c r="CX1166" s="202" t="s">
        <v>535</v>
      </c>
      <c r="CY1166" s="275" t="s">
        <v>479</v>
      </c>
      <c r="CZ1166" s="596">
        <v>13141</v>
      </c>
      <c r="DA1166" s="72">
        <v>1</v>
      </c>
    </row>
    <row r="1167" spans="90:111" ht="13.5" thickBot="1" x14ac:dyDescent="0.25">
      <c r="CT1167" s="112">
        <v>1</v>
      </c>
      <c r="CU1167" s="79">
        <v>1152</v>
      </c>
      <c r="CV1167" s="122" t="s">
        <v>171</v>
      </c>
      <c r="CW1167" s="122" t="s">
        <v>3625</v>
      </c>
      <c r="CX1167" s="122" t="s">
        <v>3890</v>
      </c>
      <c r="CY1167" s="112" t="s">
        <v>479</v>
      </c>
      <c r="CZ1167" s="592">
        <v>13933</v>
      </c>
      <c r="DD1167" s="48"/>
      <c r="DE1167" s="48"/>
      <c r="DF1167" s="48"/>
      <c r="DG1167" s="48"/>
    </row>
    <row r="1168" spans="90:111" ht="13.5" thickBot="1" x14ac:dyDescent="0.25">
      <c r="CS1168" s="79">
        <v>1</v>
      </c>
      <c r="CU1168" s="79">
        <v>1153</v>
      </c>
      <c r="CV1168" s="110" t="s">
        <v>172</v>
      </c>
      <c r="CW1168" s="201" t="s">
        <v>3624</v>
      </c>
      <c r="CX1168" s="202" t="s">
        <v>702</v>
      </c>
      <c r="CY1168" s="275" t="s">
        <v>479</v>
      </c>
      <c r="CZ1168" s="596">
        <v>14703</v>
      </c>
    </row>
    <row r="1169" spans="90:111" ht="13.5" thickBot="1" x14ac:dyDescent="0.25">
      <c r="CS1169" s="79">
        <v>1</v>
      </c>
      <c r="CU1169" s="79">
        <v>1154</v>
      </c>
      <c r="CV1169" s="110" t="s">
        <v>173</v>
      </c>
      <c r="CW1169" s="201" t="s">
        <v>3638</v>
      </c>
      <c r="CX1169" s="202" t="s">
        <v>1640</v>
      </c>
      <c r="CY1169" s="275" t="s">
        <v>479</v>
      </c>
      <c r="CZ1169" s="596">
        <v>14661</v>
      </c>
      <c r="DD1169" s="48"/>
      <c r="DE1169" s="48"/>
      <c r="DF1169" s="48"/>
      <c r="DG1169" s="48"/>
    </row>
    <row r="1170" spans="90:111" ht="13.5" thickBot="1" x14ac:dyDescent="0.25">
      <c r="CS1170" s="79">
        <v>1</v>
      </c>
      <c r="CU1170" s="79">
        <v>1155</v>
      </c>
      <c r="CV1170" s="110" t="s">
        <v>174</v>
      </c>
      <c r="CW1170" s="201" t="s">
        <v>3625</v>
      </c>
      <c r="CX1170" s="202" t="s">
        <v>702</v>
      </c>
      <c r="CY1170" s="275" t="s">
        <v>479</v>
      </c>
      <c r="CZ1170" s="596">
        <v>14727</v>
      </c>
    </row>
    <row r="1171" spans="90:111" x14ac:dyDescent="0.2">
      <c r="CN1171" s="88">
        <v>1</v>
      </c>
      <c r="CO1171" s="88"/>
      <c r="CP1171" s="88"/>
      <c r="CQ1171" s="88"/>
      <c r="CR1171" s="88"/>
      <c r="CS1171" s="88"/>
      <c r="CT1171" s="252"/>
      <c r="CU1171" s="79">
        <v>1156</v>
      </c>
      <c r="CV1171" s="71" t="s">
        <v>3233</v>
      </c>
      <c r="CW1171" s="71" t="s">
        <v>96</v>
      </c>
      <c r="CX1171" s="71" t="s">
        <v>94</v>
      </c>
      <c r="CY1171" s="88" t="s">
        <v>479</v>
      </c>
      <c r="CZ1171" s="590">
        <v>13197</v>
      </c>
      <c r="DA1171" s="71">
        <v>1</v>
      </c>
      <c r="DB1171" s="71">
        <v>1</v>
      </c>
      <c r="DC1171" s="48" t="s">
        <v>4749</v>
      </c>
      <c r="DD1171" s="48"/>
      <c r="DE1171" s="48"/>
      <c r="DF1171" s="48"/>
      <c r="DG1171" s="48"/>
    </row>
    <row r="1172" spans="90:111" ht="13.5" thickBot="1" x14ac:dyDescent="0.25">
      <c r="CL1172" s="74">
        <v>1</v>
      </c>
      <c r="CM1172" s="84"/>
      <c r="CN1172" s="84"/>
      <c r="CO1172" s="84"/>
      <c r="CP1172" s="84"/>
      <c r="CQ1172" s="84"/>
      <c r="CR1172" s="84"/>
      <c r="CS1172" s="84"/>
      <c r="CT1172" s="258"/>
      <c r="CU1172" s="79">
        <v>1157</v>
      </c>
      <c r="CV1172" s="74" t="s">
        <v>3234</v>
      </c>
      <c r="CW1172" s="74" t="s">
        <v>1381</v>
      </c>
      <c r="CX1172" s="74" t="s">
        <v>3631</v>
      </c>
      <c r="CY1172" s="84" t="s">
        <v>479</v>
      </c>
      <c r="CZ1172" s="268">
        <v>14382</v>
      </c>
    </row>
    <row r="1173" spans="90:111" ht="13.5" thickBot="1" x14ac:dyDescent="0.25">
      <c r="CS1173" s="79">
        <v>1</v>
      </c>
      <c r="CU1173" s="79">
        <v>1158</v>
      </c>
      <c r="CV1173" s="110" t="s">
        <v>3235</v>
      </c>
      <c r="CW1173" s="201" t="s">
        <v>3650</v>
      </c>
      <c r="CX1173" s="202" t="s">
        <v>710</v>
      </c>
      <c r="CY1173" s="275" t="s">
        <v>479</v>
      </c>
      <c r="CZ1173" s="596">
        <v>13197</v>
      </c>
      <c r="DA1173" s="72">
        <v>1</v>
      </c>
      <c r="DD1173" s="48"/>
      <c r="DE1173" s="48"/>
      <c r="DF1173" s="48"/>
      <c r="DG1173" s="48"/>
    </row>
    <row r="1174" spans="90:111" ht="13.5" thickBot="1" x14ac:dyDescent="0.25">
      <c r="CS1174" s="79">
        <v>1</v>
      </c>
      <c r="CU1174" s="79">
        <v>1159</v>
      </c>
      <c r="CV1174" s="110" t="s">
        <v>3236</v>
      </c>
      <c r="CW1174" s="201" t="s">
        <v>3624</v>
      </c>
      <c r="CX1174" s="202" t="s">
        <v>94</v>
      </c>
      <c r="CY1174" s="275" t="s">
        <v>479</v>
      </c>
      <c r="CZ1174" s="596">
        <v>13114</v>
      </c>
      <c r="DA1174" s="72">
        <v>1</v>
      </c>
      <c r="DC1174" s="72" t="s">
        <v>4238</v>
      </c>
    </row>
    <row r="1175" spans="90:111" x14ac:dyDescent="0.2">
      <c r="CO1175" s="87">
        <v>1</v>
      </c>
      <c r="CP1175" s="87"/>
      <c r="CQ1175" s="87"/>
      <c r="CR1175" s="87"/>
      <c r="CS1175" s="87"/>
      <c r="CT1175" s="250"/>
      <c r="CU1175" s="79">
        <v>1160</v>
      </c>
      <c r="CV1175" s="70" t="s">
        <v>3237</v>
      </c>
      <c r="CW1175" s="70" t="s">
        <v>920</v>
      </c>
      <c r="CX1175" s="70" t="s">
        <v>3238</v>
      </c>
      <c r="CY1175" s="87" t="s">
        <v>479</v>
      </c>
      <c r="CZ1175" s="591">
        <v>13114</v>
      </c>
      <c r="DA1175" s="70">
        <v>1</v>
      </c>
      <c r="DB1175" s="70">
        <v>1</v>
      </c>
      <c r="DC1175" s="48" t="s">
        <v>4750</v>
      </c>
      <c r="DD1175" s="48"/>
      <c r="DE1175" s="48"/>
      <c r="DF1175" s="48"/>
      <c r="DG1175" s="48"/>
    </row>
    <row r="1176" spans="90:111" x14ac:dyDescent="0.2">
      <c r="CL1176" s="74">
        <v>1</v>
      </c>
      <c r="CM1176" s="84"/>
      <c r="CN1176" s="84"/>
      <c r="CO1176" s="84"/>
      <c r="CP1176" s="84"/>
      <c r="CQ1176" s="84"/>
      <c r="CR1176" s="84"/>
      <c r="CS1176" s="84"/>
      <c r="CT1176" s="258"/>
      <c r="CU1176" s="79">
        <v>1161</v>
      </c>
      <c r="CV1176" s="74" t="s">
        <v>3239</v>
      </c>
      <c r="CW1176" s="74" t="s">
        <v>905</v>
      </c>
      <c r="CX1176" s="74" t="s">
        <v>3240</v>
      </c>
      <c r="CY1176" s="84" t="s">
        <v>479</v>
      </c>
      <c r="CZ1176" s="268">
        <v>14706</v>
      </c>
    </row>
    <row r="1177" spans="90:111" x14ac:dyDescent="0.2">
      <c r="CL1177" s="74">
        <v>1</v>
      </c>
      <c r="CM1177" s="84"/>
      <c r="CN1177" s="84"/>
      <c r="CO1177" s="84"/>
      <c r="CP1177" s="84"/>
      <c r="CQ1177" s="84"/>
      <c r="CR1177" s="84"/>
      <c r="CS1177" s="84"/>
      <c r="CT1177" s="258"/>
      <c r="CU1177" s="79">
        <v>1162</v>
      </c>
      <c r="CV1177" s="74" t="s">
        <v>3241</v>
      </c>
      <c r="CW1177" s="74" t="s">
        <v>3242</v>
      </c>
      <c r="CX1177" s="74" t="s">
        <v>909</v>
      </c>
      <c r="CY1177" s="84" t="s">
        <v>479</v>
      </c>
      <c r="CZ1177" s="268">
        <v>14362</v>
      </c>
      <c r="DD1177" s="48"/>
      <c r="DE1177" s="48"/>
      <c r="DF1177" s="48"/>
      <c r="DG1177" s="48"/>
    </row>
    <row r="1178" spans="90:111" x14ac:dyDescent="0.2">
      <c r="CL1178" s="74">
        <v>1</v>
      </c>
      <c r="CM1178" s="84"/>
      <c r="CN1178" s="84"/>
      <c r="CO1178" s="84"/>
      <c r="CP1178" s="84"/>
      <c r="CQ1178" s="84"/>
      <c r="CR1178" s="84"/>
      <c r="CS1178" s="84"/>
      <c r="CT1178" s="258"/>
      <c r="CU1178" s="79">
        <v>1163</v>
      </c>
      <c r="CV1178" s="74" t="s">
        <v>3243</v>
      </c>
      <c r="CW1178" s="74" t="s">
        <v>3244</v>
      </c>
      <c r="CX1178" s="74" t="s">
        <v>1643</v>
      </c>
      <c r="CY1178" s="84" t="s">
        <v>479</v>
      </c>
      <c r="CZ1178" s="268">
        <v>13933</v>
      </c>
    </row>
    <row r="1179" spans="90:111" ht="13.5" thickBot="1" x14ac:dyDescent="0.25">
      <c r="CL1179" s="74">
        <v>1</v>
      </c>
      <c r="CM1179" s="84"/>
      <c r="CN1179" s="84"/>
      <c r="CO1179" s="84"/>
      <c r="CP1179" s="84"/>
      <c r="CQ1179" s="84"/>
      <c r="CR1179" s="84"/>
      <c r="CS1179" s="84"/>
      <c r="CT1179" s="258"/>
      <c r="CU1179" s="79">
        <v>1164</v>
      </c>
      <c r="CV1179" s="74" t="s">
        <v>3245</v>
      </c>
      <c r="CW1179" s="74" t="s">
        <v>3624</v>
      </c>
      <c r="CX1179" s="74" t="s">
        <v>1637</v>
      </c>
      <c r="CY1179" s="84" t="s">
        <v>479</v>
      </c>
      <c r="CZ1179" s="268">
        <v>14727</v>
      </c>
      <c r="DD1179" s="48"/>
      <c r="DE1179" s="48"/>
      <c r="DF1179" s="48"/>
      <c r="DG1179" s="48"/>
    </row>
    <row r="1180" spans="90:111" ht="13.5" thickBot="1" x14ac:dyDescent="0.25">
      <c r="CS1180" s="79">
        <v>1</v>
      </c>
      <c r="CU1180" s="79">
        <v>1165</v>
      </c>
      <c r="CV1180" s="110" t="s">
        <v>3037</v>
      </c>
      <c r="CW1180" s="201" t="s">
        <v>493</v>
      </c>
      <c r="CX1180" s="202" t="s">
        <v>3038</v>
      </c>
      <c r="CY1180" s="275" t="s">
        <v>479</v>
      </c>
      <c r="CZ1180" s="596">
        <v>14084</v>
      </c>
    </row>
    <row r="1181" spans="90:111" ht="13.5" thickBot="1" x14ac:dyDescent="0.25">
      <c r="CL1181" s="74">
        <v>1</v>
      </c>
      <c r="CM1181" s="84"/>
      <c r="CN1181" s="84"/>
      <c r="CO1181" s="84"/>
      <c r="CP1181" s="84"/>
      <c r="CQ1181" s="84"/>
      <c r="CR1181" s="84"/>
      <c r="CS1181" s="84"/>
      <c r="CT1181" s="258"/>
      <c r="CU1181" s="79">
        <v>1166</v>
      </c>
      <c r="CV1181" s="74" t="s">
        <v>3039</v>
      </c>
      <c r="CW1181" s="74" t="s">
        <v>914</v>
      </c>
      <c r="CX1181" s="74" t="s">
        <v>106</v>
      </c>
      <c r="CY1181" s="84" t="s">
        <v>479</v>
      </c>
      <c r="CZ1181" s="268">
        <v>14553</v>
      </c>
      <c r="DD1181" s="48"/>
      <c r="DE1181" s="48"/>
      <c r="DF1181" s="48"/>
      <c r="DG1181" s="48"/>
    </row>
    <row r="1182" spans="90:111" ht="13.5" thickBot="1" x14ac:dyDescent="0.25">
      <c r="CS1182" s="79">
        <v>1</v>
      </c>
      <c r="CU1182" s="79">
        <v>1167</v>
      </c>
      <c r="CV1182" s="110" t="s">
        <v>3039</v>
      </c>
      <c r="CW1182" s="201" t="s">
        <v>90</v>
      </c>
      <c r="CX1182" s="202" t="s">
        <v>3890</v>
      </c>
      <c r="CY1182" s="275" t="s">
        <v>479</v>
      </c>
      <c r="CZ1182" s="596">
        <v>14610</v>
      </c>
    </row>
    <row r="1183" spans="90:111" x14ac:dyDescent="0.2">
      <c r="CM1183" s="89">
        <v>1</v>
      </c>
      <c r="CN1183" s="89"/>
      <c r="CO1183" s="89"/>
      <c r="CP1183" s="89"/>
      <c r="CQ1183" s="89"/>
      <c r="CR1183" s="89"/>
      <c r="CS1183" s="89"/>
      <c r="CT1183" s="256"/>
      <c r="CU1183" s="79">
        <v>1168</v>
      </c>
      <c r="CV1183" s="77" t="s">
        <v>3039</v>
      </c>
      <c r="CW1183" s="77" t="s">
        <v>786</v>
      </c>
      <c r="CX1183" s="77" t="s">
        <v>205</v>
      </c>
      <c r="CY1183" s="89" t="s">
        <v>479</v>
      </c>
      <c r="CZ1183" s="593">
        <v>13928</v>
      </c>
      <c r="DC1183" s="48" t="s">
        <v>4809</v>
      </c>
      <c r="DD1183" s="48"/>
      <c r="DE1183" s="48"/>
      <c r="DF1183" s="48"/>
      <c r="DG1183" s="48"/>
    </row>
    <row r="1184" spans="90:111" ht="13.5" thickBot="1" x14ac:dyDescent="0.25">
      <c r="CO1184" s="87">
        <v>1</v>
      </c>
      <c r="CP1184" s="87"/>
      <c r="CQ1184" s="87"/>
      <c r="CR1184" s="87"/>
      <c r="CS1184" s="87"/>
      <c r="CT1184" s="250"/>
      <c r="CU1184" s="79">
        <v>1169</v>
      </c>
      <c r="CV1184" s="70" t="s">
        <v>3039</v>
      </c>
      <c r="CW1184" s="70" t="s">
        <v>698</v>
      </c>
      <c r="CX1184" s="70" t="s">
        <v>702</v>
      </c>
      <c r="CY1184" s="87" t="s">
        <v>479</v>
      </c>
      <c r="CZ1184" s="591">
        <v>13947</v>
      </c>
      <c r="DC1184" s="48" t="s">
        <v>4751</v>
      </c>
      <c r="DD1184" s="11"/>
      <c r="DE1184" s="11"/>
      <c r="DF1184" s="11"/>
    </row>
    <row r="1185" spans="90:111" ht="13.5" thickBot="1" x14ac:dyDescent="0.25">
      <c r="CS1185" s="79">
        <v>1</v>
      </c>
      <c r="CU1185" s="79">
        <v>1170</v>
      </c>
      <c r="CV1185" s="110" t="s">
        <v>3039</v>
      </c>
      <c r="CW1185" s="201" t="s">
        <v>698</v>
      </c>
      <c r="CX1185" s="202" t="s">
        <v>3634</v>
      </c>
      <c r="CY1185" s="275" t="s">
        <v>479</v>
      </c>
      <c r="CZ1185" s="596">
        <v>13928</v>
      </c>
      <c r="DD1185" s="48"/>
      <c r="DE1185" s="48"/>
      <c r="DF1185" s="48"/>
      <c r="DG1185" s="48"/>
    </row>
    <row r="1186" spans="90:111" ht="13.5" thickBot="1" x14ac:dyDescent="0.25">
      <c r="CS1186" s="79">
        <v>1</v>
      </c>
      <c r="CU1186" s="79">
        <v>1171</v>
      </c>
      <c r="CV1186" s="110" t="s">
        <v>3039</v>
      </c>
      <c r="CW1186" s="201" t="s">
        <v>701</v>
      </c>
      <c r="CX1186" s="202" t="s">
        <v>707</v>
      </c>
      <c r="CY1186" s="275" t="s">
        <v>479</v>
      </c>
      <c r="CZ1186" s="596">
        <v>13120</v>
      </c>
      <c r="DA1186" s="72">
        <v>1</v>
      </c>
    </row>
    <row r="1187" spans="90:111" x14ac:dyDescent="0.2">
      <c r="CO1187" s="87">
        <v>1</v>
      </c>
      <c r="CP1187" s="87"/>
      <c r="CQ1187" s="87"/>
      <c r="CR1187" s="87"/>
      <c r="CS1187" s="87"/>
      <c r="CT1187" s="250"/>
      <c r="CU1187" s="79">
        <v>1172</v>
      </c>
      <c r="CV1187" s="70" t="s">
        <v>3039</v>
      </c>
      <c r="CW1187" s="70" t="s">
        <v>701</v>
      </c>
      <c r="CX1187" s="70" t="s">
        <v>3634</v>
      </c>
      <c r="CY1187" s="87" t="s">
        <v>479</v>
      </c>
      <c r="CZ1187" s="591">
        <v>13108</v>
      </c>
      <c r="DA1187" s="70">
        <v>1</v>
      </c>
      <c r="DB1187" s="70">
        <v>1</v>
      </c>
      <c r="DC1187" s="48" t="s">
        <v>4752</v>
      </c>
      <c r="DD1187" s="48"/>
      <c r="DE1187" s="48"/>
      <c r="DF1187" s="48"/>
      <c r="DG1187" s="48"/>
    </row>
    <row r="1188" spans="90:111" x14ac:dyDescent="0.2">
      <c r="CT1188" s="112">
        <v>1</v>
      </c>
      <c r="CU1188" s="79">
        <v>1173</v>
      </c>
      <c r="CV1188" s="122" t="s">
        <v>3040</v>
      </c>
      <c r="CW1188" s="122" t="s">
        <v>706</v>
      </c>
      <c r="CX1188" s="122" t="s">
        <v>205</v>
      </c>
      <c r="CY1188" s="112" t="s">
        <v>479</v>
      </c>
      <c r="CZ1188" s="592">
        <v>13116</v>
      </c>
      <c r="DA1188" s="72">
        <v>1</v>
      </c>
    </row>
    <row r="1189" spans="90:111" ht="13.5" thickBot="1" x14ac:dyDescent="0.25">
      <c r="CT1189" s="112">
        <v>1</v>
      </c>
      <c r="CU1189" s="79">
        <v>1174</v>
      </c>
      <c r="CV1189" s="122" t="s">
        <v>1200</v>
      </c>
      <c r="CW1189" s="122" t="s">
        <v>3625</v>
      </c>
      <c r="CX1189" s="122" t="s">
        <v>242</v>
      </c>
      <c r="CY1189" s="112" t="s">
        <v>479</v>
      </c>
      <c r="CZ1189" s="592">
        <v>13756</v>
      </c>
      <c r="DD1189" s="48"/>
      <c r="DE1189" s="48"/>
      <c r="DF1189" s="48"/>
      <c r="DG1189" s="48"/>
    </row>
    <row r="1190" spans="90:111" ht="13.5" thickBot="1" x14ac:dyDescent="0.25">
      <c r="CS1190" s="79">
        <v>1</v>
      </c>
      <c r="CU1190" s="79">
        <v>1175</v>
      </c>
      <c r="CV1190" s="110" t="s">
        <v>3932</v>
      </c>
      <c r="CW1190" s="201" t="s">
        <v>3705</v>
      </c>
      <c r="CX1190" s="202" t="s">
        <v>906</v>
      </c>
      <c r="CY1190" s="275" t="s">
        <v>479</v>
      </c>
      <c r="CZ1190" s="596">
        <v>13111</v>
      </c>
      <c r="DA1190" s="72">
        <v>1</v>
      </c>
    </row>
    <row r="1191" spans="90:111" x14ac:dyDescent="0.2">
      <c r="CL1191" s="74">
        <v>1</v>
      </c>
      <c r="CM1191" s="84"/>
      <c r="CN1191" s="84"/>
      <c r="CO1191" s="84"/>
      <c r="CP1191" s="84"/>
      <c r="CQ1191" s="84"/>
      <c r="CR1191" s="84"/>
      <c r="CS1191" s="84"/>
      <c r="CT1191" s="258"/>
      <c r="CU1191" s="79">
        <v>1176</v>
      </c>
      <c r="CV1191" s="74" t="s">
        <v>3933</v>
      </c>
      <c r="CW1191" s="74" t="s">
        <v>3624</v>
      </c>
      <c r="CX1191" s="74" t="s">
        <v>906</v>
      </c>
      <c r="CY1191" s="84" t="s">
        <v>479</v>
      </c>
      <c r="CZ1191" s="268">
        <v>14364</v>
      </c>
      <c r="DC1191" s="72"/>
      <c r="DD1191" s="48"/>
      <c r="DE1191" s="48"/>
      <c r="DF1191" s="48"/>
      <c r="DG1191" s="48"/>
    </row>
    <row r="1192" spans="90:111" x14ac:dyDescent="0.2">
      <c r="CT1192" s="112">
        <v>1</v>
      </c>
      <c r="CU1192" s="79">
        <v>1177</v>
      </c>
      <c r="CV1192" s="122" t="s">
        <v>3934</v>
      </c>
      <c r="CW1192" s="122" t="s">
        <v>3624</v>
      </c>
      <c r="CX1192" s="122" t="s">
        <v>3065</v>
      </c>
      <c r="CY1192" s="112" t="s">
        <v>479</v>
      </c>
      <c r="CZ1192" s="592">
        <v>14285</v>
      </c>
    </row>
    <row r="1193" spans="90:111" ht="13.5" thickBot="1" x14ac:dyDescent="0.25">
      <c r="CT1193" s="112">
        <v>1</v>
      </c>
      <c r="CU1193" s="79">
        <v>1178</v>
      </c>
      <c r="CV1193" s="122" t="s">
        <v>3935</v>
      </c>
      <c r="CW1193" s="122" t="s">
        <v>905</v>
      </c>
      <c r="CX1193" s="122" t="s">
        <v>91</v>
      </c>
      <c r="CY1193" s="112" t="s">
        <v>479</v>
      </c>
      <c r="CZ1193" s="592">
        <v>13116</v>
      </c>
      <c r="DA1193" s="72">
        <v>1</v>
      </c>
      <c r="DD1193" s="48"/>
      <c r="DE1193" s="48"/>
      <c r="DF1193" s="48"/>
      <c r="DG1193" s="48"/>
    </row>
    <row r="1194" spans="90:111" ht="13.5" thickBot="1" x14ac:dyDescent="0.25">
      <c r="CS1194" s="79">
        <v>1</v>
      </c>
      <c r="CU1194" s="79">
        <v>1179</v>
      </c>
      <c r="CV1194" s="110" t="s">
        <v>3935</v>
      </c>
      <c r="CW1194" s="201" t="s">
        <v>905</v>
      </c>
      <c r="CX1194" s="202" t="s">
        <v>787</v>
      </c>
      <c r="CY1194" s="275" t="s">
        <v>479</v>
      </c>
      <c r="CZ1194" s="596">
        <v>13116</v>
      </c>
      <c r="DA1194" s="72">
        <v>1</v>
      </c>
    </row>
    <row r="1195" spans="90:111" x14ac:dyDescent="0.2">
      <c r="CL1195" s="74">
        <v>1</v>
      </c>
      <c r="CM1195" s="84"/>
      <c r="CN1195" s="84"/>
      <c r="CO1195" s="84"/>
      <c r="CP1195" s="84"/>
      <c r="CQ1195" s="84"/>
      <c r="CR1195" s="84"/>
      <c r="CS1195" s="84"/>
      <c r="CT1195" s="258"/>
      <c r="CU1195" s="79">
        <v>1180</v>
      </c>
      <c r="CV1195" s="74" t="s">
        <v>3935</v>
      </c>
      <c r="CW1195" s="74" t="s">
        <v>920</v>
      </c>
      <c r="CX1195" s="74" t="s">
        <v>106</v>
      </c>
      <c r="CY1195" s="84" t="s">
        <v>479</v>
      </c>
      <c r="CZ1195" s="268">
        <v>13116</v>
      </c>
      <c r="DA1195" s="72">
        <v>1</v>
      </c>
      <c r="DD1195" s="48"/>
      <c r="DE1195" s="48"/>
      <c r="DF1195" s="48"/>
      <c r="DG1195" s="48"/>
    </row>
    <row r="1196" spans="90:111" x14ac:dyDescent="0.2">
      <c r="CT1196" s="112">
        <v>1</v>
      </c>
      <c r="CU1196" s="79">
        <v>1181</v>
      </c>
      <c r="CV1196" s="122" t="s">
        <v>3935</v>
      </c>
      <c r="CW1196" s="122" t="s">
        <v>3286</v>
      </c>
      <c r="CX1196" s="122" t="s">
        <v>490</v>
      </c>
      <c r="CY1196" s="112" t="s">
        <v>479</v>
      </c>
      <c r="CZ1196" s="592">
        <v>13116</v>
      </c>
      <c r="DA1196" s="72">
        <v>1</v>
      </c>
    </row>
    <row r="1197" spans="90:111" ht="13.5" thickBot="1" x14ac:dyDescent="0.25">
      <c r="CT1197" s="112">
        <v>1</v>
      </c>
      <c r="CU1197" s="79">
        <v>1182</v>
      </c>
      <c r="CV1197" s="122" t="s">
        <v>3935</v>
      </c>
      <c r="CW1197" s="122" t="s">
        <v>3158</v>
      </c>
      <c r="CX1197" s="122" t="s">
        <v>515</v>
      </c>
      <c r="CY1197" s="112" t="s">
        <v>479</v>
      </c>
      <c r="CZ1197" s="592">
        <v>13990</v>
      </c>
      <c r="DD1197" s="48"/>
      <c r="DE1197" s="48"/>
      <c r="DF1197" s="48"/>
      <c r="DG1197" s="48"/>
    </row>
    <row r="1198" spans="90:111" ht="13.5" thickBot="1" x14ac:dyDescent="0.25">
      <c r="CS1198" s="79">
        <v>1</v>
      </c>
      <c r="CU1198" s="79">
        <v>1183</v>
      </c>
      <c r="CV1198" s="110" t="s">
        <v>3935</v>
      </c>
      <c r="CW1198" s="201" t="s">
        <v>3624</v>
      </c>
      <c r="CX1198" s="202" t="s">
        <v>1770</v>
      </c>
      <c r="CY1198" s="275" t="s">
        <v>479</v>
      </c>
      <c r="CZ1198" s="596">
        <v>14641</v>
      </c>
    </row>
    <row r="1199" spans="90:111" ht="13.5" thickBot="1" x14ac:dyDescent="0.25">
      <c r="CS1199" s="79">
        <v>1</v>
      </c>
      <c r="CU1199" s="79">
        <v>1184</v>
      </c>
      <c r="CV1199" s="110" t="s">
        <v>3935</v>
      </c>
      <c r="CW1199" s="201" t="s">
        <v>786</v>
      </c>
      <c r="CX1199" s="202" t="s">
        <v>707</v>
      </c>
      <c r="CY1199" s="275" t="s">
        <v>479</v>
      </c>
      <c r="CZ1199" s="596">
        <v>14553</v>
      </c>
      <c r="DD1199" s="48"/>
      <c r="DE1199" s="48"/>
      <c r="DF1199" s="48"/>
      <c r="DG1199" s="48"/>
    </row>
    <row r="1200" spans="90:111" ht="13.5" thickBot="1" x14ac:dyDescent="0.25">
      <c r="CS1200" s="79">
        <v>1</v>
      </c>
      <c r="CU1200" s="79">
        <v>1185</v>
      </c>
      <c r="CV1200" s="110" t="s">
        <v>3935</v>
      </c>
      <c r="CW1200" s="201" t="s">
        <v>701</v>
      </c>
      <c r="CX1200" s="202" t="s">
        <v>94</v>
      </c>
      <c r="CY1200" s="275" t="s">
        <v>479</v>
      </c>
      <c r="CZ1200" s="596">
        <v>14578</v>
      </c>
    </row>
    <row r="1201" spans="90:111" ht="13.5" thickBot="1" x14ac:dyDescent="0.25">
      <c r="CT1201" s="112">
        <v>1</v>
      </c>
      <c r="CU1201" s="79">
        <v>1186</v>
      </c>
      <c r="CV1201" s="122" t="s">
        <v>3935</v>
      </c>
      <c r="CW1201" s="122" t="s">
        <v>493</v>
      </c>
      <c r="CX1201" s="122" t="s">
        <v>242</v>
      </c>
      <c r="CY1201" s="112" t="s">
        <v>479</v>
      </c>
      <c r="CZ1201" s="592">
        <v>13141</v>
      </c>
      <c r="DA1201" s="72">
        <v>1</v>
      </c>
      <c r="DD1201" s="48"/>
      <c r="DE1201" s="48"/>
      <c r="DF1201" s="48"/>
      <c r="DG1201" s="48"/>
    </row>
    <row r="1202" spans="90:111" ht="13.5" thickBot="1" x14ac:dyDescent="0.25">
      <c r="CS1202" s="79">
        <v>1</v>
      </c>
      <c r="CU1202" s="79">
        <v>1187</v>
      </c>
      <c r="CV1202" s="110" t="s">
        <v>3936</v>
      </c>
      <c r="CW1202" s="201" t="s">
        <v>786</v>
      </c>
      <c r="CX1202" s="202" t="s">
        <v>707</v>
      </c>
      <c r="CY1202" s="275" t="s">
        <v>479</v>
      </c>
      <c r="CZ1202" s="596">
        <v>14492</v>
      </c>
    </row>
    <row r="1203" spans="90:111" x14ac:dyDescent="0.2">
      <c r="CO1203" s="87">
        <v>1</v>
      </c>
      <c r="CP1203" s="87"/>
      <c r="CQ1203" s="87"/>
      <c r="CR1203" s="87"/>
      <c r="CS1203" s="87"/>
      <c r="CT1203" s="250"/>
      <c r="CU1203" s="79">
        <v>1188</v>
      </c>
      <c r="CV1203" s="70" t="s">
        <v>3937</v>
      </c>
      <c r="CW1203" s="70" t="s">
        <v>202</v>
      </c>
      <c r="CX1203" s="70" t="s">
        <v>702</v>
      </c>
      <c r="CY1203" s="87" t="s">
        <v>479</v>
      </c>
      <c r="CZ1203" s="591">
        <v>13117</v>
      </c>
      <c r="DA1203" s="70">
        <v>1</v>
      </c>
      <c r="DB1203" s="70">
        <v>1</v>
      </c>
      <c r="DC1203" s="48" t="s">
        <v>4753</v>
      </c>
      <c r="DD1203" s="48"/>
      <c r="DE1203" s="48"/>
      <c r="DF1203" s="48"/>
      <c r="DG1203" s="48"/>
    </row>
    <row r="1204" spans="90:111" ht="13.5" thickBot="1" x14ac:dyDescent="0.25">
      <c r="CT1204" s="112">
        <v>1</v>
      </c>
      <c r="CU1204" s="79">
        <v>1189</v>
      </c>
      <c r="CV1204" s="122" t="s">
        <v>3938</v>
      </c>
      <c r="CW1204" s="122" t="s">
        <v>905</v>
      </c>
      <c r="CX1204" s="122" t="s">
        <v>106</v>
      </c>
      <c r="CY1204" s="112" t="s">
        <v>479</v>
      </c>
      <c r="CZ1204" s="592">
        <v>13197</v>
      </c>
      <c r="DA1204" s="72">
        <v>1</v>
      </c>
    </row>
    <row r="1205" spans="90:111" ht="13.5" thickBot="1" x14ac:dyDescent="0.25">
      <c r="CS1205" s="79">
        <v>1</v>
      </c>
      <c r="CU1205" s="79">
        <v>1190</v>
      </c>
      <c r="CV1205" s="110" t="s">
        <v>3938</v>
      </c>
      <c r="CW1205" s="201" t="s">
        <v>786</v>
      </c>
      <c r="CX1205" s="202" t="s">
        <v>707</v>
      </c>
      <c r="CY1205" s="275" t="s">
        <v>479</v>
      </c>
      <c r="CZ1205" s="596">
        <v>14547</v>
      </c>
      <c r="DD1205" s="48"/>
      <c r="DE1205" s="48"/>
      <c r="DF1205" s="48"/>
      <c r="DG1205" s="48"/>
    </row>
    <row r="1206" spans="90:111" ht="13.5" thickBot="1" x14ac:dyDescent="0.25">
      <c r="CS1206" s="79">
        <v>1</v>
      </c>
      <c r="CU1206" s="79">
        <v>1191</v>
      </c>
      <c r="CV1206" s="110" t="s">
        <v>3938</v>
      </c>
      <c r="CW1206" s="201" t="s">
        <v>3638</v>
      </c>
      <c r="CX1206" s="202" t="s">
        <v>787</v>
      </c>
      <c r="CY1206" s="275" t="s">
        <v>479</v>
      </c>
      <c r="CZ1206" s="596">
        <v>14362</v>
      </c>
    </row>
    <row r="1207" spans="90:111" x14ac:dyDescent="0.2">
      <c r="CP1207" s="343">
        <v>1</v>
      </c>
      <c r="CQ1207" s="343"/>
      <c r="CR1207" s="343"/>
      <c r="CS1207" s="343"/>
      <c r="CT1207" s="574"/>
      <c r="CU1207" s="79">
        <v>1192</v>
      </c>
      <c r="CV1207" s="116" t="s">
        <v>994</v>
      </c>
      <c r="CW1207" s="116" t="s">
        <v>90</v>
      </c>
      <c r="CX1207" s="116" t="s">
        <v>702</v>
      </c>
      <c r="CY1207" s="343" t="s">
        <v>479</v>
      </c>
      <c r="CZ1207" s="281">
        <v>13222</v>
      </c>
      <c r="DA1207" s="72">
        <v>1</v>
      </c>
      <c r="DC1207" s="48"/>
      <c r="DD1207" s="48"/>
      <c r="DE1207" s="48"/>
      <c r="DF1207" s="48"/>
      <c r="DG1207" s="48"/>
    </row>
    <row r="1208" spans="90:111" ht="13.5" thickBot="1" x14ac:dyDescent="0.25">
      <c r="CL1208" s="74">
        <v>1</v>
      </c>
      <c r="CM1208" s="84"/>
      <c r="CN1208" s="84"/>
      <c r="CO1208" s="84"/>
      <c r="CP1208" s="84"/>
      <c r="CQ1208" s="84"/>
      <c r="CR1208" s="84"/>
      <c r="CS1208" s="84"/>
      <c r="CT1208" s="258"/>
      <c r="CU1208" s="79">
        <v>1193</v>
      </c>
      <c r="CV1208" s="74" t="s">
        <v>995</v>
      </c>
      <c r="CW1208" s="74" t="s">
        <v>3625</v>
      </c>
      <c r="CX1208" s="74" t="s">
        <v>91</v>
      </c>
      <c r="CY1208" s="84" t="s">
        <v>479</v>
      </c>
      <c r="CZ1208" s="268">
        <v>13116</v>
      </c>
      <c r="DA1208" s="72">
        <v>1</v>
      </c>
      <c r="DC1208" s="72" t="s">
        <v>4239</v>
      </c>
    </row>
    <row r="1209" spans="90:111" ht="13.5" thickBot="1" x14ac:dyDescent="0.25">
      <c r="CS1209" s="79">
        <v>1</v>
      </c>
      <c r="CU1209" s="79">
        <v>1194</v>
      </c>
      <c r="CV1209" s="110" t="s">
        <v>996</v>
      </c>
      <c r="CW1209" s="201" t="s">
        <v>1008</v>
      </c>
      <c r="CX1209" s="202" t="s">
        <v>106</v>
      </c>
      <c r="CY1209" s="275" t="s">
        <v>479</v>
      </c>
      <c r="CZ1209" s="596">
        <v>14547</v>
      </c>
      <c r="DD1209" s="48"/>
      <c r="DE1209" s="48"/>
      <c r="DF1209" s="48"/>
      <c r="DG1209" s="48"/>
    </row>
    <row r="1210" spans="90:111" x14ac:dyDescent="0.2">
      <c r="CO1210" s="87">
        <v>1</v>
      </c>
      <c r="CP1210" s="87"/>
      <c r="CQ1210" s="87"/>
      <c r="CR1210" s="87"/>
      <c r="CS1210" s="87"/>
      <c r="CT1210" s="250"/>
      <c r="CU1210" s="79">
        <v>1195</v>
      </c>
      <c r="CV1210" s="70" t="s">
        <v>1009</v>
      </c>
      <c r="CW1210" s="70" t="s">
        <v>202</v>
      </c>
      <c r="CX1210" s="70" t="s">
        <v>3622</v>
      </c>
      <c r="CY1210" s="87" t="s">
        <v>479</v>
      </c>
      <c r="CZ1210" s="591">
        <v>13116</v>
      </c>
      <c r="DA1210" s="70">
        <v>1</v>
      </c>
      <c r="DB1210" s="70">
        <v>1</v>
      </c>
      <c r="DC1210" s="48" t="s">
        <v>4754</v>
      </c>
    </row>
    <row r="1211" spans="90:111" ht="13.5" thickBot="1" x14ac:dyDescent="0.25">
      <c r="CP1211" s="343">
        <v>1</v>
      </c>
      <c r="CQ1211" s="343"/>
      <c r="CR1211" s="343"/>
      <c r="CS1211" s="343"/>
      <c r="CT1211" s="574"/>
      <c r="CU1211" s="79">
        <v>1196</v>
      </c>
      <c r="CV1211" s="116" t="s">
        <v>1010</v>
      </c>
      <c r="CW1211" s="116" t="s">
        <v>905</v>
      </c>
      <c r="CX1211" s="116" t="s">
        <v>3922</v>
      </c>
      <c r="CY1211" s="116" t="s">
        <v>479</v>
      </c>
      <c r="CZ1211" s="281">
        <v>13930</v>
      </c>
      <c r="DD1211" s="48"/>
      <c r="DE1211" s="48"/>
      <c r="DF1211" s="48"/>
      <c r="DG1211" s="48"/>
    </row>
    <row r="1212" spans="90:111" ht="13.5" thickBot="1" x14ac:dyDescent="0.25">
      <c r="CS1212" s="79">
        <v>1</v>
      </c>
      <c r="CU1212" s="79">
        <v>1197</v>
      </c>
      <c r="CV1212" s="110" t="s">
        <v>1010</v>
      </c>
      <c r="CW1212" s="201" t="s">
        <v>3705</v>
      </c>
      <c r="CX1212" s="202" t="s">
        <v>710</v>
      </c>
      <c r="CY1212" s="275" t="s">
        <v>479</v>
      </c>
      <c r="CZ1212" s="596">
        <v>14553</v>
      </c>
    </row>
    <row r="1213" spans="90:111" ht="13.5" thickBot="1" x14ac:dyDescent="0.25">
      <c r="CT1213" s="112">
        <v>1</v>
      </c>
      <c r="CU1213" s="79">
        <v>1198</v>
      </c>
      <c r="CV1213" s="122" t="s">
        <v>1010</v>
      </c>
      <c r="CW1213" s="122" t="s">
        <v>706</v>
      </c>
      <c r="CX1213" s="122" t="s">
        <v>710</v>
      </c>
      <c r="CY1213" s="112" t="s">
        <v>479</v>
      </c>
      <c r="CZ1213" s="592">
        <v>13114</v>
      </c>
      <c r="DA1213" s="72">
        <v>1</v>
      </c>
      <c r="DD1213" s="48"/>
      <c r="DE1213" s="48"/>
      <c r="DF1213" s="48"/>
      <c r="DG1213" s="48"/>
    </row>
    <row r="1214" spans="90:111" ht="13.5" thickBot="1" x14ac:dyDescent="0.25">
      <c r="CS1214" s="79">
        <v>1</v>
      </c>
      <c r="CU1214" s="79">
        <v>1199</v>
      </c>
      <c r="CV1214" s="110" t="s">
        <v>1011</v>
      </c>
      <c r="CW1214" s="201" t="s">
        <v>96</v>
      </c>
      <c r="CX1214" s="202" t="s">
        <v>106</v>
      </c>
      <c r="CY1214" s="275" t="s">
        <v>479</v>
      </c>
      <c r="CZ1214" s="596">
        <v>14554</v>
      </c>
    </row>
    <row r="1215" spans="90:111" ht="13.5" thickBot="1" x14ac:dyDescent="0.25">
      <c r="CS1215" s="79">
        <v>1</v>
      </c>
      <c r="CU1215" s="79">
        <v>1200</v>
      </c>
      <c r="CV1215" s="110" t="s">
        <v>1012</v>
      </c>
      <c r="CW1215" s="201" t="s">
        <v>3624</v>
      </c>
      <c r="CX1215" s="202" t="s">
        <v>3173</v>
      </c>
      <c r="CY1215" s="275" t="s">
        <v>479</v>
      </c>
      <c r="CZ1215" s="596">
        <v>14660</v>
      </c>
      <c r="DD1215" s="48"/>
      <c r="DE1215" s="48"/>
      <c r="DF1215" s="48"/>
      <c r="DG1215" s="48"/>
    </row>
    <row r="1216" spans="90:111" ht="13.5" thickBot="1" x14ac:dyDescent="0.25">
      <c r="CS1216" s="79">
        <v>1</v>
      </c>
      <c r="CU1216" s="79">
        <v>1201</v>
      </c>
      <c r="CV1216" s="110" t="s">
        <v>251</v>
      </c>
      <c r="CW1216" s="201" t="s">
        <v>786</v>
      </c>
      <c r="CX1216" s="202" t="s">
        <v>1634</v>
      </c>
      <c r="CY1216" s="275" t="s">
        <v>479</v>
      </c>
      <c r="CZ1216" s="596">
        <v>14237</v>
      </c>
    </row>
    <row r="1217" spans="90:111" ht="13.5" thickBot="1" x14ac:dyDescent="0.25">
      <c r="CS1217" s="79">
        <v>1</v>
      </c>
      <c r="CU1217" s="79">
        <v>1202</v>
      </c>
      <c r="CV1217" s="110" t="s">
        <v>252</v>
      </c>
      <c r="CW1217" s="201" t="s">
        <v>3624</v>
      </c>
      <c r="CX1217" s="202" t="s">
        <v>2542</v>
      </c>
      <c r="CY1217" s="275" t="s">
        <v>479</v>
      </c>
      <c r="CZ1217" s="596">
        <v>13700</v>
      </c>
      <c r="DD1217" s="48"/>
      <c r="DE1217" s="48"/>
      <c r="DF1217" s="48"/>
      <c r="DG1217" s="48"/>
    </row>
    <row r="1218" spans="90:111" x14ac:dyDescent="0.2">
      <c r="CP1218" s="343">
        <v>1</v>
      </c>
      <c r="CQ1218" s="343"/>
      <c r="CR1218" s="343"/>
      <c r="CS1218" s="343"/>
      <c r="CT1218" s="574"/>
      <c r="CU1218" s="79">
        <v>1203</v>
      </c>
      <c r="CV1218" s="116" t="s">
        <v>253</v>
      </c>
      <c r="CW1218" s="116" t="s">
        <v>3705</v>
      </c>
      <c r="CX1218" s="116" t="s">
        <v>787</v>
      </c>
      <c r="CY1218" s="116" t="s">
        <v>479</v>
      </c>
      <c r="CZ1218" s="281">
        <v>14505</v>
      </c>
    </row>
    <row r="1219" spans="90:111" x14ac:dyDescent="0.2">
      <c r="CT1219" s="112">
        <v>1</v>
      </c>
      <c r="CU1219" s="79">
        <v>1204</v>
      </c>
      <c r="CV1219" s="122" t="s">
        <v>253</v>
      </c>
      <c r="CW1219" s="122" t="s">
        <v>3638</v>
      </c>
      <c r="CX1219" s="122" t="s">
        <v>3994</v>
      </c>
      <c r="CY1219" s="112" t="s">
        <v>479</v>
      </c>
      <c r="CZ1219" s="592">
        <v>13928</v>
      </c>
      <c r="DD1219" s="48"/>
      <c r="DE1219" s="48"/>
      <c r="DF1219" s="48"/>
      <c r="DG1219" s="48"/>
    </row>
    <row r="1220" spans="90:111" x14ac:dyDescent="0.2">
      <c r="CL1220" s="74">
        <v>1</v>
      </c>
      <c r="CM1220" s="84"/>
      <c r="CN1220" s="84"/>
      <c r="CO1220" s="84"/>
      <c r="CP1220" s="84"/>
      <c r="CQ1220" s="84"/>
      <c r="CR1220" s="84"/>
      <c r="CS1220" s="84"/>
      <c r="CT1220" s="258"/>
      <c r="CU1220" s="79">
        <v>1205</v>
      </c>
      <c r="CV1220" s="74" t="s">
        <v>254</v>
      </c>
      <c r="CW1220" s="74" t="s">
        <v>3624</v>
      </c>
      <c r="CX1220" s="74" t="s">
        <v>3622</v>
      </c>
      <c r="CY1220" s="84" t="s">
        <v>479</v>
      </c>
      <c r="CZ1220" s="268">
        <v>14271</v>
      </c>
    </row>
    <row r="1221" spans="90:111" ht="13.5" thickBot="1" x14ac:dyDescent="0.25">
      <c r="CL1221" s="74">
        <v>1</v>
      </c>
      <c r="CM1221" s="84"/>
      <c r="CN1221" s="84"/>
      <c r="CO1221" s="84"/>
      <c r="CP1221" s="84"/>
      <c r="CQ1221" s="84"/>
      <c r="CR1221" s="84"/>
      <c r="CS1221" s="84"/>
      <c r="CT1221" s="258"/>
      <c r="CU1221" s="79">
        <v>1206</v>
      </c>
      <c r="CV1221" s="74" t="s">
        <v>255</v>
      </c>
      <c r="CW1221" s="74" t="s">
        <v>786</v>
      </c>
      <c r="CX1221" s="74" t="s">
        <v>106</v>
      </c>
      <c r="CY1221" s="84" t="s">
        <v>479</v>
      </c>
      <c r="CZ1221" s="268">
        <v>14703</v>
      </c>
      <c r="DC1221" s="72"/>
      <c r="DD1221" s="48"/>
      <c r="DE1221" s="48"/>
      <c r="DF1221" s="48"/>
      <c r="DG1221" s="48"/>
    </row>
    <row r="1222" spans="90:111" ht="13.5" thickBot="1" x14ac:dyDescent="0.25">
      <c r="CS1222" s="79">
        <v>1</v>
      </c>
      <c r="CU1222" s="79">
        <v>1207</v>
      </c>
      <c r="CV1222" s="110" t="s">
        <v>256</v>
      </c>
      <c r="CW1222" s="201" t="s">
        <v>202</v>
      </c>
      <c r="CX1222" s="202" t="s">
        <v>702</v>
      </c>
      <c r="CY1222" s="275" t="s">
        <v>479</v>
      </c>
      <c r="CZ1222" s="596">
        <v>14184</v>
      </c>
    </row>
    <row r="1223" spans="90:111" ht="13.5" thickBot="1" x14ac:dyDescent="0.25">
      <c r="CS1223" s="79">
        <v>1</v>
      </c>
      <c r="CU1223" s="79">
        <v>1208</v>
      </c>
      <c r="CV1223" s="110" t="s">
        <v>256</v>
      </c>
      <c r="CW1223" s="201" t="s">
        <v>786</v>
      </c>
      <c r="CX1223" s="202" t="s">
        <v>94</v>
      </c>
      <c r="CY1223" s="275" t="s">
        <v>479</v>
      </c>
      <c r="CZ1223" s="596">
        <v>14702</v>
      </c>
      <c r="DD1223" s="48"/>
      <c r="DE1223" s="48"/>
      <c r="DF1223" s="48"/>
      <c r="DG1223" s="48"/>
    </row>
    <row r="1224" spans="90:111" ht="13.5" thickBot="1" x14ac:dyDescent="0.25">
      <c r="CS1224" s="79">
        <v>1</v>
      </c>
      <c r="CU1224" s="79">
        <v>1209</v>
      </c>
      <c r="CV1224" s="110" t="s">
        <v>257</v>
      </c>
      <c r="CW1224" s="201" t="s">
        <v>786</v>
      </c>
      <c r="CX1224" s="202" t="s">
        <v>3888</v>
      </c>
      <c r="CY1224" s="275" t="s">
        <v>479</v>
      </c>
      <c r="CZ1224" s="596">
        <v>14336</v>
      </c>
    </row>
    <row r="1225" spans="90:111" x14ac:dyDescent="0.2">
      <c r="CO1225" s="87">
        <v>1</v>
      </c>
      <c r="CP1225" s="87"/>
      <c r="CQ1225" s="87"/>
      <c r="CR1225" s="87"/>
      <c r="CS1225" s="87"/>
      <c r="CT1225" s="250"/>
      <c r="CU1225" s="79">
        <v>1210</v>
      </c>
      <c r="CV1225" s="70" t="s">
        <v>258</v>
      </c>
      <c r="CW1225" s="70" t="s">
        <v>259</v>
      </c>
      <c r="CX1225" s="70" t="s">
        <v>94</v>
      </c>
      <c r="CY1225" s="87" t="s">
        <v>479</v>
      </c>
      <c r="CZ1225" s="591">
        <v>13116</v>
      </c>
      <c r="DA1225" s="70">
        <v>1</v>
      </c>
      <c r="DB1225" s="70">
        <v>1</v>
      </c>
      <c r="DC1225" s="48" t="s">
        <v>4755</v>
      </c>
      <c r="DD1225" s="48"/>
      <c r="DE1225" s="48"/>
      <c r="DF1225" s="48"/>
      <c r="DG1225" s="48"/>
    </row>
    <row r="1226" spans="90:111" ht="13.5" thickBot="1" x14ac:dyDescent="0.25">
      <c r="CL1226" s="74">
        <v>1</v>
      </c>
      <c r="CM1226" s="84"/>
      <c r="CN1226" s="84"/>
      <c r="CO1226" s="84"/>
      <c r="CP1226" s="84"/>
      <c r="CQ1226" s="84"/>
      <c r="CR1226" s="84"/>
      <c r="CS1226" s="84"/>
      <c r="CT1226" s="258"/>
      <c r="CU1226" s="79">
        <v>1211</v>
      </c>
      <c r="CV1226" s="74" t="s">
        <v>3375</v>
      </c>
      <c r="CW1226" s="74" t="s">
        <v>3158</v>
      </c>
      <c r="CX1226" s="74" t="s">
        <v>507</v>
      </c>
      <c r="CY1226" s="84" t="s">
        <v>479</v>
      </c>
      <c r="CZ1226" s="268">
        <v>13108</v>
      </c>
      <c r="DA1226" s="72">
        <v>1</v>
      </c>
      <c r="DC1226" s="72" t="s">
        <v>4240</v>
      </c>
    </row>
    <row r="1227" spans="90:111" ht="13.5" thickBot="1" x14ac:dyDescent="0.25">
      <c r="CS1227" s="79">
        <v>1</v>
      </c>
      <c r="CU1227" s="79">
        <v>1212</v>
      </c>
      <c r="CV1227" s="110" t="s">
        <v>3376</v>
      </c>
      <c r="CW1227" s="201" t="s">
        <v>905</v>
      </c>
      <c r="CX1227" s="202" t="s">
        <v>94</v>
      </c>
      <c r="CY1227" s="275" t="s">
        <v>479</v>
      </c>
      <c r="CZ1227" s="596">
        <v>14354</v>
      </c>
      <c r="DD1227" s="48"/>
      <c r="DE1227" s="48"/>
      <c r="DF1227" s="48"/>
      <c r="DG1227" s="48"/>
    </row>
    <row r="1228" spans="90:111" ht="13.5" thickBot="1" x14ac:dyDescent="0.25">
      <c r="CT1228" s="112">
        <v>1</v>
      </c>
      <c r="CU1228" s="79">
        <v>1213</v>
      </c>
      <c r="CV1228" s="122" t="s">
        <v>3376</v>
      </c>
      <c r="CW1228" s="122" t="s">
        <v>3158</v>
      </c>
      <c r="CX1228" s="122" t="s">
        <v>3622</v>
      </c>
      <c r="CY1228" s="112" t="s">
        <v>479</v>
      </c>
      <c r="CZ1228" s="592">
        <v>13956</v>
      </c>
    </row>
    <row r="1229" spans="90:111" ht="13.5" thickBot="1" x14ac:dyDescent="0.25">
      <c r="CS1229" s="79">
        <v>1</v>
      </c>
      <c r="CU1229" s="79">
        <v>1214</v>
      </c>
      <c r="CV1229" s="110" t="s">
        <v>3376</v>
      </c>
      <c r="CW1229" s="201" t="s">
        <v>2254</v>
      </c>
      <c r="CX1229" s="202" t="s">
        <v>106</v>
      </c>
      <c r="CY1229" s="275" t="s">
        <v>479</v>
      </c>
      <c r="CZ1229" s="596">
        <v>13933</v>
      </c>
      <c r="DD1229" s="48"/>
      <c r="DE1229" s="48"/>
      <c r="DF1229" s="48"/>
      <c r="DG1229" s="48"/>
    </row>
    <row r="1230" spans="90:111" ht="13.5" thickBot="1" x14ac:dyDescent="0.25">
      <c r="CS1230" s="79">
        <v>1</v>
      </c>
      <c r="CU1230" s="79">
        <v>1215</v>
      </c>
      <c r="CV1230" s="110" t="s">
        <v>3376</v>
      </c>
      <c r="CW1230" s="201" t="s">
        <v>202</v>
      </c>
      <c r="CX1230" s="202" t="s">
        <v>3634</v>
      </c>
      <c r="CY1230" s="275" t="s">
        <v>479</v>
      </c>
      <c r="CZ1230" s="596">
        <v>14702</v>
      </c>
    </row>
    <row r="1231" spans="90:111" ht="13.5" thickBot="1" x14ac:dyDescent="0.25">
      <c r="CS1231" s="79">
        <v>1</v>
      </c>
      <c r="CU1231" s="79">
        <v>1216</v>
      </c>
      <c r="CV1231" s="110" t="s">
        <v>3377</v>
      </c>
      <c r="CW1231" s="201" t="s">
        <v>3291</v>
      </c>
      <c r="CX1231" s="202" t="s">
        <v>710</v>
      </c>
      <c r="CY1231" s="275" t="s">
        <v>479</v>
      </c>
      <c r="CZ1231" s="596">
        <v>14364</v>
      </c>
      <c r="DD1231" s="48"/>
      <c r="DE1231" s="48"/>
      <c r="DF1231" s="48"/>
      <c r="DG1231" s="48"/>
    </row>
    <row r="1232" spans="90:111" ht="13.5" thickBot="1" x14ac:dyDescent="0.25">
      <c r="CO1232" s="87">
        <v>1</v>
      </c>
      <c r="CP1232" s="87"/>
      <c r="CQ1232" s="87"/>
      <c r="CR1232" s="87"/>
      <c r="CS1232" s="87"/>
      <c r="CT1232" s="250"/>
      <c r="CU1232" s="79">
        <v>1217</v>
      </c>
      <c r="CV1232" s="70" t="s">
        <v>3378</v>
      </c>
      <c r="CW1232" s="70" t="s">
        <v>920</v>
      </c>
      <c r="CX1232" s="70" t="s">
        <v>242</v>
      </c>
      <c r="CY1232" s="87" t="s">
        <v>479</v>
      </c>
      <c r="CZ1232" s="591">
        <v>13114</v>
      </c>
      <c r="DA1232" s="70">
        <v>1</v>
      </c>
      <c r="DB1232" s="70">
        <v>1</v>
      </c>
      <c r="DC1232" s="72" t="s">
        <v>4756</v>
      </c>
    </row>
    <row r="1233" spans="90:111" ht="13.5" thickBot="1" x14ac:dyDescent="0.25">
      <c r="CS1233" s="79">
        <v>1</v>
      </c>
      <c r="CU1233" s="79">
        <v>1218</v>
      </c>
      <c r="CV1233" s="110" t="s">
        <v>3379</v>
      </c>
      <c r="CW1233" s="201" t="s">
        <v>563</v>
      </c>
      <c r="CX1233" s="202" t="s">
        <v>521</v>
      </c>
      <c r="CY1233" s="275" t="s">
        <v>479</v>
      </c>
      <c r="CZ1233" s="596">
        <v>13224</v>
      </c>
      <c r="DA1233" s="72">
        <v>1</v>
      </c>
      <c r="DC1233" s="72" t="s">
        <v>4241</v>
      </c>
      <c r="DD1233" s="48"/>
      <c r="DE1233" s="48"/>
      <c r="DF1233" s="48"/>
      <c r="DG1233" s="48"/>
    </row>
    <row r="1234" spans="90:111" ht="13.5" thickBot="1" x14ac:dyDescent="0.25">
      <c r="CS1234" s="79">
        <v>1</v>
      </c>
      <c r="CU1234" s="79">
        <v>1219</v>
      </c>
      <c r="CV1234" s="110" t="s">
        <v>3380</v>
      </c>
      <c r="CW1234" s="201" t="s">
        <v>96</v>
      </c>
      <c r="CX1234" s="202" t="s">
        <v>707</v>
      </c>
      <c r="CY1234" s="275" t="s">
        <v>479</v>
      </c>
      <c r="CZ1234" s="596">
        <v>13193</v>
      </c>
      <c r="DA1234" s="72">
        <v>1</v>
      </c>
    </row>
    <row r="1235" spans="90:111" ht="13.5" thickBot="1" x14ac:dyDescent="0.25">
      <c r="CS1235" s="79">
        <v>1</v>
      </c>
      <c r="CU1235" s="79">
        <v>1220</v>
      </c>
      <c r="CV1235" s="110" t="s">
        <v>3381</v>
      </c>
      <c r="CW1235" s="201" t="s">
        <v>914</v>
      </c>
      <c r="CX1235" s="202" t="s">
        <v>1247</v>
      </c>
      <c r="CY1235" s="275" t="s">
        <v>479</v>
      </c>
      <c r="CZ1235" s="596">
        <v>14661</v>
      </c>
      <c r="DD1235" s="48"/>
      <c r="DE1235" s="48"/>
      <c r="DF1235" s="48"/>
      <c r="DG1235" s="48"/>
    </row>
    <row r="1236" spans="90:111" ht="13.5" thickBot="1" x14ac:dyDescent="0.25">
      <c r="CS1236" s="79">
        <v>1</v>
      </c>
      <c r="CU1236" s="79">
        <v>1221</v>
      </c>
      <c r="CV1236" s="110" t="s">
        <v>3382</v>
      </c>
      <c r="CW1236" s="201" t="s">
        <v>786</v>
      </c>
      <c r="CX1236" s="202" t="s">
        <v>94</v>
      </c>
      <c r="CY1236" s="275" t="s">
        <v>479</v>
      </c>
      <c r="CZ1236" s="596">
        <v>14281</v>
      </c>
    </row>
    <row r="1237" spans="90:111" ht="13.5" thickBot="1" x14ac:dyDescent="0.25">
      <c r="CS1237" s="79">
        <v>1</v>
      </c>
      <c r="CU1237" s="79">
        <v>1222</v>
      </c>
      <c r="CV1237" s="110" t="s">
        <v>3383</v>
      </c>
      <c r="CW1237" s="201" t="s">
        <v>3625</v>
      </c>
      <c r="CX1237" s="202" t="s">
        <v>3888</v>
      </c>
      <c r="CY1237" s="275" t="s">
        <v>479</v>
      </c>
      <c r="CZ1237" s="596">
        <v>13140</v>
      </c>
      <c r="DA1237" s="72">
        <v>1</v>
      </c>
      <c r="DD1237" s="48"/>
      <c r="DE1237" s="48"/>
      <c r="DF1237" s="48"/>
      <c r="DG1237" s="48"/>
    </row>
    <row r="1238" spans="90:111" ht="13.5" thickBot="1" x14ac:dyDescent="0.25">
      <c r="CT1238" s="112">
        <v>1</v>
      </c>
      <c r="CU1238" s="79">
        <v>1223</v>
      </c>
      <c r="CV1238" s="122" t="s">
        <v>3812</v>
      </c>
      <c r="CW1238" s="122" t="s">
        <v>920</v>
      </c>
      <c r="CX1238" s="122" t="s">
        <v>702</v>
      </c>
      <c r="CY1238" s="112" t="s">
        <v>479</v>
      </c>
      <c r="CZ1238" s="592">
        <v>13933</v>
      </c>
    </row>
    <row r="1239" spans="90:111" ht="13.5" thickBot="1" x14ac:dyDescent="0.25">
      <c r="CS1239" s="79">
        <v>1</v>
      </c>
      <c r="CU1239" s="79">
        <v>1224</v>
      </c>
      <c r="CV1239" s="110" t="s">
        <v>3813</v>
      </c>
      <c r="CW1239" s="201" t="s">
        <v>90</v>
      </c>
      <c r="CX1239" s="202" t="s">
        <v>710</v>
      </c>
      <c r="CY1239" s="275" t="s">
        <v>479</v>
      </c>
      <c r="CZ1239" s="596">
        <v>14342</v>
      </c>
      <c r="DD1239" s="48"/>
      <c r="DE1239" s="48"/>
      <c r="DF1239" s="48"/>
      <c r="DG1239" s="48"/>
    </row>
    <row r="1240" spans="90:111" ht="13.5" thickBot="1" x14ac:dyDescent="0.25">
      <c r="CT1240" s="112">
        <v>1</v>
      </c>
      <c r="CU1240" s="79">
        <v>1225</v>
      </c>
      <c r="CV1240" s="122" t="s">
        <v>3814</v>
      </c>
      <c r="CW1240" s="122" t="s">
        <v>493</v>
      </c>
      <c r="CX1240" s="122" t="s">
        <v>3888</v>
      </c>
      <c r="CY1240" s="112" t="s">
        <v>479</v>
      </c>
      <c r="CZ1240" s="592">
        <v>13114</v>
      </c>
      <c r="DA1240" s="72">
        <v>1</v>
      </c>
    </row>
    <row r="1241" spans="90:111" ht="13.5" thickBot="1" x14ac:dyDescent="0.25">
      <c r="CS1241" s="79">
        <v>1</v>
      </c>
      <c r="CU1241" s="79">
        <v>1226</v>
      </c>
      <c r="CV1241" s="110" t="s">
        <v>3815</v>
      </c>
      <c r="CW1241" s="201" t="s">
        <v>698</v>
      </c>
      <c r="CX1241" s="202" t="s">
        <v>702</v>
      </c>
      <c r="CY1241" s="275" t="s">
        <v>479</v>
      </c>
      <c r="CZ1241" s="596">
        <v>14088</v>
      </c>
      <c r="DD1241" s="48"/>
      <c r="DE1241" s="48"/>
      <c r="DF1241" s="48"/>
      <c r="DG1241" s="48"/>
    </row>
    <row r="1242" spans="90:111" x14ac:dyDescent="0.2">
      <c r="CN1242" s="88">
        <v>1</v>
      </c>
      <c r="CO1242" s="88"/>
      <c r="CP1242" s="88"/>
      <c r="CQ1242" s="88"/>
      <c r="CR1242" s="88"/>
      <c r="CS1242" s="88"/>
      <c r="CT1242" s="252"/>
      <c r="CU1242" s="79">
        <v>1227</v>
      </c>
      <c r="CV1242" s="71" t="s">
        <v>3816</v>
      </c>
      <c r="CW1242" s="71" t="s">
        <v>786</v>
      </c>
      <c r="CX1242" s="71" t="s">
        <v>707</v>
      </c>
      <c r="CY1242" s="88" t="s">
        <v>479</v>
      </c>
      <c r="CZ1242" s="590">
        <v>13120</v>
      </c>
      <c r="DA1242" s="71">
        <v>1</v>
      </c>
      <c r="DB1242" s="71">
        <v>1</v>
      </c>
      <c r="DC1242" s="48" t="s">
        <v>4757</v>
      </c>
    </row>
    <row r="1243" spans="90:111" ht="13.5" thickBot="1" x14ac:dyDescent="0.25">
      <c r="CO1243" s="87">
        <v>1</v>
      </c>
      <c r="CP1243" s="87"/>
      <c r="CQ1243" s="87"/>
      <c r="CR1243" s="87"/>
      <c r="CS1243" s="87"/>
      <c r="CT1243" s="250"/>
      <c r="CU1243" s="79">
        <v>1228</v>
      </c>
      <c r="CV1243" s="70" t="s">
        <v>3817</v>
      </c>
      <c r="CW1243" s="70" t="s">
        <v>908</v>
      </c>
      <c r="CX1243" s="70" t="s">
        <v>707</v>
      </c>
      <c r="CY1243" s="87" t="s">
        <v>479</v>
      </c>
      <c r="CZ1243" s="591">
        <v>13114</v>
      </c>
      <c r="DA1243" s="70">
        <v>1</v>
      </c>
      <c r="DB1243" s="70">
        <v>1</v>
      </c>
      <c r="DC1243" s="48" t="s">
        <v>4758</v>
      </c>
      <c r="DD1243" s="48"/>
      <c r="DE1243" s="48"/>
      <c r="DF1243" s="48"/>
      <c r="DG1243" s="48"/>
    </row>
    <row r="1244" spans="90:111" ht="13.5" thickBot="1" x14ac:dyDescent="0.25">
      <c r="CS1244" s="79">
        <v>1</v>
      </c>
      <c r="CU1244" s="79">
        <v>1229</v>
      </c>
      <c r="CV1244" s="203" t="s">
        <v>3818</v>
      </c>
      <c r="CW1244" s="204" t="s">
        <v>3624</v>
      </c>
      <c r="CX1244" s="205" t="s">
        <v>3622</v>
      </c>
      <c r="CY1244" s="275" t="s">
        <v>479</v>
      </c>
      <c r="CZ1244" s="596">
        <v>14203</v>
      </c>
    </row>
    <row r="1245" spans="90:111" ht="13.5" thickBot="1" x14ac:dyDescent="0.25">
      <c r="CS1245" s="79">
        <v>1</v>
      </c>
      <c r="CU1245" s="79">
        <v>1230</v>
      </c>
      <c r="CV1245" s="110" t="s">
        <v>3819</v>
      </c>
      <c r="CW1245" s="201" t="s">
        <v>3624</v>
      </c>
      <c r="CX1245" s="202" t="s">
        <v>3631</v>
      </c>
      <c r="CY1245" s="275" t="s">
        <v>479</v>
      </c>
      <c r="CZ1245" s="596">
        <v>13928</v>
      </c>
      <c r="DC1245" s="72" t="s">
        <v>4242</v>
      </c>
      <c r="DD1245" s="48"/>
      <c r="DE1245" s="48"/>
      <c r="DF1245" s="48"/>
      <c r="DG1245" s="48"/>
    </row>
    <row r="1246" spans="90:111" ht="13.5" thickBot="1" x14ac:dyDescent="0.25">
      <c r="CS1246" s="79">
        <v>1</v>
      </c>
      <c r="CU1246" s="79">
        <v>1231</v>
      </c>
      <c r="CV1246" s="110" t="s">
        <v>3820</v>
      </c>
      <c r="CW1246" s="201" t="s">
        <v>905</v>
      </c>
      <c r="CX1246" s="202" t="s">
        <v>710</v>
      </c>
      <c r="CY1246" s="275" t="s">
        <v>479</v>
      </c>
      <c r="CZ1246" s="596">
        <v>13933</v>
      </c>
    </row>
    <row r="1247" spans="90:111" ht="13.5" thickBot="1" x14ac:dyDescent="0.25">
      <c r="CL1247" s="74">
        <v>1</v>
      </c>
      <c r="CM1247" s="84"/>
      <c r="CN1247" s="84"/>
      <c r="CO1247" s="84"/>
      <c r="CP1247" s="84"/>
      <c r="CQ1247" s="84"/>
      <c r="CR1247" s="84"/>
      <c r="CS1247" s="84"/>
      <c r="CT1247" s="258"/>
      <c r="CU1247" s="79">
        <v>1232</v>
      </c>
      <c r="CV1247" s="74" t="s">
        <v>3821</v>
      </c>
      <c r="CW1247" s="74" t="s">
        <v>96</v>
      </c>
      <c r="CX1247" s="74" t="s">
        <v>707</v>
      </c>
      <c r="CY1247" s="84" t="s">
        <v>479</v>
      </c>
      <c r="CZ1247" s="268">
        <v>14703</v>
      </c>
      <c r="DD1247" s="48"/>
      <c r="DE1247" s="48"/>
      <c r="DF1247" s="48"/>
      <c r="DG1247" s="48"/>
    </row>
    <row r="1248" spans="90:111" ht="13.5" thickBot="1" x14ac:dyDescent="0.25">
      <c r="CS1248" s="79">
        <v>1</v>
      </c>
      <c r="CU1248" s="79">
        <v>1233</v>
      </c>
      <c r="CV1248" s="110" t="s">
        <v>3822</v>
      </c>
      <c r="CW1248" s="201" t="s">
        <v>3638</v>
      </c>
      <c r="CX1248" s="202" t="s">
        <v>515</v>
      </c>
      <c r="CY1248" s="275" t="s">
        <v>479</v>
      </c>
      <c r="CZ1248" s="596">
        <v>14553</v>
      </c>
    </row>
    <row r="1249" spans="90:111" ht="13.5" thickBot="1" x14ac:dyDescent="0.25">
      <c r="CP1249" s="343">
        <v>1</v>
      </c>
      <c r="CQ1249" s="343"/>
      <c r="CR1249" s="343"/>
      <c r="CS1249" s="343"/>
      <c r="CT1249" s="574"/>
      <c r="CU1249" s="79">
        <v>1234</v>
      </c>
      <c r="CV1249" s="116" t="s">
        <v>3823</v>
      </c>
      <c r="CW1249" s="116" t="s">
        <v>2718</v>
      </c>
      <c r="CX1249" s="116" t="s">
        <v>3824</v>
      </c>
      <c r="CY1249" s="343" t="s">
        <v>479</v>
      </c>
      <c r="CZ1249" s="281">
        <v>13116</v>
      </c>
      <c r="DA1249" s="72">
        <v>1</v>
      </c>
      <c r="DD1249" s="48"/>
      <c r="DE1249" s="48"/>
      <c r="DF1249" s="48"/>
      <c r="DG1249" s="48"/>
    </row>
    <row r="1250" spans="90:111" ht="13.5" thickBot="1" x14ac:dyDescent="0.25">
      <c r="CS1250" s="79">
        <v>1</v>
      </c>
      <c r="CU1250" s="79">
        <v>1235</v>
      </c>
      <c r="CV1250" s="110" t="s">
        <v>3825</v>
      </c>
      <c r="CW1250" s="201" t="s">
        <v>3633</v>
      </c>
      <c r="CX1250" s="202" t="s">
        <v>205</v>
      </c>
      <c r="CY1250" s="275" t="s">
        <v>479</v>
      </c>
      <c r="CZ1250" s="596">
        <v>13197</v>
      </c>
      <c r="DA1250" s="72">
        <v>1</v>
      </c>
    </row>
    <row r="1251" spans="90:111" ht="13.5" thickBot="1" x14ac:dyDescent="0.25">
      <c r="CS1251" s="79">
        <v>1</v>
      </c>
      <c r="CU1251" s="79">
        <v>1236</v>
      </c>
      <c r="CV1251" s="110" t="s">
        <v>3825</v>
      </c>
      <c r="CW1251" s="201" t="s">
        <v>698</v>
      </c>
      <c r="CX1251" s="202" t="s">
        <v>710</v>
      </c>
      <c r="CY1251" s="275" t="s">
        <v>479</v>
      </c>
      <c r="CZ1251" s="596">
        <v>13114</v>
      </c>
      <c r="DA1251" s="72">
        <v>1</v>
      </c>
      <c r="DD1251" s="48"/>
      <c r="DE1251" s="48"/>
      <c r="DF1251" s="48"/>
      <c r="DG1251" s="48"/>
    </row>
    <row r="1252" spans="90:111" ht="13.5" thickBot="1" x14ac:dyDescent="0.25">
      <c r="CS1252" s="79">
        <v>1</v>
      </c>
      <c r="CU1252" s="79">
        <v>1237</v>
      </c>
      <c r="CV1252" s="110" t="s">
        <v>3826</v>
      </c>
      <c r="CW1252" s="201" t="s">
        <v>96</v>
      </c>
      <c r="CX1252" s="202" t="s">
        <v>3634</v>
      </c>
      <c r="CY1252" s="275" t="s">
        <v>479</v>
      </c>
      <c r="CZ1252" s="596">
        <v>14281</v>
      </c>
    </row>
    <row r="1253" spans="90:111" x14ac:dyDescent="0.2">
      <c r="CL1253" s="74">
        <v>1</v>
      </c>
      <c r="CM1253" s="84"/>
      <c r="CN1253" s="84"/>
      <c r="CO1253" s="84"/>
      <c r="CP1253" s="84"/>
      <c r="CQ1253" s="84"/>
      <c r="CR1253" s="84"/>
      <c r="CS1253" s="84"/>
      <c r="CT1253" s="258"/>
      <c r="CU1253" s="79">
        <v>1238</v>
      </c>
      <c r="CV1253" s="74" t="s">
        <v>3827</v>
      </c>
      <c r="CW1253" s="74" t="s">
        <v>709</v>
      </c>
      <c r="CX1253" s="74" t="s">
        <v>702</v>
      </c>
      <c r="CY1253" s="84" t="s">
        <v>479</v>
      </c>
      <c r="CZ1253" s="268">
        <v>14703</v>
      </c>
      <c r="DD1253" s="48"/>
      <c r="DE1253" s="48"/>
      <c r="DF1253" s="48"/>
      <c r="DG1253" s="48"/>
    </row>
    <row r="1254" spans="90:111" ht="13.5" thickBot="1" x14ac:dyDescent="0.25">
      <c r="CO1254" s="87">
        <v>1</v>
      </c>
      <c r="CP1254" s="87"/>
      <c r="CQ1254" s="87"/>
      <c r="CR1254" s="87"/>
      <c r="CS1254" s="87"/>
      <c r="CT1254" s="250"/>
      <c r="CU1254" s="79">
        <v>1239</v>
      </c>
      <c r="CV1254" s="70" t="s">
        <v>3828</v>
      </c>
      <c r="CW1254" s="70" t="s">
        <v>3829</v>
      </c>
      <c r="CX1254" s="70" t="s">
        <v>4003</v>
      </c>
      <c r="CY1254" s="87" t="s">
        <v>479</v>
      </c>
      <c r="CZ1254" s="591">
        <v>13116</v>
      </c>
      <c r="DA1254" s="70">
        <v>1</v>
      </c>
      <c r="DB1254" s="70">
        <v>1</v>
      </c>
      <c r="DC1254" s="72" t="s">
        <v>4759</v>
      </c>
    </row>
    <row r="1255" spans="90:111" ht="13.5" thickBot="1" x14ac:dyDescent="0.25">
      <c r="CS1255" s="79">
        <v>1</v>
      </c>
      <c r="CU1255" s="79">
        <v>1240</v>
      </c>
      <c r="CV1255" s="211" t="s">
        <v>3830</v>
      </c>
      <c r="CW1255" s="201" t="s">
        <v>96</v>
      </c>
      <c r="CX1255" s="202" t="s">
        <v>240</v>
      </c>
      <c r="CY1255" s="275" t="s">
        <v>479</v>
      </c>
      <c r="CZ1255" s="596">
        <v>14661</v>
      </c>
      <c r="DD1255" s="48"/>
      <c r="DE1255" s="48"/>
      <c r="DF1255" s="48"/>
      <c r="DG1255" s="48"/>
    </row>
    <row r="1256" spans="90:111" ht="13.5" thickBot="1" x14ac:dyDescent="0.25">
      <c r="CN1256" s="88">
        <v>1</v>
      </c>
      <c r="CO1256" s="88"/>
      <c r="CP1256" s="88"/>
      <c r="CQ1256" s="88"/>
      <c r="CR1256" s="88"/>
      <c r="CS1256" s="88"/>
      <c r="CT1256" s="252"/>
      <c r="CU1256" s="79">
        <v>1241</v>
      </c>
      <c r="CV1256" s="71" t="s">
        <v>3831</v>
      </c>
      <c r="CW1256" s="71" t="s">
        <v>905</v>
      </c>
      <c r="CX1256" s="71" t="s">
        <v>552</v>
      </c>
      <c r="CY1256" s="88" t="s">
        <v>479</v>
      </c>
      <c r="CZ1256" s="590">
        <v>13116</v>
      </c>
      <c r="DA1256" s="71">
        <v>1</v>
      </c>
      <c r="DB1256" s="71">
        <v>1</v>
      </c>
      <c r="DC1256" s="48" t="s">
        <v>4760</v>
      </c>
    </row>
    <row r="1257" spans="90:111" ht="13.5" thickBot="1" x14ac:dyDescent="0.25">
      <c r="CS1257" s="79">
        <v>1</v>
      </c>
      <c r="CU1257" s="79">
        <v>1242</v>
      </c>
      <c r="CV1257" s="110" t="s">
        <v>3832</v>
      </c>
      <c r="CW1257" s="201" t="s">
        <v>3887</v>
      </c>
      <c r="CX1257" s="202" t="s">
        <v>3833</v>
      </c>
      <c r="CY1257" s="275" t="s">
        <v>479</v>
      </c>
      <c r="CZ1257" s="596">
        <v>13173</v>
      </c>
      <c r="DA1257" s="72">
        <v>1</v>
      </c>
      <c r="DD1257" s="48"/>
      <c r="DE1257" s="48"/>
      <c r="DF1257" s="48"/>
      <c r="DG1257" s="48"/>
    </row>
    <row r="1258" spans="90:111" ht="13.5" thickBot="1" x14ac:dyDescent="0.25">
      <c r="CT1258" s="112">
        <v>1</v>
      </c>
      <c r="CU1258" s="79">
        <v>1243</v>
      </c>
      <c r="CV1258" s="122" t="s">
        <v>3834</v>
      </c>
      <c r="CW1258" s="122" t="s">
        <v>920</v>
      </c>
      <c r="CX1258" s="122" t="s">
        <v>106</v>
      </c>
      <c r="CY1258" s="112" t="s">
        <v>479</v>
      </c>
      <c r="CZ1258" s="592">
        <v>13286</v>
      </c>
      <c r="DA1258" s="72">
        <v>1</v>
      </c>
    </row>
    <row r="1259" spans="90:111" ht="13.5" thickBot="1" x14ac:dyDescent="0.25">
      <c r="CS1259" s="79">
        <v>1</v>
      </c>
      <c r="CU1259" s="79">
        <v>1244</v>
      </c>
      <c r="CV1259" s="211" t="s">
        <v>3835</v>
      </c>
      <c r="CW1259" s="212" t="s">
        <v>3633</v>
      </c>
      <c r="CX1259" s="213" t="s">
        <v>702</v>
      </c>
      <c r="CY1259" s="275" t="s">
        <v>479</v>
      </c>
      <c r="CZ1259" s="596">
        <v>13140</v>
      </c>
      <c r="DA1259" s="72">
        <v>1</v>
      </c>
      <c r="DD1259" s="48"/>
      <c r="DE1259" s="48"/>
      <c r="DF1259" s="48"/>
      <c r="DG1259" s="48"/>
    </row>
    <row r="1260" spans="90:111" ht="13.5" thickBot="1" x14ac:dyDescent="0.25">
      <c r="CS1260" s="79">
        <v>1</v>
      </c>
      <c r="CU1260" s="79">
        <v>1245</v>
      </c>
      <c r="CV1260" s="211" t="s">
        <v>2499</v>
      </c>
      <c r="CW1260" s="212" t="s">
        <v>914</v>
      </c>
      <c r="CX1260" s="213" t="s">
        <v>702</v>
      </c>
      <c r="CY1260" s="275" t="s">
        <v>479</v>
      </c>
      <c r="CZ1260" s="596">
        <v>14735</v>
      </c>
    </row>
    <row r="1261" spans="90:111" ht="13.5" thickBot="1" x14ac:dyDescent="0.25">
      <c r="CS1261" s="79">
        <v>1</v>
      </c>
      <c r="CU1261" s="79">
        <v>1246</v>
      </c>
      <c r="CV1261" s="211" t="s">
        <v>2500</v>
      </c>
      <c r="CW1261" s="212" t="s">
        <v>3291</v>
      </c>
      <c r="CX1261" s="213" t="s">
        <v>3913</v>
      </c>
      <c r="CY1261" s="275" t="s">
        <v>479</v>
      </c>
      <c r="CZ1261" s="596">
        <v>14382</v>
      </c>
      <c r="DD1261" s="48"/>
      <c r="DE1261" s="48"/>
      <c r="DF1261" s="48"/>
      <c r="DG1261" s="48"/>
    </row>
    <row r="1262" spans="90:111" ht="13.5" thickBot="1" x14ac:dyDescent="0.25">
      <c r="CP1262" s="343">
        <v>1</v>
      </c>
      <c r="CQ1262" s="343"/>
      <c r="CR1262" s="343"/>
      <c r="CS1262" s="343"/>
      <c r="CT1262" s="574"/>
      <c r="CU1262" s="79">
        <v>1247</v>
      </c>
      <c r="CV1262" s="116" t="s">
        <v>587</v>
      </c>
      <c r="CW1262" s="116" t="s">
        <v>101</v>
      </c>
      <c r="CX1262" s="116" t="s">
        <v>702</v>
      </c>
      <c r="CY1262" s="116" t="s">
        <v>479</v>
      </c>
      <c r="CZ1262" s="281">
        <v>13933</v>
      </c>
    </row>
    <row r="1263" spans="90:111" ht="13.5" thickBot="1" x14ac:dyDescent="0.25">
      <c r="CS1263" s="79">
        <v>1</v>
      </c>
      <c r="CU1263" s="79">
        <v>1248</v>
      </c>
      <c r="CV1263" s="211" t="s">
        <v>588</v>
      </c>
      <c r="CW1263" s="212" t="s">
        <v>3291</v>
      </c>
      <c r="CX1263" s="213" t="s">
        <v>589</v>
      </c>
      <c r="CY1263" s="275" t="s">
        <v>479</v>
      </c>
      <c r="CZ1263" s="596">
        <v>13120</v>
      </c>
      <c r="DA1263" s="72">
        <v>1</v>
      </c>
      <c r="DD1263" s="48"/>
      <c r="DE1263" s="48"/>
      <c r="DF1263" s="48"/>
      <c r="DG1263" s="48"/>
    </row>
    <row r="1264" spans="90:111" x14ac:dyDescent="0.2">
      <c r="CR1264" s="75">
        <v>1</v>
      </c>
      <c r="CS1264" s="81"/>
      <c r="CT1264" s="433"/>
      <c r="CU1264" s="79">
        <v>1249</v>
      </c>
      <c r="CV1264" s="75" t="s">
        <v>588</v>
      </c>
      <c r="CW1264" s="75" t="s">
        <v>701</v>
      </c>
      <c r="CX1264" s="75" t="s">
        <v>3636</v>
      </c>
      <c r="CY1264" s="75" t="s">
        <v>479</v>
      </c>
      <c r="CZ1264" s="589">
        <v>13141</v>
      </c>
      <c r="DA1264" s="72">
        <v>1</v>
      </c>
      <c r="DC1264" s="48" t="s">
        <v>4108</v>
      </c>
    </row>
    <row r="1265" spans="90:111" ht="13.5" thickBot="1" x14ac:dyDescent="0.25">
      <c r="CO1265" s="87">
        <v>1</v>
      </c>
      <c r="CP1265" s="87"/>
      <c r="CQ1265" s="87"/>
      <c r="CR1265" s="87"/>
      <c r="CS1265" s="87"/>
      <c r="CT1265" s="250"/>
      <c r="CU1265" s="79">
        <v>1250</v>
      </c>
      <c r="CV1265" s="70" t="s">
        <v>3401</v>
      </c>
      <c r="CW1265" s="70" t="s">
        <v>3705</v>
      </c>
      <c r="CX1265" s="70" t="s">
        <v>906</v>
      </c>
      <c r="CY1265" s="87" t="s">
        <v>479</v>
      </c>
      <c r="CZ1265" s="591">
        <v>13928</v>
      </c>
      <c r="DC1265" s="72" t="s">
        <v>4761</v>
      </c>
      <c r="DD1265" s="48"/>
      <c r="DE1265" s="48"/>
      <c r="DF1265" s="48"/>
      <c r="DG1265" s="48"/>
    </row>
    <row r="1266" spans="90:111" ht="13.5" thickBot="1" x14ac:dyDescent="0.25">
      <c r="CS1266" s="79">
        <v>1</v>
      </c>
      <c r="CU1266" s="79">
        <v>1251</v>
      </c>
      <c r="CV1266" s="211" t="s">
        <v>3402</v>
      </c>
      <c r="CW1266" s="212" t="s">
        <v>3158</v>
      </c>
      <c r="CX1266" s="213" t="s">
        <v>2542</v>
      </c>
      <c r="CY1266" s="275" t="s">
        <v>479</v>
      </c>
      <c r="CZ1266" s="596">
        <v>14276</v>
      </c>
    </row>
    <row r="1267" spans="90:111" ht="13.5" thickBot="1" x14ac:dyDescent="0.25">
      <c r="CS1267" s="79">
        <v>1</v>
      </c>
      <c r="CU1267" s="79">
        <v>1252</v>
      </c>
      <c r="CV1267" s="211" t="s">
        <v>3403</v>
      </c>
      <c r="CW1267" s="212" t="s">
        <v>701</v>
      </c>
      <c r="CX1267" s="213" t="s">
        <v>3631</v>
      </c>
      <c r="CY1267" s="275" t="s">
        <v>479</v>
      </c>
      <c r="CZ1267" s="596">
        <v>13123</v>
      </c>
      <c r="DA1267" s="72">
        <v>1</v>
      </c>
      <c r="DD1267" s="48"/>
      <c r="DE1267" s="48"/>
      <c r="DF1267" s="48"/>
      <c r="DG1267" s="48"/>
    </row>
    <row r="1268" spans="90:111" ht="13.5" thickBot="1" x14ac:dyDescent="0.25">
      <c r="CL1268" s="74">
        <v>1</v>
      </c>
      <c r="CM1268" s="84"/>
      <c r="CN1268" s="84"/>
      <c r="CO1268" s="84"/>
      <c r="CP1268" s="84"/>
      <c r="CQ1268" s="84"/>
      <c r="CR1268" s="84"/>
      <c r="CS1268" s="84"/>
      <c r="CT1268" s="258"/>
      <c r="CU1268" s="79">
        <v>1253</v>
      </c>
      <c r="CV1268" s="74" t="s">
        <v>3404</v>
      </c>
      <c r="CW1268" s="74" t="s">
        <v>905</v>
      </c>
      <c r="CX1268" s="74" t="s">
        <v>3888</v>
      </c>
      <c r="CY1268" s="84" t="s">
        <v>479</v>
      </c>
      <c r="CZ1268" s="268">
        <v>13114</v>
      </c>
      <c r="DA1268" s="72">
        <v>1</v>
      </c>
    </row>
    <row r="1269" spans="90:111" ht="13.5" thickBot="1" x14ac:dyDescent="0.25">
      <c r="CS1269" s="79">
        <v>1</v>
      </c>
      <c r="CU1269" s="79">
        <v>1254</v>
      </c>
      <c r="CV1269" s="214" t="s">
        <v>3404</v>
      </c>
      <c r="CW1269" s="215" t="s">
        <v>920</v>
      </c>
      <c r="CX1269" s="216" t="s">
        <v>1640</v>
      </c>
      <c r="CY1269" s="275" t="s">
        <v>479</v>
      </c>
      <c r="CZ1269" s="596">
        <v>13924</v>
      </c>
      <c r="DD1269" s="48"/>
      <c r="DE1269" s="48"/>
      <c r="DF1269" s="48"/>
      <c r="DG1269" s="48"/>
    </row>
    <row r="1270" spans="90:111" ht="13.5" thickBot="1" x14ac:dyDescent="0.25">
      <c r="CS1270" s="79">
        <v>1</v>
      </c>
      <c r="CU1270" s="79">
        <v>1255</v>
      </c>
      <c r="CV1270" s="211" t="s">
        <v>3405</v>
      </c>
      <c r="CW1270" s="212" t="s">
        <v>96</v>
      </c>
      <c r="CX1270" s="213" t="s">
        <v>710</v>
      </c>
      <c r="CY1270" s="275" t="s">
        <v>479</v>
      </c>
      <c r="CZ1270" s="596">
        <v>14553</v>
      </c>
    </row>
    <row r="1271" spans="90:111" ht="13.5" thickBot="1" x14ac:dyDescent="0.25">
      <c r="CN1271" s="88">
        <v>1</v>
      </c>
      <c r="CO1271" s="88"/>
      <c r="CP1271" s="88"/>
      <c r="CQ1271" s="88"/>
      <c r="CR1271" s="88"/>
      <c r="CS1271" s="88"/>
      <c r="CT1271" s="252"/>
      <c r="CU1271" s="79">
        <v>1256</v>
      </c>
      <c r="CV1271" s="71" t="s">
        <v>3405</v>
      </c>
      <c r="CW1271" s="71" t="s">
        <v>3633</v>
      </c>
      <c r="CX1271" s="71" t="s">
        <v>94</v>
      </c>
      <c r="CY1271" s="88" t="s">
        <v>479</v>
      </c>
      <c r="CZ1271" s="590">
        <v>13117</v>
      </c>
      <c r="DA1271" s="71">
        <v>1</v>
      </c>
      <c r="DB1271" s="71">
        <v>1</v>
      </c>
      <c r="DC1271" s="48" t="s">
        <v>4762</v>
      </c>
      <c r="DD1271" s="48"/>
      <c r="DE1271" s="48"/>
      <c r="DF1271" s="48"/>
      <c r="DG1271" s="48"/>
    </row>
    <row r="1272" spans="90:111" ht="13.5" thickBot="1" x14ac:dyDescent="0.25">
      <c r="CS1272" s="79">
        <v>1</v>
      </c>
      <c r="CU1272" s="79">
        <v>1257</v>
      </c>
      <c r="CV1272" s="211" t="s">
        <v>3405</v>
      </c>
      <c r="CW1272" s="212" t="s">
        <v>698</v>
      </c>
      <c r="CX1272" s="213" t="s">
        <v>242</v>
      </c>
      <c r="CY1272" s="275" t="s">
        <v>479</v>
      </c>
      <c r="CZ1272" s="596">
        <v>14609</v>
      </c>
    </row>
    <row r="1273" spans="90:111" ht="13.5" thickBot="1" x14ac:dyDescent="0.25">
      <c r="CP1273" s="343">
        <v>1</v>
      </c>
      <c r="CQ1273" s="343"/>
      <c r="CR1273" s="343"/>
      <c r="CS1273" s="343"/>
      <c r="CT1273" s="574"/>
      <c r="CU1273" s="79">
        <v>1258</v>
      </c>
      <c r="CV1273" s="116" t="s">
        <v>3405</v>
      </c>
      <c r="CW1273" s="116" t="s">
        <v>3705</v>
      </c>
      <c r="CX1273" s="116" t="s">
        <v>3888</v>
      </c>
      <c r="CY1273" s="116" t="s">
        <v>479</v>
      </c>
      <c r="CZ1273" s="281">
        <v>13114</v>
      </c>
      <c r="DA1273" s="72">
        <v>1</v>
      </c>
      <c r="DD1273" s="48"/>
      <c r="DE1273" s="48"/>
      <c r="DF1273" s="48"/>
      <c r="DG1273" s="48"/>
    </row>
    <row r="1274" spans="90:111" ht="13.5" thickBot="1" x14ac:dyDescent="0.25">
      <c r="CS1274" s="79">
        <v>1</v>
      </c>
      <c r="CU1274" s="79">
        <v>1259</v>
      </c>
      <c r="CV1274" s="211" t="s">
        <v>3406</v>
      </c>
      <c r="CW1274" s="212" t="s">
        <v>101</v>
      </c>
      <c r="CX1274" s="213" t="s">
        <v>242</v>
      </c>
      <c r="CY1274" s="275" t="s">
        <v>479</v>
      </c>
      <c r="CZ1274" s="596">
        <v>13114</v>
      </c>
      <c r="DA1274" s="72">
        <v>1</v>
      </c>
    </row>
    <row r="1275" spans="90:111" x14ac:dyDescent="0.2">
      <c r="CN1275" s="88">
        <v>1</v>
      </c>
      <c r="CO1275" s="88"/>
      <c r="CP1275" s="88"/>
      <c r="CQ1275" s="88"/>
      <c r="CR1275" s="88"/>
      <c r="CS1275" s="88"/>
      <c r="CT1275" s="252"/>
      <c r="CU1275" s="79">
        <v>1260</v>
      </c>
      <c r="CV1275" s="71" t="s">
        <v>3407</v>
      </c>
      <c r="CW1275" s="71" t="s">
        <v>4097</v>
      </c>
      <c r="CX1275" s="71" t="s">
        <v>3888</v>
      </c>
      <c r="CY1275" s="88" t="s">
        <v>479</v>
      </c>
      <c r="CZ1275" s="590">
        <v>13114</v>
      </c>
      <c r="DA1275" s="71">
        <v>1</v>
      </c>
      <c r="DB1275" s="71">
        <v>1</v>
      </c>
      <c r="DC1275" s="48" t="s">
        <v>4763</v>
      </c>
      <c r="DD1275" s="48"/>
      <c r="DE1275" s="48"/>
      <c r="DF1275" s="48"/>
      <c r="DG1275" s="48"/>
    </row>
    <row r="1276" spans="90:111" x14ac:dyDescent="0.2">
      <c r="CO1276" s="87">
        <v>1</v>
      </c>
      <c r="CP1276" s="87"/>
      <c r="CQ1276" s="87"/>
      <c r="CR1276" s="87"/>
      <c r="CS1276" s="87"/>
      <c r="CT1276" s="250"/>
      <c r="CU1276" s="79">
        <v>1261</v>
      </c>
      <c r="CV1276" s="70" t="s">
        <v>3408</v>
      </c>
      <c r="CW1276" s="70" t="s">
        <v>1145</v>
      </c>
      <c r="CX1276" s="70" t="s">
        <v>3913</v>
      </c>
      <c r="CY1276" s="87" t="s">
        <v>479</v>
      </c>
      <c r="CZ1276" s="591">
        <v>13108</v>
      </c>
      <c r="DA1276" s="70">
        <v>1</v>
      </c>
      <c r="DB1276" s="70">
        <v>1</v>
      </c>
      <c r="DC1276" s="48" t="s">
        <v>4764</v>
      </c>
    </row>
    <row r="1277" spans="90:111" ht="13.5" thickBot="1" x14ac:dyDescent="0.25">
      <c r="CL1277" s="74">
        <v>1</v>
      </c>
      <c r="CM1277" s="84"/>
      <c r="CN1277" s="84"/>
      <c r="CO1277" s="84"/>
      <c r="CP1277" s="84"/>
      <c r="CQ1277" s="84"/>
      <c r="CR1277" s="84"/>
      <c r="CS1277" s="84"/>
      <c r="CT1277" s="258"/>
      <c r="CU1277" s="79">
        <v>1262</v>
      </c>
      <c r="CV1277" s="74" t="s">
        <v>3408</v>
      </c>
      <c r="CW1277" s="74" t="s">
        <v>3409</v>
      </c>
      <c r="CX1277" s="74" t="s">
        <v>3292</v>
      </c>
      <c r="CY1277" s="84" t="s">
        <v>479</v>
      </c>
      <c r="CZ1277" s="268">
        <v>13178</v>
      </c>
      <c r="DA1277" s="72">
        <v>1</v>
      </c>
      <c r="DD1277" s="48"/>
      <c r="DE1277" s="48"/>
      <c r="DF1277" s="48"/>
      <c r="DG1277" s="48"/>
    </row>
    <row r="1278" spans="90:111" ht="13.5" thickBot="1" x14ac:dyDescent="0.25">
      <c r="CS1278" s="79">
        <v>1</v>
      </c>
      <c r="CU1278" s="79">
        <v>1263</v>
      </c>
      <c r="CV1278" s="211" t="s">
        <v>3410</v>
      </c>
      <c r="CW1278" s="212" t="s">
        <v>3158</v>
      </c>
      <c r="CX1278" s="213" t="s">
        <v>91</v>
      </c>
      <c r="CY1278" s="275" t="s">
        <v>479</v>
      </c>
      <c r="CZ1278" s="596">
        <v>14382</v>
      </c>
    </row>
    <row r="1279" spans="90:111" ht="13.5" thickBot="1" x14ac:dyDescent="0.25">
      <c r="CS1279" s="79">
        <v>1</v>
      </c>
      <c r="CU1279" s="79">
        <v>1264</v>
      </c>
      <c r="CV1279" s="211" t="s">
        <v>3410</v>
      </c>
      <c r="CW1279" s="212" t="s">
        <v>506</v>
      </c>
      <c r="CX1279" s="213" t="s">
        <v>3885</v>
      </c>
      <c r="CY1279" s="275" t="s">
        <v>479</v>
      </c>
      <c r="CZ1279" s="596">
        <v>14730</v>
      </c>
      <c r="DD1279" s="48"/>
      <c r="DE1279" s="48"/>
      <c r="DF1279" s="48"/>
      <c r="DG1279" s="48"/>
    </row>
    <row r="1280" spans="90:111" ht="13.5" thickBot="1" x14ac:dyDescent="0.25">
      <c r="CS1280" s="79">
        <v>1</v>
      </c>
      <c r="CU1280" s="79">
        <v>1265</v>
      </c>
      <c r="CV1280" s="211" t="s">
        <v>3411</v>
      </c>
      <c r="CW1280" s="212" t="s">
        <v>3624</v>
      </c>
      <c r="CX1280" s="213" t="s">
        <v>94</v>
      </c>
      <c r="CY1280" s="275" t="s">
        <v>479</v>
      </c>
      <c r="CZ1280" s="596">
        <v>13933</v>
      </c>
    </row>
    <row r="1281" spans="90:111" x14ac:dyDescent="0.2">
      <c r="CT1281" s="112">
        <v>1</v>
      </c>
      <c r="CU1281" s="79">
        <v>1266</v>
      </c>
      <c r="CV1281" s="122" t="s">
        <v>3412</v>
      </c>
      <c r="CW1281" s="122" t="s">
        <v>493</v>
      </c>
      <c r="CX1281" s="122" t="s">
        <v>702</v>
      </c>
      <c r="CY1281" s="112" t="s">
        <v>479</v>
      </c>
      <c r="CZ1281" s="592">
        <v>13116</v>
      </c>
      <c r="DA1281" s="72">
        <v>1</v>
      </c>
      <c r="DD1281" s="48"/>
      <c r="DE1281" s="48"/>
      <c r="DF1281" s="48"/>
      <c r="DG1281" s="48"/>
    </row>
    <row r="1282" spans="90:111" x14ac:dyDescent="0.2">
      <c r="CO1282" s="87">
        <v>1</v>
      </c>
      <c r="CP1282" s="87"/>
      <c r="CQ1282" s="87"/>
      <c r="CR1282" s="87"/>
      <c r="CS1282" s="87"/>
      <c r="CT1282" s="250"/>
      <c r="CU1282" s="79">
        <v>1267</v>
      </c>
      <c r="CV1282" s="70" t="s">
        <v>3413</v>
      </c>
      <c r="CW1282" s="70" t="s">
        <v>3414</v>
      </c>
      <c r="CX1282" s="70" t="s">
        <v>3617</v>
      </c>
      <c r="CY1282" s="87" t="s">
        <v>479</v>
      </c>
      <c r="CZ1282" s="591">
        <v>13114</v>
      </c>
      <c r="DA1282" s="70">
        <v>1</v>
      </c>
      <c r="DB1282" s="70">
        <v>1</v>
      </c>
      <c r="DC1282" s="72" t="s">
        <v>4765</v>
      </c>
    </row>
    <row r="1283" spans="90:111" ht="13.5" thickBot="1" x14ac:dyDescent="0.25">
      <c r="CP1283" s="343">
        <v>1</v>
      </c>
      <c r="CQ1283" s="343"/>
      <c r="CR1283" s="343"/>
      <c r="CS1283" s="343"/>
      <c r="CT1283" s="574"/>
      <c r="CU1283" s="79">
        <v>1268</v>
      </c>
      <c r="CV1283" s="116" t="s">
        <v>3415</v>
      </c>
      <c r="CW1283" s="116" t="s">
        <v>493</v>
      </c>
      <c r="CX1283" s="116" t="s">
        <v>3913</v>
      </c>
      <c r="CY1283" s="116" t="s">
        <v>479</v>
      </c>
      <c r="CZ1283" s="281">
        <v>14702</v>
      </c>
      <c r="DD1283" s="48"/>
      <c r="DE1283" s="48"/>
      <c r="DF1283" s="48"/>
      <c r="DG1283" s="48"/>
    </row>
    <row r="1284" spans="90:111" ht="13.5" thickBot="1" x14ac:dyDescent="0.25">
      <c r="CS1284" s="79">
        <v>1</v>
      </c>
      <c r="CU1284" s="79">
        <v>1269</v>
      </c>
      <c r="CV1284" s="211" t="s">
        <v>3416</v>
      </c>
      <c r="CW1284" s="212" t="s">
        <v>706</v>
      </c>
      <c r="CX1284" s="213" t="s">
        <v>702</v>
      </c>
      <c r="CY1284" s="275" t="s">
        <v>479</v>
      </c>
      <c r="CZ1284" s="596">
        <v>14553</v>
      </c>
    </row>
    <row r="1285" spans="90:111" x14ac:dyDescent="0.2">
      <c r="CO1285" s="87">
        <v>1</v>
      </c>
      <c r="CP1285" s="87"/>
      <c r="CQ1285" s="87"/>
      <c r="CR1285" s="87"/>
      <c r="CS1285" s="87"/>
      <c r="CT1285" s="250"/>
      <c r="CU1285" s="79">
        <v>1270</v>
      </c>
      <c r="CV1285" s="70" t="s">
        <v>3417</v>
      </c>
      <c r="CW1285" s="70" t="s">
        <v>698</v>
      </c>
      <c r="CX1285" s="70" t="s">
        <v>710</v>
      </c>
      <c r="CY1285" s="87" t="s">
        <v>479</v>
      </c>
      <c r="CZ1285" s="591">
        <v>13141</v>
      </c>
      <c r="DA1285" s="70">
        <v>1</v>
      </c>
      <c r="DB1285" s="70">
        <v>1</v>
      </c>
      <c r="DC1285" s="48" t="s">
        <v>4766</v>
      </c>
      <c r="DD1285" s="48"/>
      <c r="DE1285" s="48"/>
      <c r="DF1285" s="48"/>
      <c r="DG1285" s="48"/>
    </row>
    <row r="1286" spans="90:111" x14ac:dyDescent="0.2">
      <c r="CO1286" s="87">
        <v>1</v>
      </c>
      <c r="CP1286" s="87"/>
      <c r="CQ1286" s="87"/>
      <c r="CR1286" s="87"/>
      <c r="CS1286" s="87"/>
      <c r="CT1286" s="250"/>
      <c r="CU1286" s="79">
        <v>1271</v>
      </c>
      <c r="CV1286" s="70" t="s">
        <v>3418</v>
      </c>
      <c r="CW1286" s="70" t="s">
        <v>2022</v>
      </c>
      <c r="CX1286" s="70" t="s">
        <v>3888</v>
      </c>
      <c r="CY1286" s="87" t="s">
        <v>479</v>
      </c>
      <c r="CZ1286" s="591">
        <v>13114</v>
      </c>
      <c r="DA1286" s="70">
        <v>1</v>
      </c>
      <c r="DB1286" s="70">
        <v>1</v>
      </c>
      <c r="DC1286" s="48" t="s">
        <v>4767</v>
      </c>
    </row>
    <row r="1287" spans="90:111" x14ac:dyDescent="0.2">
      <c r="CL1287" s="74">
        <v>1</v>
      </c>
      <c r="CM1287" s="84"/>
      <c r="CN1287" s="84"/>
      <c r="CO1287" s="84"/>
      <c r="CP1287" s="84"/>
      <c r="CQ1287" s="84"/>
      <c r="CR1287" s="84"/>
      <c r="CS1287" s="84"/>
      <c r="CT1287" s="258"/>
      <c r="CU1287" s="79">
        <v>1272</v>
      </c>
      <c r="CV1287" s="74" t="s">
        <v>3419</v>
      </c>
      <c r="CW1287" s="74" t="s">
        <v>698</v>
      </c>
      <c r="CX1287" s="74" t="s">
        <v>906</v>
      </c>
      <c r="CY1287" s="84" t="s">
        <v>479</v>
      </c>
      <c r="CZ1287" s="268">
        <v>14703</v>
      </c>
      <c r="DD1287" s="48"/>
      <c r="DE1287" s="48"/>
      <c r="DF1287" s="48"/>
      <c r="DG1287" s="48"/>
    </row>
    <row r="1288" spans="90:111" x14ac:dyDescent="0.2">
      <c r="CT1288" s="112">
        <v>1</v>
      </c>
      <c r="CU1288" s="79">
        <v>1273</v>
      </c>
      <c r="CV1288" s="122" t="s">
        <v>3420</v>
      </c>
      <c r="CW1288" s="122" t="s">
        <v>701</v>
      </c>
      <c r="CX1288" s="122" t="s">
        <v>242</v>
      </c>
      <c r="CY1288" s="112" t="s">
        <v>479</v>
      </c>
      <c r="CZ1288" s="592">
        <v>14553</v>
      </c>
    </row>
    <row r="1289" spans="90:111" ht="13.5" thickBot="1" x14ac:dyDescent="0.25">
      <c r="CL1289" s="74">
        <v>1</v>
      </c>
      <c r="CM1289" s="84"/>
      <c r="CN1289" s="84"/>
      <c r="CO1289" s="84"/>
      <c r="CP1289" s="84"/>
      <c r="CQ1289" s="84"/>
      <c r="CR1289" s="84"/>
      <c r="CS1289" s="84"/>
      <c r="CT1289" s="258"/>
      <c r="CU1289" s="79">
        <v>1274</v>
      </c>
      <c r="CV1289" s="74" t="s">
        <v>3421</v>
      </c>
      <c r="CW1289" s="74" t="s">
        <v>905</v>
      </c>
      <c r="CX1289" s="74" t="s">
        <v>3627</v>
      </c>
      <c r="CY1289" s="84" t="s">
        <v>479</v>
      </c>
      <c r="CZ1289" s="268">
        <v>14701</v>
      </c>
      <c r="DD1289" s="48"/>
      <c r="DE1289" s="48"/>
      <c r="DF1289" s="48"/>
      <c r="DG1289" s="48"/>
    </row>
    <row r="1290" spans="90:111" ht="13.5" thickBot="1" x14ac:dyDescent="0.25">
      <c r="CS1290" s="79">
        <v>1</v>
      </c>
      <c r="CU1290" s="79">
        <v>1275</v>
      </c>
      <c r="CV1290" s="211" t="s">
        <v>3421</v>
      </c>
      <c r="CW1290" s="212" t="s">
        <v>905</v>
      </c>
      <c r="CX1290" s="213" t="s">
        <v>906</v>
      </c>
      <c r="CY1290" s="275" t="s">
        <v>479</v>
      </c>
      <c r="CZ1290" s="596">
        <v>14703</v>
      </c>
    </row>
    <row r="1291" spans="90:111" x14ac:dyDescent="0.2">
      <c r="CT1291" s="112">
        <v>1</v>
      </c>
      <c r="CU1291" s="79">
        <v>1276</v>
      </c>
      <c r="CV1291" s="122" t="s">
        <v>3422</v>
      </c>
      <c r="CW1291" s="122" t="s">
        <v>503</v>
      </c>
      <c r="CX1291" s="122" t="s">
        <v>515</v>
      </c>
      <c r="CY1291" s="112" t="s">
        <v>479</v>
      </c>
      <c r="CZ1291" s="592">
        <v>14102</v>
      </c>
      <c r="DD1291" s="48"/>
      <c r="DE1291" s="48"/>
      <c r="DF1291" s="48"/>
      <c r="DG1291" s="48"/>
    </row>
    <row r="1292" spans="90:111" x14ac:dyDescent="0.2">
      <c r="CT1292" s="112">
        <v>1</v>
      </c>
      <c r="CU1292" s="79">
        <v>1277</v>
      </c>
      <c r="CV1292" s="122" t="s">
        <v>3423</v>
      </c>
      <c r="CW1292" s="122" t="s">
        <v>786</v>
      </c>
      <c r="CX1292" s="122" t="s">
        <v>3424</v>
      </c>
      <c r="CY1292" s="112" t="s">
        <v>479</v>
      </c>
      <c r="CZ1292" s="592">
        <v>13116</v>
      </c>
      <c r="DA1292" s="72">
        <v>1</v>
      </c>
    </row>
    <row r="1293" spans="90:111" x14ac:dyDescent="0.2">
      <c r="CL1293" s="74">
        <v>1</v>
      </c>
      <c r="CM1293" s="84"/>
      <c r="CN1293" s="84"/>
      <c r="CO1293" s="84"/>
      <c r="CP1293" s="84"/>
      <c r="CQ1293" s="84"/>
      <c r="CR1293" s="84"/>
      <c r="CS1293" s="84"/>
      <c r="CT1293" s="258"/>
      <c r="CU1293" s="79">
        <v>1278</v>
      </c>
      <c r="CV1293" s="74" t="s">
        <v>3425</v>
      </c>
      <c r="CW1293" s="74" t="s">
        <v>4000</v>
      </c>
      <c r="CX1293" s="74" t="s">
        <v>906</v>
      </c>
      <c r="CY1293" s="84" t="s">
        <v>479</v>
      </c>
      <c r="CZ1293" s="268">
        <v>13114</v>
      </c>
      <c r="DA1293" s="72">
        <v>1</v>
      </c>
      <c r="DC1293" s="72" t="s">
        <v>4243</v>
      </c>
      <c r="DD1293" s="48"/>
      <c r="DE1293" s="48"/>
      <c r="DF1293" s="48"/>
      <c r="DG1293" s="48"/>
    </row>
    <row r="1294" spans="90:111" ht="13.5" thickBot="1" x14ac:dyDescent="0.25">
      <c r="CL1294" s="74">
        <v>1</v>
      </c>
      <c r="CM1294" s="84"/>
      <c r="CN1294" s="84"/>
      <c r="CO1294" s="84"/>
      <c r="CP1294" s="84"/>
      <c r="CQ1294" s="84"/>
      <c r="CR1294" s="84"/>
      <c r="CS1294" s="84"/>
      <c r="CT1294" s="258"/>
      <c r="CU1294" s="79">
        <v>1279</v>
      </c>
      <c r="CV1294" s="74" t="s">
        <v>3426</v>
      </c>
      <c r="CW1294" s="74" t="s">
        <v>3624</v>
      </c>
      <c r="CX1294" s="74" t="s">
        <v>3287</v>
      </c>
      <c r="CY1294" s="84" t="s">
        <v>479</v>
      </c>
      <c r="CZ1294" s="268">
        <v>14610</v>
      </c>
    </row>
    <row r="1295" spans="90:111" ht="13.5" thickBot="1" x14ac:dyDescent="0.25">
      <c r="CS1295" s="79">
        <v>1</v>
      </c>
      <c r="CU1295" s="79">
        <v>1280</v>
      </c>
      <c r="CV1295" s="211" t="s">
        <v>3427</v>
      </c>
      <c r="CW1295" s="212" t="s">
        <v>3624</v>
      </c>
      <c r="CX1295" s="213" t="s">
        <v>702</v>
      </c>
      <c r="CY1295" s="275" t="s">
        <v>479</v>
      </c>
      <c r="CZ1295" s="596">
        <v>14691</v>
      </c>
      <c r="DD1295" s="48"/>
      <c r="DE1295" s="48"/>
      <c r="DF1295" s="48"/>
      <c r="DG1295" s="48"/>
    </row>
    <row r="1296" spans="90:111" x14ac:dyDescent="0.2">
      <c r="CL1296" s="74">
        <v>1</v>
      </c>
      <c r="CM1296" s="84"/>
      <c r="CN1296" s="84"/>
      <c r="CO1296" s="84"/>
      <c r="CP1296" s="84"/>
      <c r="CQ1296" s="84"/>
      <c r="CR1296" s="84"/>
      <c r="CS1296" s="84"/>
      <c r="CT1296" s="258"/>
      <c r="CU1296" s="79">
        <v>1281</v>
      </c>
      <c r="CV1296" s="74" t="s">
        <v>3428</v>
      </c>
      <c r="CW1296" s="74" t="s">
        <v>786</v>
      </c>
      <c r="CX1296" s="74" t="s">
        <v>702</v>
      </c>
      <c r="CY1296" s="84" t="s">
        <v>479</v>
      </c>
      <c r="CZ1296" s="268">
        <v>14702</v>
      </c>
    </row>
    <row r="1297" spans="90:111" ht="13.5" thickBot="1" x14ac:dyDescent="0.25">
      <c r="CO1297" s="87">
        <v>1</v>
      </c>
      <c r="CP1297" s="87"/>
      <c r="CQ1297" s="87"/>
      <c r="CR1297" s="87"/>
      <c r="CS1297" s="87"/>
      <c r="CT1297" s="250"/>
      <c r="CU1297" s="79">
        <v>1282</v>
      </c>
      <c r="CV1297" s="70" t="s">
        <v>3429</v>
      </c>
      <c r="CW1297" s="70" t="s">
        <v>3626</v>
      </c>
      <c r="CX1297" s="70" t="s">
        <v>3636</v>
      </c>
      <c r="CY1297" s="87" t="s">
        <v>479</v>
      </c>
      <c r="CZ1297" s="591">
        <v>13116</v>
      </c>
      <c r="DA1297" s="70">
        <v>1</v>
      </c>
      <c r="DB1297" s="70">
        <v>1</v>
      </c>
      <c r="DC1297" s="72" t="s">
        <v>4768</v>
      </c>
      <c r="DD1297" s="48"/>
      <c r="DE1297" s="48"/>
      <c r="DF1297" s="48"/>
      <c r="DG1297" s="48"/>
    </row>
    <row r="1298" spans="90:111" ht="13.5" thickBot="1" x14ac:dyDescent="0.25">
      <c r="CS1298" s="79">
        <v>1</v>
      </c>
      <c r="CU1298" s="79">
        <v>1283</v>
      </c>
      <c r="CV1298" s="211" t="s">
        <v>3430</v>
      </c>
      <c r="CW1298" s="212" t="s">
        <v>493</v>
      </c>
      <c r="CX1298" s="213" t="s">
        <v>702</v>
      </c>
      <c r="CY1298" s="275" t="s">
        <v>479</v>
      </c>
      <c r="CZ1298" s="596">
        <v>14382</v>
      </c>
    </row>
    <row r="1299" spans="90:111" ht="13.5" thickBot="1" x14ac:dyDescent="0.25">
      <c r="CS1299" s="79">
        <v>1</v>
      </c>
      <c r="CU1299" s="79">
        <v>1284</v>
      </c>
      <c r="CV1299" s="211" t="s">
        <v>3386</v>
      </c>
      <c r="CW1299" s="212" t="s">
        <v>786</v>
      </c>
      <c r="CX1299" s="213" t="s">
        <v>106</v>
      </c>
      <c r="CY1299" s="275" t="s">
        <v>479</v>
      </c>
      <c r="CZ1299" s="596">
        <v>14702</v>
      </c>
      <c r="DD1299" s="48"/>
      <c r="DE1299" s="48"/>
      <c r="DF1299" s="48"/>
      <c r="DG1299" s="48"/>
    </row>
    <row r="1300" spans="90:111" x14ac:dyDescent="0.2">
      <c r="CL1300" s="74">
        <v>1</v>
      </c>
      <c r="CM1300" s="84"/>
      <c r="CN1300" s="84"/>
      <c r="CO1300" s="84"/>
      <c r="CP1300" s="84"/>
      <c r="CQ1300" s="84"/>
      <c r="CR1300" s="84"/>
      <c r="CS1300" s="84"/>
      <c r="CT1300" s="258"/>
      <c r="CU1300" s="79">
        <v>1285</v>
      </c>
      <c r="CV1300" s="74" t="s">
        <v>3387</v>
      </c>
      <c r="CW1300" s="74" t="s">
        <v>3633</v>
      </c>
      <c r="CX1300" s="74" t="s">
        <v>710</v>
      </c>
      <c r="CY1300" s="84" t="s">
        <v>479</v>
      </c>
      <c r="CZ1300" s="268">
        <v>14691</v>
      </c>
    </row>
    <row r="1301" spans="90:111" x14ac:dyDescent="0.2">
      <c r="CO1301" s="87">
        <v>1</v>
      </c>
      <c r="CP1301" s="87"/>
      <c r="CQ1301" s="87"/>
      <c r="CR1301" s="87"/>
      <c r="CS1301" s="87"/>
      <c r="CT1301" s="250"/>
      <c r="CU1301" s="79">
        <v>1286</v>
      </c>
      <c r="CV1301" s="70" t="s">
        <v>3388</v>
      </c>
      <c r="CW1301" s="70" t="s">
        <v>3389</v>
      </c>
      <c r="CX1301" s="70" t="s">
        <v>2165</v>
      </c>
      <c r="CY1301" s="87" t="s">
        <v>479</v>
      </c>
      <c r="CZ1301" s="591">
        <v>13166</v>
      </c>
      <c r="DA1301" s="70">
        <v>1</v>
      </c>
      <c r="DB1301" s="70">
        <v>1</v>
      </c>
      <c r="DC1301" s="48" t="s">
        <v>4769</v>
      </c>
      <c r="DD1301" s="48"/>
      <c r="DE1301" s="48"/>
      <c r="DF1301" s="48"/>
      <c r="DG1301" s="48"/>
    </row>
    <row r="1302" spans="90:111" x14ac:dyDescent="0.2">
      <c r="CT1302" s="112">
        <v>1</v>
      </c>
      <c r="CU1302" s="79">
        <v>1287</v>
      </c>
      <c r="CV1302" s="122" t="s">
        <v>2166</v>
      </c>
      <c r="CW1302" s="122" t="s">
        <v>90</v>
      </c>
      <c r="CX1302" s="122" t="s">
        <v>702</v>
      </c>
      <c r="CY1302" s="112" t="s">
        <v>479</v>
      </c>
      <c r="CZ1302" s="592">
        <v>14076</v>
      </c>
    </row>
    <row r="1303" spans="90:111" ht="13.5" thickBot="1" x14ac:dyDescent="0.25">
      <c r="CL1303" s="74">
        <v>1</v>
      </c>
      <c r="CM1303" s="84"/>
      <c r="CN1303" s="84"/>
      <c r="CO1303" s="84"/>
      <c r="CP1303" s="84"/>
      <c r="CQ1303" s="84"/>
      <c r="CR1303" s="84"/>
      <c r="CS1303" s="84"/>
      <c r="CT1303" s="258"/>
      <c r="CU1303" s="79">
        <v>1288</v>
      </c>
      <c r="CV1303" s="84" t="s">
        <v>2167</v>
      </c>
      <c r="CW1303" s="84" t="s">
        <v>3291</v>
      </c>
      <c r="CX1303" s="84" t="s">
        <v>707</v>
      </c>
      <c r="CY1303" s="84" t="s">
        <v>479</v>
      </c>
      <c r="CZ1303" s="268">
        <v>13613</v>
      </c>
      <c r="DD1303" s="48"/>
      <c r="DE1303" s="48"/>
      <c r="DF1303" s="48"/>
      <c r="DG1303" s="48"/>
    </row>
    <row r="1304" spans="90:111" ht="13.5" thickBot="1" x14ac:dyDescent="0.25">
      <c r="CS1304" s="79">
        <v>1</v>
      </c>
      <c r="CU1304" s="79">
        <v>1289</v>
      </c>
      <c r="CV1304" s="211" t="s">
        <v>2168</v>
      </c>
      <c r="CW1304" s="212" t="s">
        <v>3624</v>
      </c>
      <c r="CX1304" s="213" t="s">
        <v>1375</v>
      </c>
      <c r="CY1304" s="275" t="s">
        <v>479</v>
      </c>
      <c r="CZ1304" s="596">
        <v>14266</v>
      </c>
      <c r="DG1304" s="11"/>
    </row>
    <row r="1305" spans="90:111" ht="13.5" thickBot="1" x14ac:dyDescent="0.25">
      <c r="CM1305" s="89">
        <v>1</v>
      </c>
      <c r="CN1305" s="89"/>
      <c r="CO1305" s="89"/>
      <c r="CP1305" s="89"/>
      <c r="CQ1305" s="89"/>
      <c r="CR1305" s="89"/>
      <c r="CS1305" s="89"/>
      <c r="CT1305" s="256"/>
      <c r="CU1305" s="79">
        <v>1290</v>
      </c>
      <c r="CV1305" s="77" t="s">
        <v>2169</v>
      </c>
      <c r="CW1305" s="77" t="s">
        <v>96</v>
      </c>
      <c r="CX1305" s="77" t="s">
        <v>2170</v>
      </c>
      <c r="CY1305" s="89" t="s">
        <v>479</v>
      </c>
      <c r="CZ1305" s="593">
        <v>13114</v>
      </c>
      <c r="DA1305" s="48">
        <v>1</v>
      </c>
      <c r="DB1305" s="48"/>
      <c r="DC1305" s="48" t="s">
        <v>4810</v>
      </c>
      <c r="DD1305" s="48"/>
      <c r="DE1305" s="48"/>
      <c r="DF1305" s="48"/>
      <c r="DG1305" s="48"/>
    </row>
    <row r="1306" spans="90:111" ht="13.5" thickBot="1" x14ac:dyDescent="0.25">
      <c r="CS1306" s="79">
        <v>1</v>
      </c>
      <c r="CU1306" s="79">
        <v>1291</v>
      </c>
      <c r="CV1306" s="211" t="s">
        <v>2171</v>
      </c>
      <c r="CW1306" s="212" t="s">
        <v>3158</v>
      </c>
      <c r="CX1306" s="213" t="s">
        <v>1393</v>
      </c>
      <c r="CY1306" s="275" t="s">
        <v>479</v>
      </c>
      <c r="CZ1306" s="596">
        <v>14461</v>
      </c>
    </row>
    <row r="1307" spans="90:111" ht="13.5" thickBot="1" x14ac:dyDescent="0.25">
      <c r="CS1307" s="79">
        <v>1</v>
      </c>
      <c r="CU1307" s="79">
        <v>1292</v>
      </c>
      <c r="CV1307" s="211" t="s">
        <v>2921</v>
      </c>
      <c r="CW1307" s="212" t="s">
        <v>98</v>
      </c>
      <c r="CX1307" s="213" t="s">
        <v>2922</v>
      </c>
      <c r="CY1307" s="275" t="s">
        <v>479</v>
      </c>
      <c r="CZ1307" s="596">
        <v>13197</v>
      </c>
      <c r="DA1307" s="72">
        <v>1</v>
      </c>
      <c r="DD1307" s="48"/>
      <c r="DE1307" s="48"/>
      <c r="DF1307" s="48"/>
      <c r="DG1307" s="48"/>
    </row>
    <row r="1308" spans="90:111" ht="13.5" thickBot="1" x14ac:dyDescent="0.25">
      <c r="CN1308" s="88">
        <v>1</v>
      </c>
      <c r="CO1308" s="88"/>
      <c r="CP1308" s="88"/>
      <c r="CQ1308" s="88"/>
      <c r="CR1308" s="88"/>
      <c r="CS1308" s="88"/>
      <c r="CT1308" s="252"/>
      <c r="CU1308" s="79">
        <v>1293</v>
      </c>
      <c r="CV1308" s="71" t="s">
        <v>2923</v>
      </c>
      <c r="CW1308" s="71" t="s">
        <v>2924</v>
      </c>
      <c r="CX1308" s="71" t="s">
        <v>2257</v>
      </c>
      <c r="CY1308" s="88" t="s">
        <v>479</v>
      </c>
      <c r="CZ1308" s="590">
        <v>13114</v>
      </c>
      <c r="DA1308" s="71">
        <v>1</v>
      </c>
      <c r="DB1308" s="71">
        <v>1</v>
      </c>
      <c r="DC1308" s="48" t="s">
        <v>4770</v>
      </c>
    </row>
    <row r="1309" spans="90:111" ht="13.5" thickBot="1" x14ac:dyDescent="0.25">
      <c r="CS1309" s="79">
        <v>1</v>
      </c>
      <c r="CU1309" s="79">
        <v>1294</v>
      </c>
      <c r="CV1309" s="211" t="s">
        <v>2925</v>
      </c>
      <c r="CW1309" s="212" t="s">
        <v>3624</v>
      </c>
      <c r="CX1309" s="213" t="s">
        <v>94</v>
      </c>
      <c r="CY1309" s="275" t="s">
        <v>479</v>
      </c>
      <c r="CZ1309" s="596">
        <v>14547</v>
      </c>
      <c r="DD1309" s="48"/>
      <c r="DE1309" s="48"/>
      <c r="DF1309" s="48"/>
      <c r="DG1309" s="48"/>
    </row>
    <row r="1310" spans="90:111" x14ac:dyDescent="0.2">
      <c r="CT1310" s="112">
        <v>1</v>
      </c>
      <c r="CU1310" s="79">
        <v>1295</v>
      </c>
      <c r="CV1310" s="122" t="s">
        <v>2926</v>
      </c>
      <c r="CW1310" s="122" t="s">
        <v>905</v>
      </c>
      <c r="CX1310" s="122" t="s">
        <v>3622</v>
      </c>
      <c r="CY1310" s="112" t="s">
        <v>479</v>
      </c>
      <c r="CZ1310" s="592">
        <v>13114</v>
      </c>
      <c r="DA1310" s="72">
        <v>1</v>
      </c>
    </row>
    <row r="1311" spans="90:111" x14ac:dyDescent="0.2">
      <c r="CO1311" s="87">
        <v>1</v>
      </c>
      <c r="CP1311" s="87"/>
      <c r="CQ1311" s="87"/>
      <c r="CR1311" s="87"/>
      <c r="CS1311" s="87"/>
      <c r="CT1311" s="250"/>
      <c r="CU1311" s="79">
        <v>1296</v>
      </c>
      <c r="CV1311" s="70" t="s">
        <v>2927</v>
      </c>
      <c r="CW1311" s="70" t="s">
        <v>506</v>
      </c>
      <c r="CX1311" s="70" t="s">
        <v>2728</v>
      </c>
      <c r="CY1311" s="87" t="s">
        <v>479</v>
      </c>
      <c r="CZ1311" s="591">
        <v>13114</v>
      </c>
      <c r="DA1311" s="70">
        <v>1</v>
      </c>
      <c r="DB1311" s="70">
        <v>1</v>
      </c>
      <c r="DC1311" s="48" t="s">
        <v>4771</v>
      </c>
      <c r="DD1311" s="48"/>
      <c r="DE1311" s="48"/>
      <c r="DF1311" s="48"/>
      <c r="DG1311" s="48"/>
    </row>
    <row r="1312" spans="90:111" x14ac:dyDescent="0.2">
      <c r="CO1312" s="87">
        <v>1</v>
      </c>
      <c r="CP1312" s="87"/>
      <c r="CQ1312" s="87"/>
      <c r="CR1312" s="87"/>
      <c r="CS1312" s="87"/>
      <c r="CT1312" s="250"/>
      <c r="CU1312" s="79">
        <v>1297</v>
      </c>
      <c r="CV1312" s="70" t="s">
        <v>2928</v>
      </c>
      <c r="CW1312" s="70" t="s">
        <v>2929</v>
      </c>
      <c r="CX1312" s="70" t="s">
        <v>2136</v>
      </c>
      <c r="CY1312" s="87" t="s">
        <v>479</v>
      </c>
      <c r="CZ1312" s="591">
        <v>13114</v>
      </c>
      <c r="DA1312" s="70">
        <v>1</v>
      </c>
      <c r="DB1312" s="70">
        <v>1</v>
      </c>
      <c r="DC1312" s="48" t="s">
        <v>4772</v>
      </c>
    </row>
    <row r="1313" spans="90:111" ht="13.5" thickBot="1" x14ac:dyDescent="0.25">
      <c r="CN1313" s="88">
        <v>1</v>
      </c>
      <c r="CO1313" s="88"/>
      <c r="CP1313" s="88"/>
      <c r="CQ1313" s="88"/>
      <c r="CR1313" s="88"/>
      <c r="CS1313" s="88"/>
      <c r="CT1313" s="252"/>
      <c r="CU1313" s="79">
        <v>1298</v>
      </c>
      <c r="CV1313" s="71" t="s">
        <v>2930</v>
      </c>
      <c r="CW1313" s="71" t="s">
        <v>1151</v>
      </c>
      <c r="CX1313" s="71" t="s">
        <v>2922</v>
      </c>
      <c r="CY1313" s="88" t="s">
        <v>479</v>
      </c>
      <c r="CZ1313" s="590">
        <v>13141</v>
      </c>
      <c r="DA1313" s="71">
        <v>1</v>
      </c>
      <c r="DB1313" s="71">
        <v>1</v>
      </c>
      <c r="DC1313" s="48" t="s">
        <v>4773</v>
      </c>
      <c r="DD1313" s="48"/>
      <c r="DE1313" s="48"/>
      <c r="DF1313" s="48"/>
      <c r="DG1313" s="48"/>
    </row>
    <row r="1314" spans="90:111" ht="13.5" thickBot="1" x14ac:dyDescent="0.25">
      <c r="CS1314" s="79">
        <v>1</v>
      </c>
      <c r="CU1314" s="79">
        <v>1299</v>
      </c>
      <c r="CV1314" s="214" t="s">
        <v>2931</v>
      </c>
      <c r="CW1314" s="215" t="s">
        <v>3613</v>
      </c>
      <c r="CX1314" s="216" t="s">
        <v>3622</v>
      </c>
      <c r="CY1314" s="275" t="s">
        <v>479</v>
      </c>
      <c r="CZ1314" s="596">
        <v>14108</v>
      </c>
      <c r="DD1314" s="11"/>
      <c r="DE1314" s="11"/>
      <c r="DF1314" s="11"/>
    </row>
    <row r="1315" spans="90:111" ht="13.5" thickBot="1" x14ac:dyDescent="0.25">
      <c r="CS1315" s="79">
        <v>1</v>
      </c>
      <c r="CU1315" s="79">
        <v>1300</v>
      </c>
      <c r="CV1315" s="211" t="s">
        <v>2932</v>
      </c>
      <c r="CW1315" s="212" t="s">
        <v>90</v>
      </c>
      <c r="CX1315" s="213" t="s">
        <v>702</v>
      </c>
      <c r="CY1315" s="275" t="s">
        <v>479</v>
      </c>
      <c r="CZ1315" s="596">
        <v>14281</v>
      </c>
      <c r="DC1315" s="79"/>
      <c r="DD1315" s="48"/>
      <c r="DE1315" s="48"/>
      <c r="DF1315" s="48"/>
      <c r="DG1315" s="48"/>
    </row>
    <row r="1316" spans="90:111" ht="13.5" thickBot="1" x14ac:dyDescent="0.25">
      <c r="CS1316" s="79">
        <v>1</v>
      </c>
      <c r="CU1316" s="79">
        <v>1301</v>
      </c>
      <c r="CV1316" s="211" t="s">
        <v>2933</v>
      </c>
      <c r="CW1316" s="212" t="s">
        <v>905</v>
      </c>
      <c r="CX1316" s="213" t="s">
        <v>1176</v>
      </c>
      <c r="CY1316" s="275" t="s">
        <v>479</v>
      </c>
      <c r="CZ1316" s="596">
        <v>14162</v>
      </c>
    </row>
    <row r="1317" spans="90:111" ht="13.5" thickBot="1" x14ac:dyDescent="0.25">
      <c r="CS1317" s="79">
        <v>1</v>
      </c>
      <c r="CU1317" s="79">
        <v>1302</v>
      </c>
      <c r="CV1317" s="211" t="s">
        <v>2933</v>
      </c>
      <c r="CW1317" s="212" t="s">
        <v>3624</v>
      </c>
      <c r="CX1317" s="213" t="s">
        <v>3885</v>
      </c>
      <c r="CY1317" s="275" t="s">
        <v>479</v>
      </c>
      <c r="CZ1317" s="596">
        <v>14382</v>
      </c>
      <c r="DD1317" s="48"/>
      <c r="DE1317" s="48"/>
      <c r="DF1317" s="48"/>
      <c r="DG1317" s="48"/>
    </row>
    <row r="1318" spans="90:111" ht="13.5" thickBot="1" x14ac:dyDescent="0.25">
      <c r="CS1318" s="79">
        <v>1</v>
      </c>
      <c r="CU1318" s="79">
        <v>1303</v>
      </c>
      <c r="CV1318" s="211" t="s">
        <v>2934</v>
      </c>
      <c r="CW1318" s="212" t="s">
        <v>3705</v>
      </c>
      <c r="CX1318" s="213" t="s">
        <v>710</v>
      </c>
      <c r="CY1318" s="275" t="s">
        <v>479</v>
      </c>
      <c r="CZ1318" s="596">
        <v>14382</v>
      </c>
    </row>
    <row r="1319" spans="90:111" ht="13.5" thickBot="1" x14ac:dyDescent="0.25">
      <c r="CS1319" s="79">
        <v>1</v>
      </c>
      <c r="CU1319" s="79">
        <v>1304</v>
      </c>
      <c r="CV1319" s="211" t="s">
        <v>2935</v>
      </c>
      <c r="CW1319" s="212" t="s">
        <v>3624</v>
      </c>
      <c r="CX1319" s="213" t="s">
        <v>488</v>
      </c>
      <c r="CY1319" s="275" t="s">
        <v>479</v>
      </c>
      <c r="CZ1319" s="596">
        <v>13141</v>
      </c>
      <c r="DA1319" s="72">
        <v>1</v>
      </c>
      <c r="DD1319" s="48"/>
      <c r="DE1319" s="48"/>
      <c r="DF1319" s="48"/>
      <c r="DG1319" s="48"/>
    </row>
    <row r="1320" spans="90:111" ht="13.5" thickBot="1" x14ac:dyDescent="0.25">
      <c r="CP1320" s="343">
        <v>1</v>
      </c>
      <c r="CQ1320" s="343"/>
      <c r="CR1320" s="343"/>
      <c r="CS1320" s="343"/>
      <c r="CT1320" s="574"/>
      <c r="CU1320" s="79">
        <v>1305</v>
      </c>
      <c r="CV1320" s="116" t="s">
        <v>2936</v>
      </c>
      <c r="CW1320" s="116" t="s">
        <v>786</v>
      </c>
      <c r="CX1320" s="116" t="s">
        <v>94</v>
      </c>
      <c r="CY1320" s="116" t="s">
        <v>479</v>
      </c>
      <c r="CZ1320" s="281">
        <v>13197</v>
      </c>
      <c r="DA1320" s="72">
        <v>1</v>
      </c>
    </row>
    <row r="1321" spans="90:111" ht="13.5" thickBot="1" x14ac:dyDescent="0.25">
      <c r="CS1321" s="79">
        <v>1</v>
      </c>
      <c r="CU1321" s="79">
        <v>1306</v>
      </c>
      <c r="CV1321" s="211" t="s">
        <v>2937</v>
      </c>
      <c r="CW1321" s="212" t="s">
        <v>3624</v>
      </c>
      <c r="CX1321" s="213" t="s">
        <v>702</v>
      </c>
      <c r="CY1321" s="275" t="s">
        <v>479</v>
      </c>
      <c r="CZ1321" s="596">
        <v>14553</v>
      </c>
      <c r="DD1321" s="48"/>
      <c r="DE1321" s="48"/>
      <c r="DF1321" s="48"/>
      <c r="DG1321" s="48"/>
    </row>
    <row r="1322" spans="90:111" ht="13.5" thickBot="1" x14ac:dyDescent="0.25">
      <c r="CS1322" s="79">
        <v>1</v>
      </c>
      <c r="CU1322" s="79">
        <v>1307</v>
      </c>
      <c r="CV1322" s="211" t="s">
        <v>2938</v>
      </c>
      <c r="CW1322" s="212" t="s">
        <v>96</v>
      </c>
      <c r="CX1322" s="213" t="s">
        <v>710</v>
      </c>
      <c r="CY1322" s="275" t="s">
        <v>479</v>
      </c>
      <c r="CZ1322" s="596">
        <v>14522</v>
      </c>
    </row>
    <row r="1323" spans="90:111" ht="13.5" thickBot="1" x14ac:dyDescent="0.25">
      <c r="CS1323" s="79">
        <v>1</v>
      </c>
      <c r="CU1323" s="79">
        <v>1308</v>
      </c>
      <c r="CV1323" s="211" t="s">
        <v>2939</v>
      </c>
      <c r="CW1323" s="212" t="s">
        <v>493</v>
      </c>
      <c r="CX1323" s="213" t="s">
        <v>787</v>
      </c>
      <c r="CY1323" s="275" t="s">
        <v>479</v>
      </c>
      <c r="CZ1323" s="596">
        <v>13931</v>
      </c>
      <c r="DD1323" s="48"/>
      <c r="DE1323" s="48"/>
      <c r="DF1323" s="48"/>
      <c r="DG1323" s="48"/>
    </row>
    <row r="1324" spans="90:111" x14ac:dyDescent="0.2">
      <c r="CO1324" s="87">
        <v>1</v>
      </c>
      <c r="CP1324" s="87"/>
      <c r="CQ1324" s="87"/>
      <c r="CR1324" s="87"/>
      <c r="CS1324" s="87"/>
      <c r="CT1324" s="250"/>
      <c r="CU1324" s="79">
        <v>1309</v>
      </c>
      <c r="CV1324" s="70" t="s">
        <v>2940</v>
      </c>
      <c r="CW1324" s="70" t="s">
        <v>914</v>
      </c>
      <c r="CX1324" s="70" t="s">
        <v>1643</v>
      </c>
      <c r="CY1324" s="87" t="s">
        <v>479</v>
      </c>
      <c r="CZ1324" s="591">
        <v>13114</v>
      </c>
      <c r="DA1324" s="70">
        <v>1</v>
      </c>
      <c r="DB1324" s="70">
        <v>1</v>
      </c>
      <c r="DC1324" s="48" t="s">
        <v>4775</v>
      </c>
    </row>
    <row r="1325" spans="90:111" x14ac:dyDescent="0.2">
      <c r="CT1325" s="112">
        <v>1</v>
      </c>
      <c r="CU1325" s="79">
        <v>1310</v>
      </c>
      <c r="CV1325" s="122" t="s">
        <v>2941</v>
      </c>
      <c r="CW1325" s="122" t="s">
        <v>706</v>
      </c>
      <c r="CX1325" s="122" t="s">
        <v>106</v>
      </c>
      <c r="CY1325" s="112" t="s">
        <v>479</v>
      </c>
      <c r="CZ1325" s="592">
        <v>13114</v>
      </c>
      <c r="DA1325" s="72">
        <v>1</v>
      </c>
      <c r="DD1325" s="48"/>
      <c r="DE1325" s="48"/>
      <c r="DF1325" s="48"/>
      <c r="DG1325" s="48"/>
    </row>
    <row r="1326" spans="90:111" ht="13.5" thickBot="1" x14ac:dyDescent="0.25">
      <c r="CL1326" s="74">
        <v>1</v>
      </c>
      <c r="CM1326" s="84"/>
      <c r="CN1326" s="84"/>
      <c r="CO1326" s="84"/>
      <c r="CP1326" s="84"/>
      <c r="CQ1326" s="84"/>
      <c r="CR1326" s="84"/>
      <c r="CS1326" s="84"/>
      <c r="CT1326" s="258"/>
      <c r="CU1326" s="79">
        <v>1311</v>
      </c>
      <c r="CV1326" s="74" t="s">
        <v>2333</v>
      </c>
      <c r="CW1326" s="74" t="s">
        <v>90</v>
      </c>
      <c r="CX1326" s="74" t="s">
        <v>906</v>
      </c>
      <c r="CY1326" s="84" t="s">
        <v>479</v>
      </c>
      <c r="CZ1326" s="268">
        <v>14703</v>
      </c>
    </row>
    <row r="1327" spans="90:111" ht="13.5" thickBot="1" x14ac:dyDescent="0.25">
      <c r="CS1327" s="79">
        <v>1</v>
      </c>
      <c r="CU1327" s="79">
        <v>1312</v>
      </c>
      <c r="CV1327" s="211" t="s">
        <v>2333</v>
      </c>
      <c r="CW1327" s="212" t="s">
        <v>3286</v>
      </c>
      <c r="CX1327" s="213" t="s">
        <v>702</v>
      </c>
      <c r="CY1327" s="275" t="s">
        <v>479</v>
      </c>
      <c r="CZ1327" s="596">
        <v>14293</v>
      </c>
      <c r="DD1327" s="48"/>
      <c r="DE1327" s="48"/>
      <c r="DF1327" s="48"/>
      <c r="DG1327" s="48"/>
    </row>
    <row r="1328" spans="90:111" x14ac:dyDescent="0.2">
      <c r="CL1328" s="74">
        <v>1</v>
      </c>
      <c r="CM1328" s="84"/>
      <c r="CN1328" s="84"/>
      <c r="CO1328" s="84"/>
      <c r="CP1328" s="84"/>
      <c r="CQ1328" s="84"/>
      <c r="CR1328" s="84"/>
      <c r="CS1328" s="84"/>
      <c r="CT1328" s="258"/>
      <c r="CU1328" s="79">
        <v>1313</v>
      </c>
      <c r="CV1328" s="74" t="s">
        <v>2333</v>
      </c>
      <c r="CW1328" s="74" t="s">
        <v>3624</v>
      </c>
      <c r="CX1328" s="74" t="s">
        <v>3524</v>
      </c>
      <c r="CY1328" s="84" t="s">
        <v>479</v>
      </c>
      <c r="CZ1328" s="268">
        <v>13301</v>
      </c>
      <c r="DA1328" s="72">
        <v>1</v>
      </c>
    </row>
    <row r="1329" spans="90:111" x14ac:dyDescent="0.2">
      <c r="CR1329" s="75">
        <v>1</v>
      </c>
      <c r="CS1329" s="81"/>
      <c r="CT1329" s="433"/>
      <c r="CU1329" s="79">
        <v>1314</v>
      </c>
      <c r="CV1329" s="75" t="s">
        <v>2333</v>
      </c>
      <c r="CW1329" s="75" t="s">
        <v>786</v>
      </c>
      <c r="CX1329" s="75" t="s">
        <v>106</v>
      </c>
      <c r="CY1329" s="75" t="s">
        <v>479</v>
      </c>
      <c r="CZ1329" s="589">
        <v>13836</v>
      </c>
      <c r="DC1329" s="48" t="s">
        <v>4774</v>
      </c>
      <c r="DD1329" s="48"/>
      <c r="DE1329" s="48"/>
      <c r="DF1329" s="48"/>
      <c r="DG1329" s="48"/>
    </row>
    <row r="1330" spans="90:111" ht="13.5" thickBot="1" x14ac:dyDescent="0.25">
      <c r="CM1330" s="89">
        <v>1</v>
      </c>
      <c r="CN1330" s="89"/>
      <c r="CO1330" s="89"/>
      <c r="CP1330" s="89"/>
      <c r="CQ1330" s="89"/>
      <c r="CR1330" s="89"/>
      <c r="CS1330" s="89"/>
      <c r="CT1330" s="256"/>
      <c r="CU1330" s="79">
        <v>1315</v>
      </c>
      <c r="CV1330" s="77" t="s">
        <v>2333</v>
      </c>
      <c r="CW1330" s="77" t="s">
        <v>786</v>
      </c>
      <c r="CX1330" s="77" t="s">
        <v>3636</v>
      </c>
      <c r="CY1330" s="89" t="s">
        <v>479</v>
      </c>
      <c r="CZ1330" s="593">
        <v>13114</v>
      </c>
      <c r="DA1330" s="48">
        <v>1</v>
      </c>
      <c r="DB1330" s="48"/>
      <c r="DC1330" s="48" t="s">
        <v>4811</v>
      </c>
    </row>
    <row r="1331" spans="90:111" ht="13.5" thickBot="1" x14ac:dyDescent="0.25">
      <c r="CS1331" s="79">
        <v>1</v>
      </c>
      <c r="CU1331" s="79">
        <v>1316</v>
      </c>
      <c r="CV1331" s="211" t="s">
        <v>2333</v>
      </c>
      <c r="CW1331" s="212" t="s">
        <v>493</v>
      </c>
      <c r="CX1331" s="213" t="s">
        <v>4106</v>
      </c>
      <c r="CY1331" s="275" t="s">
        <v>479</v>
      </c>
      <c r="CZ1331" s="596">
        <v>14721</v>
      </c>
      <c r="DD1331" s="48"/>
      <c r="DE1331" s="48"/>
      <c r="DF1331" s="48"/>
      <c r="DG1331" s="48"/>
    </row>
    <row r="1332" spans="90:111" ht="13.5" thickBot="1" x14ac:dyDescent="0.25">
      <c r="CO1332" s="87">
        <v>1</v>
      </c>
      <c r="CP1332" s="87"/>
      <c r="CQ1332" s="87"/>
      <c r="CR1332" s="87"/>
      <c r="CS1332" s="87"/>
      <c r="CT1332" s="250"/>
      <c r="CU1332" s="79">
        <v>1317</v>
      </c>
      <c r="CV1332" s="70" t="s">
        <v>2334</v>
      </c>
      <c r="CW1332" s="70" t="s">
        <v>905</v>
      </c>
      <c r="CX1332" s="70" t="s">
        <v>106</v>
      </c>
      <c r="CY1332" s="87" t="s">
        <v>479</v>
      </c>
      <c r="CZ1332" s="591">
        <v>14133</v>
      </c>
      <c r="DC1332" s="48" t="s">
        <v>4776</v>
      </c>
      <c r="DD1332" s="11"/>
      <c r="DE1332" s="11"/>
      <c r="DF1332" s="11"/>
      <c r="DG1332" s="11"/>
    </row>
    <row r="1333" spans="90:111" ht="13.5" thickBot="1" x14ac:dyDescent="0.25">
      <c r="CS1333" s="79">
        <v>1</v>
      </c>
      <c r="CU1333" s="79">
        <v>1318</v>
      </c>
      <c r="CV1333" s="211" t="s">
        <v>2335</v>
      </c>
      <c r="CW1333" s="212" t="s">
        <v>914</v>
      </c>
      <c r="CX1333" s="213" t="s">
        <v>2336</v>
      </c>
      <c r="CY1333" s="275" t="s">
        <v>479</v>
      </c>
      <c r="CZ1333" s="596">
        <v>14702</v>
      </c>
      <c r="DD1333" s="48"/>
      <c r="DE1333" s="48"/>
      <c r="DF1333" s="48"/>
      <c r="DG1333" s="48"/>
    </row>
    <row r="1334" spans="90:111" x14ac:dyDescent="0.2">
      <c r="CT1334" s="112">
        <v>1</v>
      </c>
      <c r="CU1334" s="79">
        <v>1319</v>
      </c>
      <c r="CV1334" s="122" t="s">
        <v>2337</v>
      </c>
      <c r="CW1334" s="122" t="s">
        <v>786</v>
      </c>
      <c r="CX1334" s="122" t="s">
        <v>205</v>
      </c>
      <c r="CY1334" s="112" t="s">
        <v>479</v>
      </c>
      <c r="CZ1334" s="592">
        <v>14108</v>
      </c>
    </row>
    <row r="1335" spans="90:111" ht="13.5" thickBot="1" x14ac:dyDescent="0.25">
      <c r="CL1335" s="74">
        <v>1</v>
      </c>
      <c r="CM1335" s="84"/>
      <c r="CN1335" s="84"/>
      <c r="CO1335" s="84"/>
      <c r="CP1335" s="84"/>
      <c r="CQ1335" s="84"/>
      <c r="CR1335" s="84"/>
      <c r="CS1335" s="84"/>
      <c r="CT1335" s="258"/>
      <c r="CU1335" s="79">
        <v>1320</v>
      </c>
      <c r="CV1335" s="74" t="s">
        <v>2338</v>
      </c>
      <c r="CW1335" s="74" t="s">
        <v>698</v>
      </c>
      <c r="CX1335" s="74" t="s">
        <v>515</v>
      </c>
      <c r="CY1335" s="84" t="s">
        <v>479</v>
      </c>
      <c r="CZ1335" s="268">
        <v>13114</v>
      </c>
      <c r="DA1335" s="72">
        <v>1</v>
      </c>
      <c r="DC1335" s="72" t="s">
        <v>4244</v>
      </c>
      <c r="DD1335" s="48"/>
      <c r="DE1335" s="48"/>
      <c r="DF1335" s="48"/>
      <c r="DG1335" s="48"/>
    </row>
    <row r="1336" spans="90:111" ht="13.5" thickBot="1" x14ac:dyDescent="0.25">
      <c r="CS1336" s="79">
        <v>1</v>
      </c>
      <c r="CU1336" s="79">
        <v>1321</v>
      </c>
      <c r="CV1336" s="211" t="s">
        <v>2339</v>
      </c>
      <c r="CW1336" s="212" t="s">
        <v>905</v>
      </c>
      <c r="CX1336" s="213" t="s">
        <v>3622</v>
      </c>
      <c r="CY1336" s="275" t="s">
        <v>479</v>
      </c>
      <c r="CZ1336" s="596">
        <v>14553</v>
      </c>
    </row>
    <row r="1337" spans="90:111" x14ac:dyDescent="0.2">
      <c r="CP1337" s="343">
        <v>1</v>
      </c>
      <c r="CQ1337" s="343"/>
      <c r="CR1337" s="343"/>
      <c r="CS1337" s="343"/>
      <c r="CT1337" s="574"/>
      <c r="CU1337" s="79">
        <v>1322</v>
      </c>
      <c r="CV1337" s="116" t="s">
        <v>2339</v>
      </c>
      <c r="CW1337" s="116" t="s">
        <v>698</v>
      </c>
      <c r="CX1337" s="116" t="s">
        <v>906</v>
      </c>
      <c r="CY1337" s="116" t="s">
        <v>479</v>
      </c>
      <c r="CZ1337" s="281">
        <v>13933</v>
      </c>
      <c r="DD1337" s="48"/>
      <c r="DE1337" s="48"/>
      <c r="DF1337" s="48"/>
      <c r="DG1337" s="48"/>
    </row>
    <row r="1338" spans="90:111" ht="13.5" thickBot="1" x14ac:dyDescent="0.25">
      <c r="CT1338" s="112">
        <v>1</v>
      </c>
      <c r="CU1338" s="79">
        <v>1323</v>
      </c>
      <c r="CV1338" s="122" t="s">
        <v>2339</v>
      </c>
      <c r="CW1338" s="122" t="s">
        <v>3705</v>
      </c>
      <c r="CX1338" s="122" t="s">
        <v>94</v>
      </c>
      <c r="CY1338" s="112" t="s">
        <v>479</v>
      </c>
      <c r="CZ1338" s="592">
        <v>13197</v>
      </c>
      <c r="DA1338" s="72">
        <v>1</v>
      </c>
    </row>
    <row r="1339" spans="90:111" ht="13.5" thickBot="1" x14ac:dyDescent="0.25">
      <c r="CS1339" s="79">
        <v>1</v>
      </c>
      <c r="CU1339" s="79">
        <v>1324</v>
      </c>
      <c r="CV1339" s="211" t="s">
        <v>2340</v>
      </c>
      <c r="CW1339" s="212" t="s">
        <v>2341</v>
      </c>
      <c r="CX1339" s="213" t="s">
        <v>3153</v>
      </c>
      <c r="CY1339" s="275" t="s">
        <v>479</v>
      </c>
      <c r="CZ1339" s="596">
        <v>14485</v>
      </c>
      <c r="DD1339" s="48"/>
      <c r="DE1339" s="48"/>
      <c r="DF1339" s="48"/>
      <c r="DG1339" s="48"/>
    </row>
    <row r="1340" spans="90:111" ht="13.5" thickBot="1" x14ac:dyDescent="0.25">
      <c r="CS1340" s="79">
        <v>1</v>
      </c>
      <c r="CU1340" s="79">
        <v>1325</v>
      </c>
      <c r="CV1340" s="211" t="s">
        <v>2340</v>
      </c>
      <c r="CW1340" s="212" t="s">
        <v>493</v>
      </c>
      <c r="CX1340" s="213" t="s">
        <v>515</v>
      </c>
      <c r="CY1340" s="275" t="s">
        <v>479</v>
      </c>
      <c r="CZ1340" s="596">
        <v>13928</v>
      </c>
    </row>
    <row r="1341" spans="90:111" x14ac:dyDescent="0.2">
      <c r="CR1341" s="75">
        <v>1</v>
      </c>
      <c r="CS1341" s="81"/>
      <c r="CT1341" s="433"/>
      <c r="CU1341" s="79">
        <v>1326</v>
      </c>
      <c r="CV1341" s="75" t="s">
        <v>2342</v>
      </c>
      <c r="CW1341" s="75" t="s">
        <v>2343</v>
      </c>
      <c r="CX1341" s="75" t="s">
        <v>2344</v>
      </c>
      <c r="CY1341" s="75" t="s">
        <v>479</v>
      </c>
      <c r="CZ1341" s="589">
        <v>14672</v>
      </c>
      <c r="DC1341" s="48" t="s">
        <v>213</v>
      </c>
      <c r="DD1341" s="48"/>
      <c r="DE1341" s="48"/>
      <c r="DF1341" s="48"/>
      <c r="DG1341" s="48"/>
    </row>
    <row r="1342" spans="90:111" ht="13.5" thickBot="1" x14ac:dyDescent="0.25">
      <c r="CL1342" s="74">
        <v>1</v>
      </c>
      <c r="CM1342" s="84"/>
      <c r="CN1342" s="84"/>
      <c r="CO1342" s="84"/>
      <c r="CP1342" s="84"/>
      <c r="CQ1342" s="84"/>
      <c r="CR1342" s="84"/>
      <c r="CS1342" s="84"/>
      <c r="CT1342" s="258"/>
      <c r="CU1342" s="79">
        <v>1327</v>
      </c>
      <c r="CV1342" s="74" t="s">
        <v>2345</v>
      </c>
      <c r="CW1342" s="74" t="s">
        <v>698</v>
      </c>
      <c r="CX1342" s="74" t="s">
        <v>3890</v>
      </c>
      <c r="CY1342" s="84" t="s">
        <v>479</v>
      </c>
      <c r="CZ1342" s="268">
        <v>14736</v>
      </c>
    </row>
    <row r="1343" spans="90:111" ht="13.5" thickBot="1" x14ac:dyDescent="0.25">
      <c r="CS1343" s="79">
        <v>1</v>
      </c>
      <c r="CU1343" s="79">
        <v>1328</v>
      </c>
      <c r="CV1343" s="211" t="s">
        <v>2346</v>
      </c>
      <c r="CW1343" s="212" t="s">
        <v>2347</v>
      </c>
      <c r="CX1343" s="213" t="s">
        <v>1770</v>
      </c>
      <c r="CY1343" s="275" t="s">
        <v>479</v>
      </c>
      <c r="CZ1343" s="596">
        <v>14553</v>
      </c>
      <c r="DD1343" s="48"/>
      <c r="DE1343" s="48"/>
      <c r="DF1343" s="48"/>
      <c r="DG1343" s="48"/>
    </row>
    <row r="1344" spans="90:111" x14ac:dyDescent="0.2">
      <c r="CO1344" s="87">
        <v>1</v>
      </c>
      <c r="CP1344" s="87"/>
      <c r="CQ1344" s="87"/>
      <c r="CR1344" s="87"/>
      <c r="CS1344" s="87"/>
      <c r="CT1344" s="250"/>
      <c r="CU1344" s="79">
        <v>1329</v>
      </c>
      <c r="CV1344" s="70" t="s">
        <v>2348</v>
      </c>
      <c r="CW1344" s="70" t="s">
        <v>563</v>
      </c>
      <c r="CX1344" s="70" t="s">
        <v>3634</v>
      </c>
      <c r="CY1344" s="87" t="s">
        <v>479</v>
      </c>
      <c r="CZ1344" s="591">
        <v>13222</v>
      </c>
      <c r="DA1344" s="70">
        <v>1</v>
      </c>
      <c r="DB1344" s="70">
        <v>1</v>
      </c>
      <c r="DC1344" s="48" t="s">
        <v>4777</v>
      </c>
    </row>
    <row r="1345" spans="90:111" x14ac:dyDescent="0.2">
      <c r="CQ1345" s="245">
        <v>1</v>
      </c>
      <c r="CR1345" s="245"/>
      <c r="CS1345" s="245"/>
      <c r="CT1345" s="443"/>
      <c r="CU1345" s="79">
        <v>1330</v>
      </c>
      <c r="CV1345" s="230" t="s">
        <v>2349</v>
      </c>
      <c r="CW1345" s="230" t="s">
        <v>3624</v>
      </c>
      <c r="CX1345" s="230" t="s">
        <v>702</v>
      </c>
      <c r="CY1345" s="230" t="s">
        <v>479</v>
      </c>
      <c r="CZ1345" s="582">
        <v>13114</v>
      </c>
      <c r="DA1345" s="72">
        <v>1</v>
      </c>
      <c r="DC1345" s="72" t="s">
        <v>4245</v>
      </c>
      <c r="DD1345" s="48"/>
      <c r="DE1345" s="48"/>
      <c r="DF1345" s="48"/>
      <c r="DG1345" s="48"/>
    </row>
    <row r="1346" spans="90:111" x14ac:dyDescent="0.2">
      <c r="CL1346" s="74">
        <v>1</v>
      </c>
      <c r="CM1346" s="84"/>
      <c r="CN1346" s="84"/>
      <c r="CO1346" s="84"/>
      <c r="CP1346" s="84"/>
      <c r="CQ1346" s="84"/>
      <c r="CR1346" s="84"/>
      <c r="CS1346" s="84"/>
      <c r="CT1346" s="258"/>
      <c r="CU1346" s="79">
        <v>1331</v>
      </c>
      <c r="CV1346" s="74" t="s">
        <v>2350</v>
      </c>
      <c r="CW1346" s="74" t="s">
        <v>706</v>
      </c>
      <c r="CX1346" s="74" t="s">
        <v>3634</v>
      </c>
      <c r="CY1346" s="84" t="s">
        <v>479</v>
      </c>
      <c r="CZ1346" s="268">
        <v>14553</v>
      </c>
    </row>
    <row r="1347" spans="90:111" ht="13.5" thickBot="1" x14ac:dyDescent="0.25">
      <c r="CN1347" s="88">
        <v>1</v>
      </c>
      <c r="CO1347" s="88"/>
      <c r="CP1347" s="88"/>
      <c r="CQ1347" s="88"/>
      <c r="CR1347" s="88"/>
      <c r="CS1347" s="88"/>
      <c r="CT1347" s="252"/>
      <c r="CU1347" s="79">
        <v>1332</v>
      </c>
      <c r="CV1347" s="71" t="s">
        <v>1206</v>
      </c>
      <c r="CW1347" s="71" t="s">
        <v>3624</v>
      </c>
      <c r="CX1347" s="71" t="s">
        <v>710</v>
      </c>
      <c r="CY1347" s="88" t="s">
        <v>479</v>
      </c>
      <c r="CZ1347" s="590">
        <v>13131</v>
      </c>
      <c r="DA1347" s="71">
        <v>1</v>
      </c>
      <c r="DB1347" s="71">
        <v>1</v>
      </c>
      <c r="DC1347" s="72" t="s">
        <v>4778</v>
      </c>
      <c r="DD1347" s="48"/>
      <c r="DE1347" s="48"/>
      <c r="DF1347" s="48"/>
      <c r="DG1347" s="48"/>
    </row>
    <row r="1348" spans="90:111" ht="13.5" thickBot="1" x14ac:dyDescent="0.25">
      <c r="CS1348" s="79">
        <v>1</v>
      </c>
      <c r="CU1348" s="79">
        <v>1333</v>
      </c>
      <c r="CV1348" s="211" t="s">
        <v>1207</v>
      </c>
      <c r="CW1348" s="212" t="s">
        <v>709</v>
      </c>
      <c r="CX1348" s="213" t="s">
        <v>3617</v>
      </c>
      <c r="CY1348" s="275" t="s">
        <v>479</v>
      </c>
      <c r="CZ1348" s="596">
        <v>14610</v>
      </c>
    </row>
    <row r="1349" spans="90:111" ht="13.5" thickBot="1" x14ac:dyDescent="0.25">
      <c r="CS1349" s="79">
        <v>1</v>
      </c>
      <c r="CU1349" s="79">
        <v>1334</v>
      </c>
      <c r="CV1349" s="211" t="s">
        <v>1207</v>
      </c>
      <c r="CW1349" s="212" t="s">
        <v>3705</v>
      </c>
      <c r="CX1349" s="213" t="s">
        <v>702</v>
      </c>
      <c r="CY1349" s="275" t="s">
        <v>479</v>
      </c>
      <c r="CZ1349" s="596">
        <v>14553</v>
      </c>
      <c r="DD1349" s="48"/>
      <c r="DE1349" s="48"/>
      <c r="DF1349" s="48"/>
      <c r="DG1349" s="48"/>
    </row>
    <row r="1350" spans="90:111" ht="13.5" thickBot="1" x14ac:dyDescent="0.25">
      <c r="CT1350" s="112">
        <v>1</v>
      </c>
      <c r="CU1350" s="79">
        <v>1335</v>
      </c>
      <c r="CV1350" s="122" t="s">
        <v>1207</v>
      </c>
      <c r="CW1350" s="122" t="s">
        <v>701</v>
      </c>
      <c r="CX1350" s="122" t="s">
        <v>3634</v>
      </c>
      <c r="CY1350" s="112" t="s">
        <v>479</v>
      </c>
      <c r="CZ1350" s="592">
        <v>13928</v>
      </c>
    </row>
    <row r="1351" spans="90:111" ht="13.5" thickBot="1" x14ac:dyDescent="0.25">
      <c r="CS1351" s="79">
        <v>1</v>
      </c>
      <c r="CU1351" s="79">
        <v>1336</v>
      </c>
      <c r="CV1351" s="211" t="s">
        <v>1208</v>
      </c>
      <c r="CW1351" s="212" t="s">
        <v>786</v>
      </c>
      <c r="CX1351" s="213" t="s">
        <v>3292</v>
      </c>
      <c r="CY1351" s="275" t="s">
        <v>479</v>
      </c>
      <c r="CZ1351" s="596">
        <v>14727</v>
      </c>
      <c r="DD1351" s="48"/>
      <c r="DE1351" s="48"/>
      <c r="DF1351" s="48"/>
      <c r="DG1351" s="48"/>
    </row>
    <row r="1352" spans="90:111" ht="13.5" thickBot="1" x14ac:dyDescent="0.25">
      <c r="CT1352" s="112">
        <v>1</v>
      </c>
      <c r="CU1352" s="79">
        <v>1337</v>
      </c>
      <c r="CV1352" s="122" t="s">
        <v>1209</v>
      </c>
      <c r="CW1352" s="122" t="s">
        <v>3582</v>
      </c>
      <c r="CX1352" s="122" t="s">
        <v>707</v>
      </c>
      <c r="CY1352" s="112" t="s">
        <v>479</v>
      </c>
      <c r="CZ1352" s="592">
        <v>13928</v>
      </c>
    </row>
    <row r="1353" spans="90:111" ht="13.5" thickBot="1" x14ac:dyDescent="0.25">
      <c r="CS1353" s="79">
        <v>1</v>
      </c>
      <c r="CU1353" s="79">
        <v>1338</v>
      </c>
      <c r="CV1353" s="211" t="s">
        <v>1209</v>
      </c>
      <c r="CW1353" s="212" t="s">
        <v>709</v>
      </c>
      <c r="CX1353" s="213" t="s">
        <v>1640</v>
      </c>
      <c r="CY1353" s="275" t="s">
        <v>479</v>
      </c>
      <c r="CZ1353" s="596">
        <v>13114</v>
      </c>
      <c r="DA1353" s="72">
        <v>1</v>
      </c>
      <c r="DD1353" s="48"/>
      <c r="DE1353" s="48"/>
      <c r="DF1353" s="48"/>
      <c r="DG1353" s="48"/>
    </row>
    <row r="1354" spans="90:111" x14ac:dyDescent="0.2">
      <c r="CP1354" s="343">
        <v>1</v>
      </c>
      <c r="CQ1354" s="343"/>
      <c r="CR1354" s="343"/>
      <c r="CS1354" s="343"/>
      <c r="CT1354" s="574"/>
      <c r="CU1354" s="79">
        <v>1339</v>
      </c>
      <c r="CV1354" s="116" t="s">
        <v>1209</v>
      </c>
      <c r="CW1354" s="116" t="s">
        <v>506</v>
      </c>
      <c r="CX1354" s="116" t="s">
        <v>106</v>
      </c>
      <c r="CY1354" s="116" t="s">
        <v>479</v>
      </c>
      <c r="CZ1354" s="281">
        <v>14382</v>
      </c>
    </row>
    <row r="1355" spans="90:111" x14ac:dyDescent="0.2">
      <c r="CL1355" s="74">
        <v>1</v>
      </c>
      <c r="CM1355" s="84"/>
      <c r="CN1355" s="84"/>
      <c r="CO1355" s="84"/>
      <c r="CP1355" s="84"/>
      <c r="CQ1355" s="84"/>
      <c r="CR1355" s="84"/>
      <c r="CS1355" s="84"/>
      <c r="CT1355" s="258"/>
      <c r="CU1355" s="79">
        <v>1340</v>
      </c>
      <c r="CV1355" s="74" t="s">
        <v>1209</v>
      </c>
      <c r="CW1355" s="74" t="s">
        <v>701</v>
      </c>
      <c r="CX1355" s="74" t="s">
        <v>3057</v>
      </c>
      <c r="CY1355" s="84" t="s">
        <v>479</v>
      </c>
      <c r="CZ1355" s="268">
        <v>14703</v>
      </c>
      <c r="DD1355" s="48"/>
      <c r="DE1355" s="48"/>
      <c r="DF1355" s="48"/>
      <c r="DG1355" s="48"/>
    </row>
    <row r="1356" spans="90:111" ht="13.5" thickBot="1" x14ac:dyDescent="0.25">
      <c r="CL1356" s="74">
        <v>1</v>
      </c>
      <c r="CM1356" s="84"/>
      <c r="CN1356" s="84"/>
      <c r="CO1356" s="84"/>
      <c r="CP1356" s="84"/>
      <c r="CQ1356" s="84"/>
      <c r="CR1356" s="74"/>
      <c r="CS1356" s="84"/>
      <c r="CT1356" s="258"/>
      <c r="CU1356" s="79">
        <v>1341</v>
      </c>
      <c r="CV1356" s="74" t="s">
        <v>1210</v>
      </c>
      <c r="CW1356" s="74" t="s">
        <v>3624</v>
      </c>
      <c r="CX1356" s="74" t="s">
        <v>787</v>
      </c>
      <c r="CY1356" s="84" t="s">
        <v>479</v>
      </c>
      <c r="CZ1356" s="268">
        <v>14553</v>
      </c>
      <c r="DC1356" s="48" t="s">
        <v>3397</v>
      </c>
    </row>
    <row r="1357" spans="90:111" ht="13.5" thickBot="1" x14ac:dyDescent="0.25">
      <c r="CS1357" s="79">
        <v>1</v>
      </c>
      <c r="CU1357" s="79">
        <v>1342</v>
      </c>
      <c r="CV1357" s="211" t="s">
        <v>1211</v>
      </c>
      <c r="CW1357" s="212" t="s">
        <v>905</v>
      </c>
      <c r="CX1357" s="213" t="s">
        <v>707</v>
      </c>
      <c r="CY1357" s="275" t="s">
        <v>479</v>
      </c>
      <c r="CZ1357" s="596">
        <v>14652</v>
      </c>
      <c r="DD1357" s="48"/>
      <c r="DE1357" s="48"/>
      <c r="DF1357" s="48"/>
      <c r="DG1357" s="48"/>
    </row>
    <row r="1358" spans="90:111" ht="13.5" thickBot="1" x14ac:dyDescent="0.25">
      <c r="CS1358" s="79">
        <v>1</v>
      </c>
      <c r="CU1358" s="79">
        <v>1343</v>
      </c>
      <c r="CV1358" s="214" t="s">
        <v>1212</v>
      </c>
      <c r="CW1358" s="215" t="s">
        <v>3158</v>
      </c>
      <c r="CX1358" s="216" t="s">
        <v>3622</v>
      </c>
      <c r="CY1358" s="275" t="s">
        <v>479</v>
      </c>
      <c r="CZ1358" s="596">
        <v>13813</v>
      </c>
    </row>
    <row r="1359" spans="90:111" ht="13.5" thickBot="1" x14ac:dyDescent="0.25">
      <c r="CS1359" s="79">
        <v>1</v>
      </c>
      <c r="CU1359" s="79">
        <v>1344</v>
      </c>
      <c r="CV1359" s="211" t="s">
        <v>1213</v>
      </c>
      <c r="CW1359" s="212" t="s">
        <v>3625</v>
      </c>
      <c r="CX1359" s="213" t="s">
        <v>906</v>
      </c>
      <c r="CY1359" s="275" t="s">
        <v>479</v>
      </c>
      <c r="CZ1359" s="596">
        <v>14726</v>
      </c>
      <c r="DD1359" s="48"/>
      <c r="DE1359" s="48"/>
      <c r="DF1359" s="48"/>
      <c r="DG1359" s="48"/>
    </row>
    <row r="1360" spans="90:111" ht="13.5" thickBot="1" x14ac:dyDescent="0.25">
      <c r="CS1360" s="79">
        <v>1</v>
      </c>
      <c r="CU1360" s="79">
        <v>1345</v>
      </c>
      <c r="CV1360" s="211" t="s">
        <v>1213</v>
      </c>
      <c r="CW1360" s="212" t="s">
        <v>493</v>
      </c>
      <c r="CX1360" s="213" t="s">
        <v>94</v>
      </c>
      <c r="CY1360" s="275" t="s">
        <v>479</v>
      </c>
      <c r="CZ1360" s="596">
        <v>14553</v>
      </c>
    </row>
    <row r="1361" spans="90:111" ht="13.5" thickBot="1" x14ac:dyDescent="0.25">
      <c r="CS1361" s="79">
        <v>1</v>
      </c>
      <c r="CU1361" s="79">
        <v>1346</v>
      </c>
      <c r="CV1361" s="211" t="s">
        <v>1214</v>
      </c>
      <c r="CW1361" s="212" t="s">
        <v>701</v>
      </c>
      <c r="CX1361" s="213" t="s">
        <v>91</v>
      </c>
      <c r="CY1361" s="275" t="s">
        <v>479</v>
      </c>
      <c r="CZ1361" s="596">
        <v>13193</v>
      </c>
      <c r="DA1361" s="72">
        <v>1</v>
      </c>
      <c r="DD1361" s="48"/>
      <c r="DE1361" s="48"/>
      <c r="DF1361" s="48"/>
      <c r="DG1361" s="48"/>
    </row>
    <row r="1362" spans="90:111" x14ac:dyDescent="0.2">
      <c r="CT1362" s="112">
        <v>1</v>
      </c>
      <c r="CU1362" s="79">
        <v>1347</v>
      </c>
      <c r="CV1362" s="122" t="s">
        <v>1215</v>
      </c>
      <c r="CW1362" s="122" t="s">
        <v>3625</v>
      </c>
      <c r="CX1362" s="122" t="s">
        <v>242</v>
      </c>
      <c r="CY1362" s="112" t="s">
        <v>479</v>
      </c>
      <c r="CZ1362" s="592">
        <v>13114</v>
      </c>
      <c r="DA1362" s="72">
        <v>1</v>
      </c>
    </row>
    <row r="1363" spans="90:111" x14ac:dyDescent="0.2">
      <c r="CO1363" s="87">
        <v>1</v>
      </c>
      <c r="CP1363" s="87"/>
      <c r="CQ1363" s="87"/>
      <c r="CR1363" s="87"/>
      <c r="CS1363" s="87"/>
      <c r="CT1363" s="250"/>
      <c r="CU1363" s="79">
        <v>1348</v>
      </c>
      <c r="CV1363" s="70" t="s">
        <v>1216</v>
      </c>
      <c r="CW1363" s="70" t="s">
        <v>96</v>
      </c>
      <c r="CX1363" s="70" t="s">
        <v>205</v>
      </c>
      <c r="CY1363" s="87" t="s">
        <v>479</v>
      </c>
      <c r="CZ1363" s="591">
        <v>13197</v>
      </c>
      <c r="DA1363" s="70">
        <v>1</v>
      </c>
      <c r="DB1363" s="70">
        <v>1</v>
      </c>
      <c r="DC1363" s="72" t="s">
        <v>4779</v>
      </c>
      <c r="DD1363" s="48"/>
      <c r="DE1363" s="48"/>
      <c r="DF1363" s="48"/>
      <c r="DG1363" s="48"/>
    </row>
    <row r="1364" spans="90:111" x14ac:dyDescent="0.2">
      <c r="CL1364" s="74">
        <v>1</v>
      </c>
      <c r="CM1364" s="84"/>
      <c r="CN1364" s="84"/>
      <c r="CO1364" s="84"/>
      <c r="CP1364" s="84"/>
      <c r="CQ1364" s="84"/>
      <c r="CR1364" s="84"/>
      <c r="CS1364" s="84"/>
      <c r="CT1364" s="258"/>
      <c r="CU1364" s="79">
        <v>1349</v>
      </c>
      <c r="CV1364" s="74" t="s">
        <v>1217</v>
      </c>
      <c r="CW1364" s="74" t="s">
        <v>3294</v>
      </c>
      <c r="CX1364" s="74" t="s">
        <v>707</v>
      </c>
      <c r="CY1364" s="84" t="s">
        <v>479</v>
      </c>
      <c r="CZ1364" s="268">
        <v>13141</v>
      </c>
      <c r="DA1364" s="72">
        <v>1</v>
      </c>
    </row>
    <row r="1365" spans="90:111" ht="13.5" thickBot="1" x14ac:dyDescent="0.25">
      <c r="CT1365" s="112">
        <v>1</v>
      </c>
      <c r="CU1365" s="79">
        <v>1350</v>
      </c>
      <c r="CV1365" s="122" t="s">
        <v>1218</v>
      </c>
      <c r="CW1365" s="122" t="s">
        <v>101</v>
      </c>
      <c r="CX1365" s="122" t="s">
        <v>3634</v>
      </c>
      <c r="CY1365" s="112" t="s">
        <v>479</v>
      </c>
      <c r="CZ1365" s="592">
        <v>13700</v>
      </c>
      <c r="DD1365" s="48"/>
      <c r="DE1365" s="48"/>
      <c r="DF1365" s="48"/>
      <c r="DG1365" s="48"/>
    </row>
    <row r="1366" spans="90:111" ht="13.5" thickBot="1" x14ac:dyDescent="0.25">
      <c r="CS1366" s="79">
        <v>1</v>
      </c>
      <c r="CU1366" s="79">
        <v>1351</v>
      </c>
      <c r="CV1366" s="211" t="s">
        <v>1219</v>
      </c>
      <c r="CW1366" s="212" t="s">
        <v>90</v>
      </c>
      <c r="CX1366" s="213" t="s">
        <v>2728</v>
      </c>
      <c r="CY1366" s="275" t="s">
        <v>479</v>
      </c>
      <c r="CZ1366" s="596">
        <v>14133</v>
      </c>
    </row>
    <row r="1367" spans="90:111" ht="13.5" thickBot="1" x14ac:dyDescent="0.25">
      <c r="CS1367" s="79">
        <v>1</v>
      </c>
      <c r="CU1367" s="79">
        <v>1352</v>
      </c>
      <c r="CV1367" s="211" t="s">
        <v>1220</v>
      </c>
      <c r="CW1367" s="212" t="s">
        <v>3626</v>
      </c>
      <c r="CX1367" s="213" t="s">
        <v>2214</v>
      </c>
      <c r="CY1367" s="275" t="s">
        <v>479</v>
      </c>
      <c r="CZ1367" s="596">
        <v>13928</v>
      </c>
      <c r="DD1367" s="48"/>
      <c r="DE1367" s="48"/>
      <c r="DF1367" s="48"/>
      <c r="DG1367" s="48"/>
    </row>
    <row r="1368" spans="90:111" ht="13.5" thickBot="1" x14ac:dyDescent="0.25">
      <c r="CS1368" s="79">
        <v>1</v>
      </c>
      <c r="CU1368" s="79">
        <v>1353</v>
      </c>
      <c r="CV1368" s="211" t="s">
        <v>2215</v>
      </c>
      <c r="CW1368" s="212" t="s">
        <v>3650</v>
      </c>
      <c r="CX1368" s="213" t="s">
        <v>702</v>
      </c>
      <c r="CY1368" s="275" t="s">
        <v>479</v>
      </c>
      <c r="CZ1368" s="596">
        <v>13197</v>
      </c>
      <c r="DA1368" s="72">
        <v>1</v>
      </c>
    </row>
    <row r="1369" spans="90:111" ht="13.5" thickBot="1" x14ac:dyDescent="0.25">
      <c r="CO1369" s="87">
        <v>1</v>
      </c>
      <c r="CP1369" s="87"/>
      <c r="CQ1369" s="87"/>
      <c r="CR1369" s="87"/>
      <c r="CS1369" s="87"/>
      <c r="CT1369" s="250"/>
      <c r="CU1369" s="79">
        <v>1354</v>
      </c>
      <c r="CV1369" s="70" t="s">
        <v>2216</v>
      </c>
      <c r="CW1369" s="70" t="s">
        <v>701</v>
      </c>
      <c r="CX1369" s="70" t="s">
        <v>4106</v>
      </c>
      <c r="CY1369" s="87" t="s">
        <v>479</v>
      </c>
      <c r="CZ1369" s="591">
        <v>13480</v>
      </c>
      <c r="DA1369" s="70">
        <v>1</v>
      </c>
      <c r="DB1369" s="70">
        <v>1</v>
      </c>
      <c r="DC1369" s="72" t="s">
        <v>5211</v>
      </c>
      <c r="DD1369" s="48"/>
      <c r="DE1369" s="48"/>
      <c r="DF1369" s="48"/>
      <c r="DG1369" s="48"/>
    </row>
    <row r="1370" spans="90:111" ht="13.5" thickBot="1" x14ac:dyDescent="0.25">
      <c r="CS1370" s="79">
        <v>1</v>
      </c>
      <c r="CU1370" s="79">
        <v>1355</v>
      </c>
      <c r="CV1370" s="211" t="s">
        <v>2217</v>
      </c>
      <c r="CW1370" s="212" t="s">
        <v>90</v>
      </c>
      <c r="CX1370" s="213" t="s">
        <v>1273</v>
      </c>
      <c r="CY1370" s="275" t="s">
        <v>479</v>
      </c>
      <c r="CZ1370" s="596">
        <v>14108</v>
      </c>
    </row>
    <row r="1371" spans="90:111" ht="13.5" thickBot="1" x14ac:dyDescent="0.25">
      <c r="CS1371" s="79">
        <v>1</v>
      </c>
      <c r="CU1371" s="79">
        <v>1356</v>
      </c>
      <c r="CV1371" s="211" t="s">
        <v>2218</v>
      </c>
      <c r="CW1371" s="212" t="s">
        <v>3294</v>
      </c>
      <c r="CX1371" s="213" t="s">
        <v>3636</v>
      </c>
      <c r="CY1371" s="275" t="s">
        <v>479</v>
      </c>
      <c r="CZ1371" s="596">
        <v>14691</v>
      </c>
      <c r="DD1371" s="48"/>
      <c r="DE1371" s="48"/>
      <c r="DF1371" s="48"/>
      <c r="DG1371" s="48"/>
    </row>
    <row r="1372" spans="90:111" x14ac:dyDescent="0.2">
      <c r="CL1372" s="74">
        <v>1</v>
      </c>
      <c r="CM1372" s="84"/>
      <c r="CN1372" s="84"/>
      <c r="CO1372" s="84"/>
      <c r="CP1372" s="84"/>
      <c r="CQ1372" s="84"/>
      <c r="CR1372" s="84"/>
      <c r="CS1372" s="84"/>
      <c r="CT1372" s="258"/>
      <c r="CU1372" s="79">
        <v>1357</v>
      </c>
      <c r="CV1372" s="74" t="s">
        <v>2219</v>
      </c>
      <c r="CW1372" s="74" t="s">
        <v>3625</v>
      </c>
      <c r="CX1372" s="74" t="s">
        <v>710</v>
      </c>
      <c r="CY1372" s="84" t="s">
        <v>479</v>
      </c>
      <c r="CZ1372" s="268">
        <v>14610</v>
      </c>
    </row>
    <row r="1373" spans="90:111" x14ac:dyDescent="0.2">
      <c r="CL1373" s="74">
        <v>1</v>
      </c>
      <c r="CM1373" s="84"/>
      <c r="CN1373" s="84"/>
      <c r="CO1373" s="84"/>
      <c r="CP1373" s="84"/>
      <c r="CQ1373" s="84"/>
      <c r="CR1373" s="84"/>
      <c r="CS1373" s="84"/>
      <c r="CT1373" s="258"/>
      <c r="CU1373" s="79">
        <v>1358</v>
      </c>
      <c r="CV1373" s="74" t="s">
        <v>2193</v>
      </c>
      <c r="CW1373" s="74" t="s">
        <v>786</v>
      </c>
      <c r="CX1373" s="74" t="s">
        <v>702</v>
      </c>
      <c r="CY1373" s="84" t="s">
        <v>479</v>
      </c>
      <c r="CZ1373" s="268">
        <v>14615</v>
      </c>
      <c r="DD1373" s="48"/>
      <c r="DE1373" s="48"/>
      <c r="DF1373" s="48"/>
      <c r="DG1373" s="48"/>
    </row>
    <row r="1374" spans="90:111" ht="13.5" thickBot="1" x14ac:dyDescent="0.25">
      <c r="CO1374" s="87">
        <v>1</v>
      </c>
      <c r="CP1374" s="87"/>
      <c r="CQ1374" s="87"/>
      <c r="CR1374" s="70"/>
      <c r="CS1374" s="87"/>
      <c r="CT1374" s="250"/>
      <c r="CU1374" s="79">
        <v>1359</v>
      </c>
      <c r="CV1374" s="70" t="s">
        <v>2194</v>
      </c>
      <c r="CW1374" s="70" t="s">
        <v>3625</v>
      </c>
      <c r="CX1374" s="70" t="s">
        <v>2195</v>
      </c>
      <c r="CY1374" s="87" t="s">
        <v>479</v>
      </c>
      <c r="CZ1374" s="591">
        <v>13248</v>
      </c>
      <c r="DA1374" s="70">
        <v>1</v>
      </c>
      <c r="DB1374" s="70">
        <v>1</v>
      </c>
      <c r="DC1374" s="48" t="s">
        <v>5203</v>
      </c>
    </row>
    <row r="1375" spans="90:111" ht="13.5" thickBot="1" x14ac:dyDescent="0.25">
      <c r="CS1375" s="79">
        <v>1</v>
      </c>
      <c r="CU1375" s="79">
        <v>1360</v>
      </c>
      <c r="CV1375" s="110" t="s">
        <v>2196</v>
      </c>
      <c r="CW1375" s="201" t="s">
        <v>914</v>
      </c>
      <c r="CX1375" s="202" t="s">
        <v>3622</v>
      </c>
      <c r="CY1375" s="275" t="s">
        <v>479</v>
      </c>
      <c r="CZ1375" s="596">
        <v>13933</v>
      </c>
      <c r="DD1375" s="48"/>
      <c r="DE1375" s="48"/>
      <c r="DF1375" s="48"/>
      <c r="DG1375" s="48"/>
    </row>
    <row r="1376" spans="90:111" ht="13.5" thickBot="1" x14ac:dyDescent="0.25">
      <c r="CS1376" s="79">
        <v>1</v>
      </c>
      <c r="CU1376" s="79">
        <v>1361</v>
      </c>
      <c r="CV1376" s="110" t="s">
        <v>2197</v>
      </c>
      <c r="CW1376" s="201" t="s">
        <v>905</v>
      </c>
      <c r="CX1376" s="202" t="s">
        <v>1640</v>
      </c>
      <c r="CY1376" s="275" t="s">
        <v>479</v>
      </c>
      <c r="CZ1376" s="596">
        <v>14281</v>
      </c>
    </row>
    <row r="1377" spans="90:111" ht="13.5" thickBot="1" x14ac:dyDescent="0.25">
      <c r="CL1377" s="74">
        <v>1</v>
      </c>
      <c r="CM1377" s="84"/>
      <c r="CN1377" s="84"/>
      <c r="CO1377" s="84"/>
      <c r="CP1377" s="84"/>
      <c r="CQ1377" s="84"/>
      <c r="CR1377" s="84"/>
      <c r="CS1377" s="84"/>
      <c r="CT1377" s="258"/>
      <c r="CU1377" s="79">
        <v>1362</v>
      </c>
      <c r="CV1377" s="74" t="s">
        <v>2197</v>
      </c>
      <c r="CW1377" s="74" t="s">
        <v>202</v>
      </c>
      <c r="CX1377" s="74" t="s">
        <v>106</v>
      </c>
      <c r="CY1377" s="84" t="s">
        <v>479</v>
      </c>
      <c r="CZ1377" s="268">
        <v>14703</v>
      </c>
      <c r="DD1377" s="48"/>
      <c r="DE1377" s="48"/>
      <c r="DF1377" s="48"/>
      <c r="DG1377" s="48"/>
    </row>
    <row r="1378" spans="90:111" ht="13.5" thickBot="1" x14ac:dyDescent="0.25">
      <c r="CS1378" s="79">
        <v>1</v>
      </c>
      <c r="CU1378" s="79">
        <v>1363</v>
      </c>
      <c r="CV1378" s="203" t="s">
        <v>1502</v>
      </c>
      <c r="CW1378" s="204" t="s">
        <v>96</v>
      </c>
      <c r="CX1378" s="205" t="s">
        <v>1485</v>
      </c>
      <c r="CY1378" s="275" t="s">
        <v>479</v>
      </c>
      <c r="CZ1378" s="596">
        <v>14553</v>
      </c>
    </row>
    <row r="1379" spans="90:111" ht="13.5" thickBot="1" x14ac:dyDescent="0.25">
      <c r="CS1379" s="79">
        <v>1</v>
      </c>
      <c r="CU1379" s="79">
        <v>1364</v>
      </c>
      <c r="CV1379" s="110" t="s">
        <v>1487</v>
      </c>
      <c r="CW1379" s="201" t="s">
        <v>96</v>
      </c>
      <c r="CX1379" s="202" t="s">
        <v>710</v>
      </c>
      <c r="CY1379" s="275" t="s">
        <v>479</v>
      </c>
      <c r="CZ1379" s="596">
        <v>14281</v>
      </c>
      <c r="DD1379" s="48"/>
      <c r="DE1379" s="48"/>
      <c r="DF1379" s="48"/>
      <c r="DG1379" s="48"/>
    </row>
    <row r="1380" spans="90:111" ht="13.5" thickBot="1" x14ac:dyDescent="0.25">
      <c r="CS1380" s="79">
        <v>1</v>
      </c>
      <c r="CU1380" s="79">
        <v>1365</v>
      </c>
      <c r="CV1380" s="110" t="s">
        <v>1488</v>
      </c>
      <c r="CW1380" s="201" t="s">
        <v>3705</v>
      </c>
      <c r="CX1380" s="202" t="s">
        <v>4106</v>
      </c>
      <c r="CY1380" s="275" t="s">
        <v>479</v>
      </c>
      <c r="CZ1380" s="596">
        <v>14266</v>
      </c>
    </row>
    <row r="1381" spans="90:111" x14ac:dyDescent="0.2">
      <c r="CO1381" s="87">
        <v>1</v>
      </c>
      <c r="CP1381" s="87"/>
      <c r="CQ1381" s="87"/>
      <c r="CR1381" s="87"/>
      <c r="CS1381" s="87"/>
      <c r="CT1381" s="250"/>
      <c r="CU1381" s="79">
        <v>1366</v>
      </c>
      <c r="CV1381" s="70" t="s">
        <v>1489</v>
      </c>
      <c r="CW1381" s="70" t="s">
        <v>1490</v>
      </c>
      <c r="CX1381" s="70" t="s">
        <v>3824</v>
      </c>
      <c r="CY1381" s="87" t="s">
        <v>479</v>
      </c>
      <c r="CZ1381" s="591">
        <v>13166</v>
      </c>
      <c r="DA1381" s="70">
        <v>1</v>
      </c>
      <c r="DB1381" s="70">
        <v>1</v>
      </c>
      <c r="DC1381" s="48" t="s">
        <v>4780</v>
      </c>
      <c r="DD1381" s="48"/>
      <c r="DE1381" s="48"/>
      <c r="DF1381" s="48"/>
      <c r="DG1381" s="48"/>
    </row>
    <row r="1382" spans="90:111" ht="13.5" thickBot="1" x14ac:dyDescent="0.25">
      <c r="CO1382" s="87">
        <v>1</v>
      </c>
      <c r="CP1382" s="87"/>
      <c r="CQ1382" s="87"/>
      <c r="CR1382" s="87"/>
      <c r="CS1382" s="87"/>
      <c r="CT1382" s="250"/>
      <c r="CU1382" s="79">
        <v>1367</v>
      </c>
      <c r="CV1382" s="70" t="s">
        <v>2918</v>
      </c>
      <c r="CW1382" s="70" t="s">
        <v>1486</v>
      </c>
      <c r="CX1382" s="70" t="s">
        <v>2919</v>
      </c>
      <c r="CY1382" s="87" t="s">
        <v>479</v>
      </c>
      <c r="CZ1382" s="591">
        <v>13116</v>
      </c>
      <c r="DA1382" s="70">
        <v>1</v>
      </c>
      <c r="DB1382" s="70">
        <v>1</v>
      </c>
      <c r="DC1382" s="72" t="s">
        <v>4781</v>
      </c>
    </row>
    <row r="1383" spans="90:111" ht="13.5" thickBot="1" x14ac:dyDescent="0.25">
      <c r="CS1383" s="79">
        <v>1</v>
      </c>
      <c r="CU1383" s="79">
        <v>1368</v>
      </c>
      <c r="CV1383" s="110" t="s">
        <v>1025</v>
      </c>
      <c r="CW1383" s="201" t="s">
        <v>101</v>
      </c>
      <c r="CX1383" s="202" t="s">
        <v>509</v>
      </c>
      <c r="CY1383" s="275" t="s">
        <v>479</v>
      </c>
      <c r="CZ1383" s="596">
        <v>14703</v>
      </c>
      <c r="DD1383" s="48"/>
      <c r="DE1383" s="48"/>
      <c r="DF1383" s="48"/>
      <c r="DG1383" s="48"/>
    </row>
    <row r="1384" spans="90:111" ht="13.5" thickBot="1" x14ac:dyDescent="0.25">
      <c r="CS1384" s="79">
        <v>1</v>
      </c>
      <c r="CU1384" s="79">
        <v>1369</v>
      </c>
      <c r="CV1384" s="110" t="s">
        <v>1026</v>
      </c>
      <c r="CW1384" s="201" t="s">
        <v>905</v>
      </c>
      <c r="CX1384" s="202" t="s">
        <v>710</v>
      </c>
      <c r="CY1384" s="275" t="s">
        <v>479</v>
      </c>
      <c r="CZ1384" s="596">
        <v>14727</v>
      </c>
    </row>
    <row r="1385" spans="90:111" ht="13.5" thickBot="1" x14ac:dyDescent="0.25">
      <c r="CS1385" s="79">
        <v>1</v>
      </c>
      <c r="CU1385" s="79">
        <v>1370</v>
      </c>
      <c r="CV1385" s="110" t="s">
        <v>1027</v>
      </c>
      <c r="CW1385" s="201" t="s">
        <v>701</v>
      </c>
      <c r="CX1385" s="202" t="s">
        <v>3622</v>
      </c>
      <c r="CY1385" s="275" t="s">
        <v>479</v>
      </c>
      <c r="CZ1385" s="596">
        <v>13185</v>
      </c>
      <c r="DA1385" s="72">
        <v>1</v>
      </c>
      <c r="DD1385" s="48"/>
      <c r="DE1385" s="48"/>
      <c r="DF1385" s="48"/>
      <c r="DG1385" s="48"/>
    </row>
    <row r="1386" spans="90:111" ht="13.5" thickBot="1" x14ac:dyDescent="0.25">
      <c r="CT1386" s="112">
        <v>1</v>
      </c>
      <c r="CU1386" s="79">
        <v>1371</v>
      </c>
      <c r="CV1386" s="122" t="s">
        <v>1028</v>
      </c>
      <c r="CW1386" s="122" t="s">
        <v>706</v>
      </c>
      <c r="CX1386" s="122" t="s">
        <v>2542</v>
      </c>
      <c r="CY1386" s="112" t="s">
        <v>479</v>
      </c>
      <c r="CZ1386" s="592">
        <v>13928</v>
      </c>
    </row>
    <row r="1387" spans="90:111" ht="13.5" thickBot="1" x14ac:dyDescent="0.25">
      <c r="CS1387" s="79">
        <v>1</v>
      </c>
      <c r="CU1387" s="79">
        <v>1372</v>
      </c>
      <c r="CV1387" s="110" t="s">
        <v>1029</v>
      </c>
      <c r="CW1387" s="201" t="s">
        <v>3158</v>
      </c>
      <c r="CX1387" s="202" t="s">
        <v>94</v>
      </c>
      <c r="CY1387" s="275" t="s">
        <v>479</v>
      </c>
      <c r="CZ1387" s="596">
        <v>14703</v>
      </c>
      <c r="DD1387" s="48"/>
      <c r="DE1387" s="48"/>
      <c r="DF1387" s="48"/>
      <c r="DG1387" s="48"/>
    </row>
    <row r="1388" spans="90:111" x14ac:dyDescent="0.2">
      <c r="CT1388" s="112">
        <v>1</v>
      </c>
      <c r="CU1388" s="79">
        <v>1373</v>
      </c>
      <c r="CV1388" s="122" t="s">
        <v>1048</v>
      </c>
      <c r="CW1388" s="122" t="s">
        <v>2797</v>
      </c>
      <c r="CX1388" s="122" t="s">
        <v>242</v>
      </c>
      <c r="CY1388" s="112" t="s">
        <v>479</v>
      </c>
      <c r="CZ1388" s="592">
        <v>13959</v>
      </c>
    </row>
    <row r="1389" spans="90:111" x14ac:dyDescent="0.2">
      <c r="CT1389" s="112">
        <v>1</v>
      </c>
      <c r="CU1389" s="79">
        <v>1374</v>
      </c>
      <c r="CV1389" s="122" t="s">
        <v>2798</v>
      </c>
      <c r="CW1389" s="122" t="s">
        <v>3624</v>
      </c>
      <c r="CX1389" s="122" t="s">
        <v>106</v>
      </c>
      <c r="CY1389" s="112" t="s">
        <v>479</v>
      </c>
      <c r="CZ1389" s="592">
        <v>14108</v>
      </c>
      <c r="DD1389" s="48"/>
      <c r="DE1389" s="48"/>
      <c r="DF1389" s="48"/>
      <c r="DG1389" s="48"/>
    </row>
    <row r="1390" spans="90:111" x14ac:dyDescent="0.2">
      <c r="CL1390" s="74">
        <v>1</v>
      </c>
      <c r="CM1390" s="84"/>
      <c r="CN1390" s="84"/>
      <c r="CO1390" s="84"/>
      <c r="CP1390" s="84"/>
      <c r="CQ1390" s="84"/>
      <c r="CR1390" s="84"/>
      <c r="CS1390" s="84"/>
      <c r="CT1390" s="258"/>
      <c r="CU1390" s="79">
        <v>1375</v>
      </c>
      <c r="CV1390" s="74" t="s">
        <v>2799</v>
      </c>
      <c r="CW1390" s="74" t="s">
        <v>506</v>
      </c>
      <c r="CX1390" s="74" t="s">
        <v>707</v>
      </c>
      <c r="CY1390" s="84" t="s">
        <v>479</v>
      </c>
      <c r="CZ1390" s="268">
        <v>13933</v>
      </c>
    </row>
    <row r="1391" spans="90:111" x14ac:dyDescent="0.2">
      <c r="CN1391" s="88">
        <v>1</v>
      </c>
      <c r="CO1391" s="88"/>
      <c r="CP1391" s="88"/>
      <c r="CQ1391" s="88"/>
      <c r="CR1391" s="88"/>
      <c r="CS1391" s="88"/>
      <c r="CT1391" s="252"/>
      <c r="CU1391" s="79">
        <v>1376</v>
      </c>
      <c r="CV1391" s="71" t="s">
        <v>2800</v>
      </c>
      <c r="CW1391" s="71" t="s">
        <v>3624</v>
      </c>
      <c r="CX1391" s="71" t="s">
        <v>909</v>
      </c>
      <c r="CY1391" s="88" t="s">
        <v>479</v>
      </c>
      <c r="CZ1391" s="590">
        <v>13116</v>
      </c>
      <c r="DA1391" s="71">
        <v>1</v>
      </c>
      <c r="DB1391" s="71">
        <v>1</v>
      </c>
      <c r="DC1391" s="72" t="s">
        <v>4782</v>
      </c>
      <c r="DD1391" s="48"/>
      <c r="DE1391" s="48"/>
      <c r="DF1391" s="48"/>
      <c r="DG1391" s="48"/>
    </row>
    <row r="1392" spans="90:111" x14ac:dyDescent="0.2">
      <c r="CT1392" s="112">
        <v>1</v>
      </c>
      <c r="CU1392" s="79">
        <v>1377</v>
      </c>
      <c r="CV1392" s="122" t="s">
        <v>1442</v>
      </c>
      <c r="CW1392" s="122" t="s">
        <v>905</v>
      </c>
      <c r="CX1392" s="122" t="s">
        <v>495</v>
      </c>
      <c r="CY1392" s="112" t="s">
        <v>479</v>
      </c>
      <c r="CZ1392" s="592">
        <v>13131</v>
      </c>
      <c r="DA1392" s="72">
        <v>1</v>
      </c>
    </row>
    <row r="1393" spans="90:111" ht="13.5" thickBot="1" x14ac:dyDescent="0.25">
      <c r="CL1393" s="74">
        <v>1</v>
      </c>
      <c r="CM1393" s="84"/>
      <c r="CN1393" s="84"/>
      <c r="CO1393" s="84"/>
      <c r="CP1393" s="84"/>
      <c r="CQ1393" s="84"/>
      <c r="CR1393" s="84"/>
      <c r="CS1393" s="84"/>
      <c r="CT1393" s="258"/>
      <c r="CU1393" s="79">
        <v>1378</v>
      </c>
      <c r="CV1393" s="74" t="s">
        <v>1443</v>
      </c>
      <c r="CW1393" s="74" t="s">
        <v>93</v>
      </c>
      <c r="CX1393" s="74" t="s">
        <v>106</v>
      </c>
      <c r="CY1393" s="84" t="s">
        <v>479</v>
      </c>
      <c r="CZ1393" s="268">
        <v>13120</v>
      </c>
      <c r="DA1393" s="72">
        <v>1</v>
      </c>
      <c r="DC1393" s="72" t="s">
        <v>4246</v>
      </c>
      <c r="DD1393" s="48"/>
      <c r="DE1393" s="48"/>
      <c r="DF1393" s="48"/>
      <c r="DG1393" s="48"/>
    </row>
    <row r="1394" spans="90:111" ht="13.5" thickBot="1" x14ac:dyDescent="0.25">
      <c r="CS1394" s="79">
        <v>1</v>
      </c>
      <c r="CU1394" s="79">
        <v>1379</v>
      </c>
      <c r="CV1394" s="110" t="s">
        <v>1444</v>
      </c>
      <c r="CW1394" s="201" t="s">
        <v>701</v>
      </c>
      <c r="CX1394" s="202" t="s">
        <v>707</v>
      </c>
      <c r="CY1394" s="275" t="s">
        <v>479</v>
      </c>
      <c r="CZ1394" s="596">
        <v>14727</v>
      </c>
    </row>
    <row r="1395" spans="90:111" x14ac:dyDescent="0.2">
      <c r="CT1395" s="112">
        <v>1</v>
      </c>
      <c r="CU1395" s="79">
        <v>1380</v>
      </c>
      <c r="CV1395" s="122" t="s">
        <v>1445</v>
      </c>
      <c r="CW1395" s="122" t="s">
        <v>493</v>
      </c>
      <c r="CX1395" s="122" t="s">
        <v>710</v>
      </c>
      <c r="CY1395" s="112" t="s">
        <v>479</v>
      </c>
      <c r="CZ1395" s="592">
        <v>13197</v>
      </c>
      <c r="DA1395" s="72">
        <v>1</v>
      </c>
      <c r="DD1395" s="48"/>
      <c r="DE1395" s="48"/>
      <c r="DF1395" s="48"/>
      <c r="DG1395" s="48"/>
    </row>
    <row r="1396" spans="90:111" ht="13.5" thickBot="1" x14ac:dyDescent="0.25">
      <c r="CT1396" s="112">
        <v>1</v>
      </c>
      <c r="CU1396" s="79">
        <v>1381</v>
      </c>
      <c r="CV1396" s="122" t="s">
        <v>1446</v>
      </c>
      <c r="CW1396" s="122" t="s">
        <v>3625</v>
      </c>
      <c r="CX1396" s="122" t="s">
        <v>3913</v>
      </c>
      <c r="CY1396" s="112" t="s">
        <v>479</v>
      </c>
      <c r="CZ1396" s="592">
        <v>13114</v>
      </c>
      <c r="DA1396" s="72">
        <v>1</v>
      </c>
    </row>
    <row r="1397" spans="90:111" ht="13.5" thickBot="1" x14ac:dyDescent="0.25">
      <c r="CS1397" s="79">
        <v>1</v>
      </c>
      <c r="CU1397" s="79">
        <v>1382</v>
      </c>
      <c r="CV1397" s="110" t="s">
        <v>1447</v>
      </c>
      <c r="CW1397" s="201" t="s">
        <v>3628</v>
      </c>
      <c r="CX1397" s="202" t="s">
        <v>710</v>
      </c>
      <c r="CY1397" s="275" t="s">
        <v>479</v>
      </c>
      <c r="CZ1397" s="596">
        <v>13924</v>
      </c>
      <c r="DD1397" s="48"/>
      <c r="DE1397" s="48"/>
      <c r="DF1397" s="48"/>
      <c r="DG1397" s="48"/>
    </row>
    <row r="1398" spans="90:111" ht="13.5" thickBot="1" x14ac:dyDescent="0.25">
      <c r="CT1398" s="112">
        <v>1</v>
      </c>
      <c r="CU1398" s="79">
        <v>1383</v>
      </c>
      <c r="CV1398" s="122" t="s">
        <v>1448</v>
      </c>
      <c r="CW1398" s="122" t="s">
        <v>103</v>
      </c>
      <c r="CX1398" s="122" t="s">
        <v>702</v>
      </c>
      <c r="CY1398" s="112" t="s">
        <v>479</v>
      </c>
      <c r="CZ1398" s="592">
        <v>14553</v>
      </c>
    </row>
    <row r="1399" spans="90:111" ht="13.5" thickBot="1" x14ac:dyDescent="0.25">
      <c r="CS1399" s="79">
        <v>1</v>
      </c>
      <c r="CU1399" s="79">
        <v>1384</v>
      </c>
      <c r="CV1399" s="110" t="s">
        <v>1449</v>
      </c>
      <c r="CW1399" s="201" t="s">
        <v>920</v>
      </c>
      <c r="CX1399" s="202" t="s">
        <v>1640</v>
      </c>
      <c r="CY1399" s="275" t="s">
        <v>479</v>
      </c>
      <c r="CZ1399" s="596">
        <v>14184</v>
      </c>
      <c r="DD1399" s="48"/>
      <c r="DE1399" s="48"/>
      <c r="DF1399" s="48"/>
      <c r="DG1399" s="48"/>
    </row>
    <row r="1400" spans="90:111" ht="13.5" thickBot="1" x14ac:dyDescent="0.25">
      <c r="CT1400" s="112">
        <v>1</v>
      </c>
      <c r="CU1400" s="79">
        <v>1385</v>
      </c>
      <c r="CV1400" s="122" t="s">
        <v>1450</v>
      </c>
      <c r="CW1400" s="122" t="s">
        <v>701</v>
      </c>
      <c r="CX1400" s="122" t="s">
        <v>94</v>
      </c>
      <c r="CY1400" s="112" t="s">
        <v>479</v>
      </c>
      <c r="CZ1400" s="592">
        <v>13737</v>
      </c>
    </row>
    <row r="1401" spans="90:111" ht="13.5" thickBot="1" x14ac:dyDescent="0.25">
      <c r="CS1401" s="79">
        <v>1</v>
      </c>
      <c r="CU1401" s="79">
        <v>1386</v>
      </c>
      <c r="CV1401" s="110" t="s">
        <v>1451</v>
      </c>
      <c r="CW1401" s="201" t="s">
        <v>786</v>
      </c>
      <c r="CX1401" s="202" t="s">
        <v>3622</v>
      </c>
      <c r="CY1401" s="275" t="s">
        <v>479</v>
      </c>
      <c r="CZ1401" s="596">
        <v>14553</v>
      </c>
      <c r="DD1401" s="48"/>
      <c r="DE1401" s="48"/>
      <c r="DF1401" s="48"/>
      <c r="DG1401" s="48"/>
    </row>
    <row r="1402" spans="90:111" ht="13.5" thickBot="1" x14ac:dyDescent="0.25">
      <c r="CS1402" s="79">
        <v>1</v>
      </c>
      <c r="CU1402" s="79">
        <v>1387</v>
      </c>
      <c r="CV1402" s="110" t="s">
        <v>1451</v>
      </c>
      <c r="CW1402" s="201" t="s">
        <v>786</v>
      </c>
      <c r="CX1402" s="202" t="s">
        <v>702</v>
      </c>
      <c r="CY1402" s="275" t="s">
        <v>479</v>
      </c>
      <c r="CZ1402" s="596">
        <v>14702</v>
      </c>
    </row>
    <row r="1403" spans="90:111" ht="13.5" thickBot="1" x14ac:dyDescent="0.25">
      <c r="CS1403" s="79">
        <v>1</v>
      </c>
      <c r="CU1403" s="79">
        <v>1388</v>
      </c>
      <c r="CV1403" s="110" t="s">
        <v>1452</v>
      </c>
      <c r="CW1403" s="201" t="s">
        <v>96</v>
      </c>
      <c r="CX1403" s="202" t="s">
        <v>1247</v>
      </c>
      <c r="CY1403" s="275" t="s">
        <v>479</v>
      </c>
      <c r="CZ1403" s="596">
        <v>14108</v>
      </c>
      <c r="DD1403" s="48"/>
      <c r="DE1403" s="48"/>
      <c r="DF1403" s="48"/>
      <c r="DG1403" s="48"/>
    </row>
    <row r="1404" spans="90:111" ht="13.5" thickBot="1" x14ac:dyDescent="0.25">
      <c r="CT1404" s="112">
        <v>1</v>
      </c>
      <c r="CU1404" s="79">
        <v>1389</v>
      </c>
      <c r="CV1404" s="122" t="s">
        <v>1453</v>
      </c>
      <c r="CW1404" s="122" t="s">
        <v>1454</v>
      </c>
      <c r="CX1404" s="122" t="s">
        <v>3997</v>
      </c>
      <c r="CY1404" s="112" t="s">
        <v>479</v>
      </c>
      <c r="CZ1404" s="592">
        <v>13928</v>
      </c>
    </row>
    <row r="1405" spans="90:111" ht="13.5" thickBot="1" x14ac:dyDescent="0.25">
      <c r="CS1405" s="79">
        <v>1</v>
      </c>
      <c r="CU1405" s="79">
        <v>1390</v>
      </c>
      <c r="CV1405" s="110" t="s">
        <v>1455</v>
      </c>
      <c r="CW1405" s="201" t="s">
        <v>96</v>
      </c>
      <c r="CX1405" s="202" t="s">
        <v>702</v>
      </c>
      <c r="CY1405" s="275" t="s">
        <v>479</v>
      </c>
      <c r="CZ1405" s="596">
        <v>13197</v>
      </c>
      <c r="DA1405" s="72">
        <v>1</v>
      </c>
      <c r="DD1405" s="48"/>
      <c r="DE1405" s="48"/>
      <c r="DF1405" s="48"/>
      <c r="DG1405" s="48"/>
    </row>
    <row r="1406" spans="90:111" ht="13.5" thickBot="1" x14ac:dyDescent="0.25">
      <c r="CO1406" s="87">
        <v>1</v>
      </c>
      <c r="CP1406" s="87"/>
      <c r="CQ1406" s="87"/>
      <c r="CR1406" s="87"/>
      <c r="CS1406" s="87"/>
      <c r="CT1406" s="250"/>
      <c r="CU1406" s="79">
        <v>1391</v>
      </c>
      <c r="CV1406" s="70" t="s">
        <v>1455</v>
      </c>
      <c r="CW1406" s="70" t="s">
        <v>96</v>
      </c>
      <c r="CX1406" s="70" t="s">
        <v>94</v>
      </c>
      <c r="CY1406" s="87" t="s">
        <v>479</v>
      </c>
      <c r="CZ1406" s="591">
        <v>13197</v>
      </c>
      <c r="DA1406" s="70">
        <v>1</v>
      </c>
      <c r="DB1406" s="70">
        <v>1</v>
      </c>
      <c r="DC1406" s="48" t="s">
        <v>4783</v>
      </c>
    </row>
    <row r="1407" spans="90:111" ht="13.5" thickBot="1" x14ac:dyDescent="0.25">
      <c r="CS1407" s="79">
        <v>1</v>
      </c>
      <c r="CU1407" s="79">
        <v>1392</v>
      </c>
      <c r="CV1407" s="110" t="s">
        <v>1455</v>
      </c>
      <c r="CW1407" s="201" t="s">
        <v>3625</v>
      </c>
      <c r="CX1407" s="202" t="s">
        <v>106</v>
      </c>
      <c r="CY1407" s="275" t="s">
        <v>479</v>
      </c>
      <c r="CZ1407" s="596">
        <v>13185</v>
      </c>
      <c r="DA1407" s="72">
        <v>1</v>
      </c>
      <c r="DD1407" s="48"/>
      <c r="DE1407" s="48"/>
      <c r="DF1407" s="48"/>
      <c r="DG1407" s="48"/>
    </row>
    <row r="1408" spans="90:111" x14ac:dyDescent="0.2">
      <c r="CL1408" s="74">
        <v>1</v>
      </c>
      <c r="CM1408" s="84"/>
      <c r="CN1408" s="84"/>
      <c r="CO1408" s="84"/>
      <c r="CP1408" s="84"/>
      <c r="CQ1408" s="84"/>
      <c r="CR1408" s="84"/>
      <c r="CS1408" s="84"/>
      <c r="CT1408" s="258"/>
      <c r="CU1408" s="79">
        <v>1393</v>
      </c>
      <c r="CV1408" s="74" t="s">
        <v>1456</v>
      </c>
      <c r="CW1408" s="74" t="s">
        <v>905</v>
      </c>
      <c r="CX1408" s="74" t="s">
        <v>1640</v>
      </c>
      <c r="CY1408" s="84" t="s">
        <v>479</v>
      </c>
      <c r="CZ1408" s="268">
        <v>14727</v>
      </c>
    </row>
    <row r="1409" spans="93:111" ht="13.5" thickBot="1" x14ac:dyDescent="0.25">
      <c r="CR1409" s="75">
        <v>1</v>
      </c>
      <c r="CS1409" s="81"/>
      <c r="CT1409" s="433"/>
      <c r="CU1409" s="79">
        <v>1394</v>
      </c>
      <c r="CV1409" s="75" t="s">
        <v>1457</v>
      </c>
      <c r="CW1409" s="75" t="s">
        <v>208</v>
      </c>
      <c r="CX1409" s="75" t="s">
        <v>3888</v>
      </c>
      <c r="CY1409" s="75" t="s">
        <v>479</v>
      </c>
      <c r="CZ1409" s="589">
        <v>13933</v>
      </c>
      <c r="DC1409" s="48" t="s">
        <v>4120</v>
      </c>
      <c r="DD1409" s="48"/>
      <c r="DE1409" s="48"/>
      <c r="DF1409" s="48"/>
      <c r="DG1409" s="48"/>
    </row>
    <row r="1410" spans="93:111" ht="13.5" thickBot="1" x14ac:dyDescent="0.25">
      <c r="CS1410" s="79">
        <v>1</v>
      </c>
      <c r="CU1410" s="79">
        <v>1395</v>
      </c>
      <c r="CV1410" s="110" t="s">
        <v>1458</v>
      </c>
      <c r="CW1410" s="201" t="s">
        <v>1191</v>
      </c>
      <c r="CX1410" s="202" t="s">
        <v>24</v>
      </c>
      <c r="CY1410" s="275" t="s">
        <v>479</v>
      </c>
      <c r="CZ1410" s="596">
        <v>14293</v>
      </c>
    </row>
    <row r="1411" spans="93:111" ht="13.5" thickBot="1" x14ac:dyDescent="0.25">
      <c r="CT1411" s="112">
        <v>1</v>
      </c>
      <c r="CU1411" s="79">
        <v>1396</v>
      </c>
      <c r="CV1411" s="122" t="s">
        <v>1459</v>
      </c>
      <c r="CW1411" s="122" t="s">
        <v>90</v>
      </c>
      <c r="CX1411" s="122" t="s">
        <v>702</v>
      </c>
      <c r="CY1411" s="112" t="s">
        <v>479</v>
      </c>
      <c r="CZ1411" s="592">
        <v>13928</v>
      </c>
      <c r="DD1411" s="48"/>
      <c r="DE1411" s="48"/>
      <c r="DF1411" s="48"/>
      <c r="DG1411" s="48"/>
    </row>
    <row r="1412" spans="93:111" ht="13.5" thickBot="1" x14ac:dyDescent="0.25">
      <c r="CS1412" s="79">
        <v>1</v>
      </c>
      <c r="CU1412" s="79">
        <v>1397</v>
      </c>
      <c r="CV1412" s="110" t="s">
        <v>1460</v>
      </c>
      <c r="CW1412" s="201" t="s">
        <v>101</v>
      </c>
      <c r="CX1412" s="202" t="s">
        <v>3622</v>
      </c>
      <c r="CY1412" s="275" t="s">
        <v>479</v>
      </c>
      <c r="CZ1412" s="596">
        <v>14691</v>
      </c>
    </row>
    <row r="1413" spans="93:111" ht="13.5" thickBot="1" x14ac:dyDescent="0.25">
      <c r="CS1413" s="79">
        <v>1</v>
      </c>
      <c r="CU1413" s="79">
        <v>1398</v>
      </c>
      <c r="CV1413" s="110" t="s">
        <v>1461</v>
      </c>
      <c r="CW1413" s="201" t="s">
        <v>786</v>
      </c>
      <c r="CX1413" s="202" t="s">
        <v>3890</v>
      </c>
      <c r="CY1413" s="275" t="s">
        <v>479</v>
      </c>
      <c r="CZ1413" s="596">
        <v>13931</v>
      </c>
      <c r="DD1413" s="48"/>
      <c r="DE1413" s="48"/>
      <c r="DF1413" s="48"/>
      <c r="DG1413" s="48"/>
    </row>
    <row r="1414" spans="93:111" x14ac:dyDescent="0.2">
      <c r="CT1414" s="112">
        <v>1</v>
      </c>
      <c r="CU1414" s="79">
        <v>1399</v>
      </c>
      <c r="CV1414" s="122" t="s">
        <v>1462</v>
      </c>
      <c r="CW1414" s="122" t="s">
        <v>245</v>
      </c>
      <c r="CX1414" s="122" t="s">
        <v>2542</v>
      </c>
      <c r="CY1414" s="112" t="s">
        <v>479</v>
      </c>
      <c r="CZ1414" s="592">
        <v>13197</v>
      </c>
      <c r="DA1414" s="72">
        <v>1</v>
      </c>
    </row>
    <row r="1415" spans="93:111" x14ac:dyDescent="0.2">
      <c r="CT1415" s="112">
        <v>1</v>
      </c>
      <c r="CU1415" s="79">
        <v>1400</v>
      </c>
      <c r="CV1415" s="122" t="s">
        <v>1079</v>
      </c>
      <c r="CW1415" s="122" t="s">
        <v>706</v>
      </c>
      <c r="CX1415" s="122" t="s">
        <v>3292</v>
      </c>
      <c r="CY1415" s="112" t="s">
        <v>479</v>
      </c>
      <c r="CZ1415" s="592">
        <v>13933</v>
      </c>
      <c r="DD1415" s="48"/>
      <c r="DE1415" s="48"/>
      <c r="DF1415" s="48"/>
      <c r="DG1415" s="48"/>
    </row>
    <row r="1416" spans="93:111" x14ac:dyDescent="0.2">
      <c r="CO1416" s="87">
        <v>1</v>
      </c>
      <c r="CP1416" s="87"/>
      <c r="CQ1416" s="87"/>
      <c r="CR1416" s="87"/>
      <c r="CS1416" s="87"/>
      <c r="CT1416" s="250"/>
      <c r="CU1416" s="79">
        <v>1401</v>
      </c>
      <c r="CV1416" s="70" t="s">
        <v>1080</v>
      </c>
      <c r="CW1416" s="70" t="s">
        <v>3705</v>
      </c>
      <c r="CX1416" s="70" t="s">
        <v>94</v>
      </c>
      <c r="CY1416" s="87" t="s">
        <v>479</v>
      </c>
      <c r="CZ1416" s="591">
        <v>13197</v>
      </c>
      <c r="DA1416" s="70">
        <v>1</v>
      </c>
      <c r="DB1416" s="70">
        <v>1</v>
      </c>
      <c r="DC1416" s="48" t="s">
        <v>4784</v>
      </c>
    </row>
    <row r="1417" spans="93:111" ht="13.5" thickBot="1" x14ac:dyDescent="0.25">
      <c r="CT1417" s="112">
        <v>1</v>
      </c>
      <c r="CU1417" s="79">
        <v>1402</v>
      </c>
      <c r="CV1417" s="122" t="s">
        <v>1081</v>
      </c>
      <c r="CW1417" s="122" t="s">
        <v>96</v>
      </c>
      <c r="CX1417" s="122" t="s">
        <v>552</v>
      </c>
      <c r="CY1417" s="112" t="s">
        <v>479</v>
      </c>
      <c r="CZ1417" s="592">
        <v>14313</v>
      </c>
      <c r="DD1417" s="48"/>
      <c r="DE1417" s="48"/>
      <c r="DF1417" s="48"/>
      <c r="DG1417" s="48"/>
    </row>
    <row r="1418" spans="93:111" ht="13.5" thickBot="1" x14ac:dyDescent="0.25">
      <c r="CS1418" s="79">
        <v>1</v>
      </c>
      <c r="CU1418" s="79">
        <v>1403</v>
      </c>
      <c r="CV1418" s="110" t="s">
        <v>1081</v>
      </c>
      <c r="CW1418" s="201" t="s">
        <v>3624</v>
      </c>
      <c r="CX1418" s="202" t="s">
        <v>3622</v>
      </c>
      <c r="CY1418" s="275" t="s">
        <v>479</v>
      </c>
      <c r="CZ1418" s="596">
        <v>14108</v>
      </c>
    </row>
    <row r="1419" spans="93:111" ht="13.5" thickBot="1" x14ac:dyDescent="0.25">
      <c r="CS1419" s="79">
        <v>1</v>
      </c>
      <c r="CU1419" s="79">
        <v>1404</v>
      </c>
      <c r="CV1419" s="110" t="s">
        <v>1082</v>
      </c>
      <c r="CW1419" s="201" t="s">
        <v>3625</v>
      </c>
      <c r="CX1419" s="202" t="s">
        <v>106</v>
      </c>
      <c r="CY1419" s="275" t="s">
        <v>479</v>
      </c>
      <c r="CZ1419" s="596">
        <v>14706</v>
      </c>
      <c r="DD1419" s="48"/>
      <c r="DE1419" s="48"/>
      <c r="DF1419" s="48"/>
      <c r="DG1419" s="48"/>
    </row>
    <row r="1420" spans="93:111" x14ac:dyDescent="0.2">
      <c r="CR1420" s="75">
        <v>1</v>
      </c>
      <c r="CS1420" s="81"/>
      <c r="CT1420" s="433"/>
      <c r="CU1420" s="79">
        <v>1405</v>
      </c>
      <c r="CV1420" s="75" t="s">
        <v>1083</v>
      </c>
      <c r="CW1420" s="75" t="s">
        <v>376</v>
      </c>
      <c r="CX1420" s="75" t="s">
        <v>3634</v>
      </c>
      <c r="CY1420" s="75" t="s">
        <v>479</v>
      </c>
      <c r="CZ1420" s="589">
        <v>13114</v>
      </c>
      <c r="DA1420" s="72">
        <v>1</v>
      </c>
      <c r="DC1420" s="48" t="s">
        <v>4112</v>
      </c>
    </row>
    <row r="1421" spans="93:111" x14ac:dyDescent="0.2">
      <c r="CT1421" s="112">
        <v>1</v>
      </c>
      <c r="CU1421" s="79">
        <v>1406</v>
      </c>
      <c r="CV1421" s="122" t="s">
        <v>377</v>
      </c>
      <c r="CW1421" s="122" t="s">
        <v>493</v>
      </c>
      <c r="CX1421" s="122" t="s">
        <v>2836</v>
      </c>
      <c r="CY1421" s="112" t="s">
        <v>479</v>
      </c>
      <c r="CZ1421" s="592">
        <v>13123</v>
      </c>
      <c r="DA1421" s="72">
        <v>1</v>
      </c>
      <c r="DD1421" s="48"/>
      <c r="DE1421" s="48"/>
      <c r="DF1421" s="48"/>
      <c r="DG1421" s="48"/>
    </row>
    <row r="1422" spans="93:111" ht="13.5" thickBot="1" x14ac:dyDescent="0.25">
      <c r="CT1422" s="112">
        <v>1</v>
      </c>
      <c r="CU1422" s="79">
        <v>1407</v>
      </c>
      <c r="CV1422" s="122" t="s">
        <v>378</v>
      </c>
      <c r="CW1422" s="122" t="s">
        <v>3624</v>
      </c>
      <c r="CX1422" s="122" t="s">
        <v>379</v>
      </c>
      <c r="CY1422" s="112" t="s">
        <v>479</v>
      </c>
      <c r="CZ1422" s="592">
        <v>13114</v>
      </c>
      <c r="DA1422" s="72">
        <v>1</v>
      </c>
    </row>
    <row r="1423" spans="93:111" ht="13.5" thickBot="1" x14ac:dyDescent="0.25">
      <c r="CS1423" s="79">
        <v>1</v>
      </c>
      <c r="CU1423" s="79">
        <v>1408</v>
      </c>
      <c r="CV1423" s="217" t="s">
        <v>380</v>
      </c>
      <c r="CW1423" s="201" t="s">
        <v>3988</v>
      </c>
      <c r="CX1423" s="202" t="s">
        <v>381</v>
      </c>
      <c r="CY1423" s="275" t="s">
        <v>479</v>
      </c>
      <c r="CZ1423" s="596">
        <v>13700</v>
      </c>
      <c r="DD1423" s="48"/>
      <c r="DE1423" s="48"/>
      <c r="DF1423" s="48"/>
      <c r="DG1423" s="48"/>
    </row>
    <row r="1424" spans="93:111" x14ac:dyDescent="0.2">
      <c r="CP1424" s="343">
        <v>1</v>
      </c>
      <c r="CQ1424" s="343"/>
      <c r="CR1424" s="343"/>
      <c r="CS1424" s="343"/>
      <c r="CT1424" s="574"/>
      <c r="CU1424" s="79">
        <v>1409</v>
      </c>
      <c r="CV1424" s="116" t="s">
        <v>2204</v>
      </c>
      <c r="CW1424" s="116" t="s">
        <v>96</v>
      </c>
      <c r="CX1424" s="116" t="s">
        <v>205</v>
      </c>
      <c r="CY1424" s="116" t="s">
        <v>479</v>
      </c>
      <c r="CZ1424" s="281">
        <v>13117</v>
      </c>
      <c r="DA1424" s="72">
        <v>1</v>
      </c>
    </row>
    <row r="1425" spans="90:111" ht="13.5" thickBot="1" x14ac:dyDescent="0.25">
      <c r="CO1425" s="87">
        <v>1</v>
      </c>
      <c r="CP1425" s="87"/>
      <c r="CQ1425" s="87"/>
      <c r="CR1425" s="87"/>
      <c r="CS1425" s="87"/>
      <c r="CT1425" s="250"/>
      <c r="CU1425" s="79">
        <v>1410</v>
      </c>
      <c r="CV1425" s="70" t="s">
        <v>2205</v>
      </c>
      <c r="CW1425" s="70" t="s">
        <v>905</v>
      </c>
      <c r="CX1425" s="70" t="s">
        <v>490</v>
      </c>
      <c r="CY1425" s="87" t="s">
        <v>479</v>
      </c>
      <c r="CZ1425" s="591">
        <v>13222</v>
      </c>
      <c r="DA1425" s="70">
        <v>1</v>
      </c>
      <c r="DB1425" s="70">
        <v>1</v>
      </c>
      <c r="DC1425" s="48" t="s">
        <v>4785</v>
      </c>
      <c r="DD1425" s="48"/>
      <c r="DE1425" s="48"/>
      <c r="DF1425" s="48"/>
      <c r="DG1425" s="48"/>
    </row>
    <row r="1426" spans="90:111" ht="13.5" thickBot="1" x14ac:dyDescent="0.25">
      <c r="CS1426" s="79">
        <v>1</v>
      </c>
      <c r="CU1426" s="79">
        <v>1411</v>
      </c>
      <c r="CV1426" s="217" t="s">
        <v>2206</v>
      </c>
      <c r="CW1426" s="218" t="s">
        <v>90</v>
      </c>
      <c r="CX1426" s="219" t="s">
        <v>702</v>
      </c>
      <c r="CY1426" s="275" t="s">
        <v>479</v>
      </c>
      <c r="CZ1426" s="596">
        <v>14553</v>
      </c>
    </row>
    <row r="1427" spans="90:111" ht="13.5" thickBot="1" x14ac:dyDescent="0.25">
      <c r="CS1427" s="79">
        <v>1</v>
      </c>
      <c r="CU1427" s="79">
        <v>1412</v>
      </c>
      <c r="CV1427" s="217" t="s">
        <v>2206</v>
      </c>
      <c r="CW1427" s="218" t="s">
        <v>3705</v>
      </c>
      <c r="CX1427" s="219" t="s">
        <v>3153</v>
      </c>
      <c r="CY1427" s="275" t="s">
        <v>479</v>
      </c>
      <c r="CZ1427" s="596">
        <v>14188</v>
      </c>
      <c r="DD1427" s="48"/>
      <c r="DE1427" s="48"/>
      <c r="DF1427" s="48"/>
      <c r="DG1427" s="48"/>
    </row>
    <row r="1428" spans="90:111" ht="13.5" thickBot="1" x14ac:dyDescent="0.25">
      <c r="CS1428" s="79">
        <v>1</v>
      </c>
      <c r="CU1428" s="79">
        <v>1413</v>
      </c>
      <c r="CV1428" s="217" t="s">
        <v>2207</v>
      </c>
      <c r="CW1428" s="218" t="s">
        <v>3630</v>
      </c>
      <c r="CX1428" s="219" t="s">
        <v>702</v>
      </c>
      <c r="CY1428" s="275" t="s">
        <v>479</v>
      </c>
      <c r="CZ1428" s="596">
        <v>13735</v>
      </c>
    </row>
    <row r="1429" spans="90:111" ht="13.5" thickBot="1" x14ac:dyDescent="0.25">
      <c r="CS1429" s="79">
        <v>1</v>
      </c>
      <c r="CU1429" s="79">
        <v>1414</v>
      </c>
      <c r="CV1429" s="220" t="s">
        <v>2208</v>
      </c>
      <c r="CW1429" s="221" t="s">
        <v>905</v>
      </c>
      <c r="CX1429" s="222" t="s">
        <v>702</v>
      </c>
      <c r="CY1429" s="275" t="s">
        <v>479</v>
      </c>
      <c r="CZ1429" s="596">
        <v>14108</v>
      </c>
      <c r="DD1429" s="48"/>
      <c r="DE1429" s="48"/>
      <c r="DF1429" s="48"/>
      <c r="DG1429" s="48"/>
    </row>
    <row r="1430" spans="90:111" ht="13.5" thickBot="1" x14ac:dyDescent="0.25">
      <c r="CS1430" s="79">
        <v>1</v>
      </c>
      <c r="CU1430" s="79">
        <v>1415</v>
      </c>
      <c r="CV1430" s="217" t="s">
        <v>2209</v>
      </c>
      <c r="CW1430" s="218" t="s">
        <v>96</v>
      </c>
      <c r="CX1430" s="219" t="s">
        <v>1393</v>
      </c>
      <c r="CY1430" s="275" t="s">
        <v>479</v>
      </c>
      <c r="CZ1430" s="596">
        <v>14670</v>
      </c>
    </row>
    <row r="1431" spans="90:111" ht="13.5" thickBot="1" x14ac:dyDescent="0.25">
      <c r="CS1431" s="79">
        <v>1</v>
      </c>
      <c r="CU1431" s="79">
        <v>1416</v>
      </c>
      <c r="CV1431" s="217" t="s">
        <v>2209</v>
      </c>
      <c r="CW1431" s="218" t="s">
        <v>3705</v>
      </c>
      <c r="CX1431" s="219" t="s">
        <v>1640</v>
      </c>
      <c r="CY1431" s="275" t="s">
        <v>479</v>
      </c>
      <c r="CZ1431" s="596">
        <v>14727</v>
      </c>
      <c r="DD1431" s="48"/>
      <c r="DE1431" s="48"/>
      <c r="DF1431" s="48"/>
      <c r="DG1431" s="48"/>
    </row>
    <row r="1432" spans="90:111" ht="13.5" thickBot="1" x14ac:dyDescent="0.25">
      <c r="CL1432" s="74">
        <v>1</v>
      </c>
      <c r="CM1432" s="84"/>
      <c r="CN1432" s="84"/>
      <c r="CO1432" s="84"/>
      <c r="CP1432" s="84"/>
      <c r="CQ1432" s="84"/>
      <c r="CR1432" s="84"/>
      <c r="CS1432" s="84"/>
      <c r="CT1432" s="258"/>
      <c r="CU1432" s="79">
        <v>1417</v>
      </c>
      <c r="CV1432" s="74" t="s">
        <v>2209</v>
      </c>
      <c r="CW1432" s="74" t="s">
        <v>493</v>
      </c>
      <c r="CX1432" s="74" t="s">
        <v>702</v>
      </c>
      <c r="CY1432" s="84" t="s">
        <v>479</v>
      </c>
      <c r="CZ1432" s="268">
        <v>14706</v>
      </c>
    </row>
    <row r="1433" spans="90:111" ht="13.5" thickBot="1" x14ac:dyDescent="0.25">
      <c r="CS1433" s="79">
        <v>1</v>
      </c>
      <c r="CU1433" s="79">
        <v>1418</v>
      </c>
      <c r="CV1433" s="217" t="s">
        <v>2210</v>
      </c>
      <c r="CW1433" s="218" t="s">
        <v>3624</v>
      </c>
      <c r="CX1433" s="219" t="s">
        <v>3888</v>
      </c>
      <c r="CY1433" s="275" t="s">
        <v>479</v>
      </c>
      <c r="CZ1433" s="596">
        <v>14231</v>
      </c>
      <c r="DD1433" s="48"/>
      <c r="DE1433" s="48"/>
      <c r="DF1433" s="48"/>
      <c r="DG1433" s="48"/>
    </row>
    <row r="1434" spans="90:111" ht="13.5" thickBot="1" x14ac:dyDescent="0.25">
      <c r="CO1434" s="87">
        <v>1</v>
      </c>
      <c r="CP1434" s="87"/>
      <c r="CQ1434" s="87"/>
      <c r="CR1434" s="87"/>
      <c r="CS1434" s="87"/>
      <c r="CT1434" s="250"/>
      <c r="CU1434" s="79">
        <v>1419</v>
      </c>
      <c r="CV1434" s="70" t="s">
        <v>3800</v>
      </c>
      <c r="CW1434" s="70" t="s">
        <v>3633</v>
      </c>
      <c r="CX1434" s="70" t="s">
        <v>3292</v>
      </c>
      <c r="CY1434" s="87" t="s">
        <v>479</v>
      </c>
      <c r="CZ1434" s="591">
        <v>13116</v>
      </c>
      <c r="DA1434" s="70">
        <v>1</v>
      </c>
      <c r="DB1434" s="70">
        <v>1</v>
      </c>
      <c r="DC1434" s="72" t="s">
        <v>4786</v>
      </c>
    </row>
    <row r="1435" spans="90:111" ht="13.5" thickBot="1" x14ac:dyDescent="0.25">
      <c r="CS1435" s="79">
        <v>1</v>
      </c>
      <c r="CU1435" s="79">
        <v>1420</v>
      </c>
      <c r="CV1435" s="217" t="s">
        <v>3801</v>
      </c>
      <c r="CW1435" s="218" t="s">
        <v>3286</v>
      </c>
      <c r="CX1435" s="219" t="s">
        <v>3885</v>
      </c>
      <c r="CY1435" s="275" t="s">
        <v>479</v>
      </c>
      <c r="CZ1435" s="596">
        <v>14457</v>
      </c>
      <c r="DD1435" s="48"/>
      <c r="DE1435" s="48"/>
      <c r="DF1435" s="48"/>
      <c r="DG1435" s="48"/>
    </row>
    <row r="1436" spans="90:111" ht="13.5" thickBot="1" x14ac:dyDescent="0.25">
      <c r="CS1436" s="79">
        <v>1</v>
      </c>
      <c r="CU1436" s="79">
        <v>1421</v>
      </c>
      <c r="CV1436" s="217" t="s">
        <v>3802</v>
      </c>
      <c r="CW1436" s="218" t="s">
        <v>2022</v>
      </c>
      <c r="CX1436" s="219" t="s">
        <v>91</v>
      </c>
      <c r="CY1436" s="275" t="s">
        <v>479</v>
      </c>
      <c r="CZ1436" s="596">
        <v>14553</v>
      </c>
    </row>
    <row r="1437" spans="90:111" ht="13.5" thickBot="1" x14ac:dyDescent="0.25">
      <c r="CL1437" s="74">
        <v>1</v>
      </c>
      <c r="CM1437" s="84"/>
      <c r="CN1437" s="84"/>
      <c r="CO1437" s="84"/>
      <c r="CP1437" s="84"/>
      <c r="CQ1437" s="84"/>
      <c r="CR1437" s="84"/>
      <c r="CS1437" s="84"/>
      <c r="CT1437" s="258"/>
      <c r="CU1437" s="79">
        <v>1422</v>
      </c>
      <c r="CV1437" s="74" t="s">
        <v>3803</v>
      </c>
      <c r="CW1437" s="74" t="s">
        <v>3624</v>
      </c>
      <c r="CX1437" s="74" t="s">
        <v>356</v>
      </c>
      <c r="CY1437" s="84" t="s">
        <v>479</v>
      </c>
      <c r="CZ1437" s="268">
        <v>14358</v>
      </c>
      <c r="DD1437" s="48"/>
      <c r="DE1437" s="48"/>
      <c r="DF1437" s="48"/>
      <c r="DG1437" s="48"/>
    </row>
    <row r="1438" spans="90:111" ht="13.5" thickBot="1" x14ac:dyDescent="0.25">
      <c r="CS1438" s="79">
        <v>1</v>
      </c>
      <c r="CU1438" s="79">
        <v>1423</v>
      </c>
      <c r="CV1438" s="217" t="s">
        <v>3804</v>
      </c>
      <c r="CW1438" s="218" t="s">
        <v>534</v>
      </c>
      <c r="CX1438" s="219" t="s">
        <v>3524</v>
      </c>
      <c r="CY1438" s="275" t="s">
        <v>479</v>
      </c>
      <c r="CZ1438" s="596">
        <v>14642</v>
      </c>
    </row>
    <row r="1439" spans="90:111" ht="13.5" thickBot="1" x14ac:dyDescent="0.25">
      <c r="CS1439" s="79">
        <v>1</v>
      </c>
      <c r="CU1439" s="79">
        <v>1424</v>
      </c>
      <c r="CV1439" s="217" t="s">
        <v>3805</v>
      </c>
      <c r="CW1439" s="218" t="s">
        <v>96</v>
      </c>
      <c r="CX1439" s="219" t="s">
        <v>3153</v>
      </c>
      <c r="CY1439" s="275" t="s">
        <v>479</v>
      </c>
      <c r="CZ1439" s="596">
        <v>14578</v>
      </c>
      <c r="DD1439" s="48"/>
      <c r="DE1439" s="48"/>
      <c r="DF1439" s="48"/>
      <c r="DG1439" s="48"/>
    </row>
    <row r="1440" spans="90:111" ht="13.5" thickBot="1" x14ac:dyDescent="0.25">
      <c r="CS1440" s="79">
        <v>1</v>
      </c>
      <c r="CU1440" s="79">
        <v>1425</v>
      </c>
      <c r="CV1440" s="217" t="s">
        <v>3806</v>
      </c>
      <c r="CW1440" s="218" t="s">
        <v>786</v>
      </c>
      <c r="CX1440" s="219" t="s">
        <v>94</v>
      </c>
      <c r="CY1440" s="275" t="s">
        <v>479</v>
      </c>
      <c r="CZ1440" s="596">
        <v>13114</v>
      </c>
      <c r="DA1440" s="72">
        <v>1</v>
      </c>
    </row>
    <row r="1441" spans="90:111" x14ac:dyDescent="0.2">
      <c r="CT1441" s="112">
        <v>1</v>
      </c>
      <c r="CU1441" s="79">
        <v>1426</v>
      </c>
      <c r="CV1441" s="122" t="s">
        <v>3807</v>
      </c>
      <c r="CW1441" s="122" t="s">
        <v>3633</v>
      </c>
      <c r="CX1441" s="122" t="s">
        <v>707</v>
      </c>
      <c r="CY1441" s="112" t="s">
        <v>479</v>
      </c>
      <c r="CZ1441" s="592">
        <v>13131</v>
      </c>
      <c r="DA1441" s="72">
        <v>1</v>
      </c>
      <c r="DD1441" s="48"/>
      <c r="DE1441" s="48"/>
      <c r="DF1441" s="48"/>
      <c r="DG1441" s="48"/>
    </row>
    <row r="1442" spans="90:111" x14ac:dyDescent="0.2">
      <c r="CT1442" s="112">
        <v>1</v>
      </c>
      <c r="CU1442" s="79">
        <v>1427</v>
      </c>
      <c r="CV1442" s="122" t="s">
        <v>3808</v>
      </c>
      <c r="CW1442" s="122" t="s">
        <v>920</v>
      </c>
      <c r="CX1442" s="122" t="s">
        <v>702</v>
      </c>
      <c r="CY1442" s="112" t="s">
        <v>479</v>
      </c>
      <c r="CZ1442" s="592">
        <v>14108</v>
      </c>
    </row>
    <row r="1443" spans="90:111" x14ac:dyDescent="0.2">
      <c r="CM1443" s="89">
        <v>1</v>
      </c>
      <c r="CN1443" s="89"/>
      <c r="CO1443" s="89"/>
      <c r="CP1443" s="89"/>
      <c r="CQ1443" s="89"/>
      <c r="CR1443" s="89"/>
      <c r="CS1443" s="89"/>
      <c r="CT1443" s="256"/>
      <c r="CU1443" s="79">
        <v>1428</v>
      </c>
      <c r="CV1443" s="77" t="s">
        <v>3809</v>
      </c>
      <c r="CW1443" s="77" t="s">
        <v>90</v>
      </c>
      <c r="CX1443" s="77" t="s">
        <v>3636</v>
      </c>
      <c r="CY1443" s="89" t="s">
        <v>479</v>
      </c>
      <c r="CZ1443" s="593">
        <v>13114</v>
      </c>
      <c r="DA1443" s="48">
        <v>1</v>
      </c>
      <c r="DB1443" s="48"/>
      <c r="DC1443" s="72" t="s">
        <v>4787</v>
      </c>
      <c r="DD1443" s="48"/>
      <c r="DE1443" s="48"/>
      <c r="DF1443" s="48"/>
      <c r="DG1443" s="48"/>
    </row>
    <row r="1444" spans="90:111" ht="13.5" thickBot="1" x14ac:dyDescent="0.25">
      <c r="CR1444" s="75">
        <v>1</v>
      </c>
      <c r="CS1444" s="81"/>
      <c r="CT1444" s="433"/>
      <c r="CU1444" s="79">
        <v>1429</v>
      </c>
      <c r="CV1444" s="75" t="s">
        <v>2822</v>
      </c>
      <c r="CW1444" s="75" t="s">
        <v>3650</v>
      </c>
      <c r="CX1444" s="75" t="s">
        <v>787</v>
      </c>
      <c r="CY1444" s="75" t="s">
        <v>479</v>
      </c>
      <c r="CZ1444" s="589">
        <v>13141</v>
      </c>
      <c r="DA1444" s="72">
        <v>1</v>
      </c>
      <c r="DC1444" s="72" t="s">
        <v>2466</v>
      </c>
    </row>
    <row r="1445" spans="90:111" ht="13.5" thickBot="1" x14ac:dyDescent="0.25">
      <c r="CS1445" s="79">
        <v>1</v>
      </c>
      <c r="CU1445" s="79">
        <v>1430</v>
      </c>
      <c r="CV1445" s="217" t="s">
        <v>2823</v>
      </c>
      <c r="CW1445" s="218" t="s">
        <v>701</v>
      </c>
      <c r="CX1445" s="219" t="s">
        <v>702</v>
      </c>
      <c r="CY1445" s="275" t="s">
        <v>479</v>
      </c>
      <c r="CZ1445" s="596">
        <v>14553</v>
      </c>
      <c r="DD1445" s="48"/>
      <c r="DE1445" s="48"/>
      <c r="DF1445" s="48"/>
      <c r="DG1445" s="48"/>
    </row>
    <row r="1446" spans="90:111" ht="13.5" thickBot="1" x14ac:dyDescent="0.25">
      <c r="CS1446" s="79">
        <v>1</v>
      </c>
      <c r="CU1446" s="79">
        <v>1431</v>
      </c>
      <c r="CV1446" s="217" t="s">
        <v>2651</v>
      </c>
      <c r="CW1446" s="218" t="s">
        <v>534</v>
      </c>
      <c r="CX1446" s="219" t="s">
        <v>3287</v>
      </c>
      <c r="CY1446" s="275" t="s">
        <v>479</v>
      </c>
      <c r="CZ1446" s="596">
        <v>13933</v>
      </c>
      <c r="DC1446" s="72" t="s">
        <v>2944</v>
      </c>
    </row>
    <row r="1447" spans="90:111" ht="13.5" thickBot="1" x14ac:dyDescent="0.25">
      <c r="CL1447" s="74">
        <v>1</v>
      </c>
      <c r="CM1447" s="84"/>
      <c r="CN1447" s="84"/>
      <c r="CO1447" s="84"/>
      <c r="CP1447" s="84"/>
      <c r="CQ1447" s="84"/>
      <c r="CR1447" s="84"/>
      <c r="CS1447" s="84"/>
      <c r="CT1447" s="258"/>
      <c r="CU1447" s="79">
        <v>1432</v>
      </c>
      <c r="CV1447" s="74" t="s">
        <v>2652</v>
      </c>
      <c r="CW1447" s="74" t="s">
        <v>3625</v>
      </c>
      <c r="CX1447" s="74" t="s">
        <v>106</v>
      </c>
      <c r="CY1447" s="84" t="s">
        <v>479</v>
      </c>
      <c r="CZ1447" s="268">
        <v>14734</v>
      </c>
      <c r="DD1447" s="48"/>
      <c r="DE1447" s="48"/>
      <c r="DF1447" s="48"/>
      <c r="DG1447" s="48"/>
    </row>
    <row r="1448" spans="90:111" ht="13.5" thickBot="1" x14ac:dyDescent="0.25">
      <c r="CS1448" s="79">
        <v>1</v>
      </c>
      <c r="CU1448" s="79">
        <v>1433</v>
      </c>
      <c r="CV1448" s="217" t="s">
        <v>2653</v>
      </c>
      <c r="CW1448" s="218" t="s">
        <v>3625</v>
      </c>
      <c r="CX1448" s="219" t="s">
        <v>710</v>
      </c>
      <c r="CY1448" s="275" t="s">
        <v>479</v>
      </c>
      <c r="CZ1448" s="596">
        <v>14660</v>
      </c>
    </row>
    <row r="1449" spans="90:111" x14ac:dyDescent="0.2">
      <c r="CL1449" s="74">
        <v>1</v>
      </c>
      <c r="CM1449" s="84"/>
      <c r="CN1449" s="84"/>
      <c r="CO1449" s="84"/>
      <c r="CP1449" s="84"/>
      <c r="CQ1449" s="84"/>
      <c r="CR1449" s="84"/>
      <c r="CS1449" s="84"/>
      <c r="CT1449" s="258"/>
      <c r="CU1449" s="79">
        <v>1434</v>
      </c>
      <c r="CV1449" s="74" t="s">
        <v>2654</v>
      </c>
      <c r="CW1449" s="74" t="s">
        <v>3291</v>
      </c>
      <c r="CX1449" s="74" t="s">
        <v>710</v>
      </c>
      <c r="CY1449" s="84" t="s">
        <v>479</v>
      </c>
      <c r="CZ1449" s="268">
        <v>14706</v>
      </c>
      <c r="DD1449" s="48"/>
      <c r="DE1449" s="48"/>
      <c r="DF1449" s="48"/>
      <c r="DG1449" s="48"/>
    </row>
    <row r="1450" spans="90:111" x14ac:dyDescent="0.2">
      <c r="CT1450" s="112">
        <v>1</v>
      </c>
      <c r="CU1450" s="79">
        <v>1435</v>
      </c>
      <c r="CV1450" s="223" t="s">
        <v>2655</v>
      </c>
      <c r="CW1450" s="122" t="s">
        <v>706</v>
      </c>
      <c r="CX1450" s="122" t="s">
        <v>3634</v>
      </c>
      <c r="CY1450" s="112" t="s">
        <v>479</v>
      </c>
      <c r="CZ1450" s="592">
        <v>13931</v>
      </c>
    </row>
    <row r="1451" spans="90:111" x14ac:dyDescent="0.2">
      <c r="CT1451" s="112">
        <v>1</v>
      </c>
      <c r="CU1451" s="79">
        <v>1436</v>
      </c>
      <c r="CV1451" s="122" t="s">
        <v>2656</v>
      </c>
      <c r="CW1451" s="122" t="s">
        <v>3624</v>
      </c>
      <c r="CX1451" s="122" t="s">
        <v>2542</v>
      </c>
      <c r="CY1451" s="112" t="s">
        <v>479</v>
      </c>
      <c r="CZ1451" s="592">
        <v>13821</v>
      </c>
      <c r="DD1451" s="48"/>
      <c r="DE1451" s="48"/>
      <c r="DF1451" s="48"/>
      <c r="DG1451" s="48"/>
    </row>
    <row r="1452" spans="90:111" x14ac:dyDescent="0.2">
      <c r="CR1452" s="75">
        <v>1</v>
      </c>
      <c r="CS1452" s="81"/>
      <c r="CT1452" s="433"/>
      <c r="CU1452" s="79">
        <v>1437</v>
      </c>
      <c r="CV1452" s="75" t="s">
        <v>2657</v>
      </c>
      <c r="CW1452" s="75" t="s">
        <v>2658</v>
      </c>
      <c r="CX1452" s="75" t="s">
        <v>909</v>
      </c>
      <c r="CY1452" s="75" t="s">
        <v>479</v>
      </c>
      <c r="CZ1452" s="589">
        <v>13114</v>
      </c>
      <c r="DA1452" s="72">
        <v>1</v>
      </c>
      <c r="DC1452" s="48" t="s">
        <v>4112</v>
      </c>
    </row>
    <row r="1453" spans="90:111" x14ac:dyDescent="0.2">
      <c r="CT1453" s="112">
        <v>1</v>
      </c>
      <c r="CU1453" s="79">
        <v>1438</v>
      </c>
      <c r="CV1453" s="122" t="s">
        <v>2659</v>
      </c>
      <c r="CW1453" s="122" t="s">
        <v>1845</v>
      </c>
      <c r="CX1453" s="122" t="s">
        <v>3292</v>
      </c>
      <c r="CY1453" s="112" t="s">
        <v>479</v>
      </c>
      <c r="CZ1453" s="592">
        <v>13928</v>
      </c>
      <c r="DD1453" s="48"/>
      <c r="DE1453" s="48"/>
      <c r="DF1453" s="48"/>
      <c r="DG1453" s="48"/>
    </row>
    <row r="1454" spans="90:111" x14ac:dyDescent="0.2">
      <c r="CO1454" s="87">
        <v>1</v>
      </c>
      <c r="CP1454" s="87"/>
      <c r="CQ1454" s="87"/>
      <c r="CR1454" s="87"/>
      <c r="CS1454" s="87"/>
      <c r="CT1454" s="250"/>
      <c r="CU1454" s="79">
        <v>1439</v>
      </c>
      <c r="CV1454" s="70" t="s">
        <v>2660</v>
      </c>
      <c r="CW1454" s="70" t="s">
        <v>3625</v>
      </c>
      <c r="CX1454" s="70" t="s">
        <v>3890</v>
      </c>
      <c r="CY1454" s="87" t="s">
        <v>479</v>
      </c>
      <c r="CZ1454" s="591">
        <v>13114</v>
      </c>
      <c r="DA1454" s="70">
        <v>1</v>
      </c>
      <c r="DB1454" s="70">
        <v>1</v>
      </c>
      <c r="DC1454" s="48" t="s">
        <v>4788</v>
      </c>
    </row>
    <row r="1455" spans="90:111" x14ac:dyDescent="0.2">
      <c r="CT1455" s="112">
        <v>1</v>
      </c>
      <c r="CU1455" s="79">
        <v>1440</v>
      </c>
      <c r="CV1455" s="223" t="s">
        <v>2661</v>
      </c>
      <c r="CW1455" s="223" t="s">
        <v>3286</v>
      </c>
      <c r="CX1455" s="223" t="s">
        <v>94</v>
      </c>
      <c r="CY1455" s="112" t="s">
        <v>479</v>
      </c>
      <c r="CZ1455" s="592">
        <v>14382</v>
      </c>
      <c r="DD1455" s="48"/>
      <c r="DE1455" s="48"/>
      <c r="DF1455" s="48"/>
      <c r="DG1455" s="48"/>
    </row>
    <row r="1456" spans="90:111" ht="13.5" thickBot="1" x14ac:dyDescent="0.25">
      <c r="CL1456" s="74">
        <v>1</v>
      </c>
      <c r="CM1456" s="84"/>
      <c r="CN1456" s="84"/>
      <c r="CO1456" s="84"/>
      <c r="CP1456" s="84"/>
      <c r="CQ1456" s="84"/>
      <c r="CR1456" s="84"/>
      <c r="CS1456" s="84"/>
      <c r="CT1456" s="258"/>
      <c r="CU1456" s="79">
        <v>1441</v>
      </c>
      <c r="CV1456" s="74" t="s">
        <v>2662</v>
      </c>
      <c r="CW1456" s="74" t="s">
        <v>2663</v>
      </c>
      <c r="CX1456" s="74" t="s">
        <v>2170</v>
      </c>
      <c r="CY1456" s="84" t="s">
        <v>479</v>
      </c>
      <c r="CZ1456" s="268">
        <v>13928</v>
      </c>
      <c r="DC1456" s="48" t="s">
        <v>4247</v>
      </c>
    </row>
    <row r="1457" spans="90:111" ht="13.5" thickBot="1" x14ac:dyDescent="0.25">
      <c r="CS1457" s="79">
        <v>1</v>
      </c>
      <c r="CU1457" s="79">
        <v>1442</v>
      </c>
      <c r="CV1457" s="217" t="s">
        <v>2664</v>
      </c>
      <c r="CW1457" s="218" t="s">
        <v>1486</v>
      </c>
      <c r="CX1457" s="219" t="s">
        <v>702</v>
      </c>
      <c r="CY1457" s="275" t="s">
        <v>479</v>
      </c>
      <c r="CZ1457" s="596">
        <v>14703</v>
      </c>
      <c r="DD1457" s="48"/>
      <c r="DE1457" s="48"/>
      <c r="DF1457" s="48"/>
      <c r="DG1457" s="48"/>
    </row>
    <row r="1458" spans="90:111" ht="13.5" thickBot="1" x14ac:dyDescent="0.25">
      <c r="CS1458" s="79">
        <v>1</v>
      </c>
      <c r="CU1458" s="79">
        <v>1443</v>
      </c>
      <c r="CV1458" s="217" t="s">
        <v>2665</v>
      </c>
      <c r="CW1458" s="218" t="s">
        <v>96</v>
      </c>
      <c r="CX1458" s="219" t="s">
        <v>710</v>
      </c>
      <c r="CY1458" s="275" t="s">
        <v>479</v>
      </c>
      <c r="CZ1458" s="596">
        <v>13116</v>
      </c>
      <c r="DA1458" s="72">
        <v>1</v>
      </c>
    </row>
    <row r="1459" spans="90:111" x14ac:dyDescent="0.2">
      <c r="CP1459" s="343">
        <v>1</v>
      </c>
      <c r="CQ1459" s="343"/>
      <c r="CR1459" s="343"/>
      <c r="CS1459" s="343"/>
      <c r="CT1459" s="574"/>
      <c r="CU1459" s="79">
        <v>1444</v>
      </c>
      <c r="CV1459" s="116" t="s">
        <v>2666</v>
      </c>
      <c r="CW1459" s="116" t="s">
        <v>3158</v>
      </c>
      <c r="CX1459" s="116" t="s">
        <v>3636</v>
      </c>
      <c r="CY1459" s="116" t="s">
        <v>479</v>
      </c>
      <c r="CZ1459" s="281">
        <v>13141</v>
      </c>
      <c r="DA1459" s="72">
        <v>1</v>
      </c>
      <c r="DD1459" s="48"/>
      <c r="DE1459" s="48"/>
      <c r="DF1459" s="48"/>
      <c r="DG1459" s="48"/>
    </row>
    <row r="1460" spans="90:111" ht="13.5" thickBot="1" x14ac:dyDescent="0.25">
      <c r="CT1460" s="112">
        <v>1</v>
      </c>
      <c r="CU1460" s="79">
        <v>1445</v>
      </c>
      <c r="CV1460" s="122" t="s">
        <v>2667</v>
      </c>
      <c r="CW1460" s="122" t="s">
        <v>709</v>
      </c>
      <c r="CX1460" s="122" t="s">
        <v>3636</v>
      </c>
      <c r="CY1460" s="112" t="s">
        <v>479</v>
      </c>
      <c r="CZ1460" s="592">
        <v>14293</v>
      </c>
    </row>
    <row r="1461" spans="90:111" ht="13.5" thickBot="1" x14ac:dyDescent="0.25">
      <c r="CS1461" s="79">
        <v>1</v>
      </c>
      <c r="CU1461" s="79">
        <v>1446</v>
      </c>
      <c r="CV1461" s="217" t="s">
        <v>3838</v>
      </c>
      <c r="CW1461" s="218" t="s">
        <v>3286</v>
      </c>
      <c r="CX1461" s="219" t="s">
        <v>3617</v>
      </c>
      <c r="CY1461" s="275" t="s">
        <v>479</v>
      </c>
      <c r="CZ1461" s="596">
        <v>14703</v>
      </c>
      <c r="DD1461" s="48"/>
      <c r="DE1461" s="48"/>
      <c r="DF1461" s="48"/>
      <c r="DG1461" s="48"/>
    </row>
    <row r="1462" spans="90:111" ht="13.5" thickBot="1" x14ac:dyDescent="0.25">
      <c r="CT1462" s="112">
        <v>1</v>
      </c>
      <c r="CU1462" s="79">
        <v>1447</v>
      </c>
      <c r="CV1462" s="122" t="s">
        <v>3839</v>
      </c>
      <c r="CW1462" s="122" t="s">
        <v>3625</v>
      </c>
      <c r="CX1462" s="122" t="s">
        <v>3634</v>
      </c>
      <c r="CY1462" s="112" t="s">
        <v>479</v>
      </c>
      <c r="CZ1462" s="592">
        <v>13681</v>
      </c>
    </row>
    <row r="1463" spans="90:111" ht="13.5" thickBot="1" x14ac:dyDescent="0.25">
      <c r="CS1463" s="79">
        <v>1</v>
      </c>
      <c r="CU1463" s="79">
        <v>1448</v>
      </c>
      <c r="CV1463" s="217" t="s">
        <v>3840</v>
      </c>
      <c r="CW1463" s="218" t="s">
        <v>3705</v>
      </c>
      <c r="CX1463" s="219" t="s">
        <v>1375</v>
      </c>
      <c r="CY1463" s="275" t="s">
        <v>479</v>
      </c>
      <c r="CZ1463" s="596">
        <v>13114</v>
      </c>
      <c r="DA1463" s="72">
        <v>1</v>
      </c>
      <c r="DD1463" s="48"/>
      <c r="DE1463" s="48"/>
      <c r="DF1463" s="48"/>
      <c r="DG1463" s="48"/>
    </row>
    <row r="1464" spans="90:111" x14ac:dyDescent="0.2">
      <c r="CP1464" s="343">
        <v>1</v>
      </c>
      <c r="CQ1464" s="343"/>
      <c r="CR1464" s="343"/>
      <c r="CS1464" s="343"/>
      <c r="CT1464" s="574"/>
      <c r="CU1464" s="79">
        <v>1449</v>
      </c>
      <c r="CV1464" s="116" t="s">
        <v>3841</v>
      </c>
      <c r="CW1464" s="116" t="s">
        <v>493</v>
      </c>
      <c r="CX1464" s="116" t="s">
        <v>3622</v>
      </c>
      <c r="CY1464" s="116" t="s">
        <v>479</v>
      </c>
      <c r="CZ1464" s="281">
        <v>14281</v>
      </c>
    </row>
    <row r="1465" spans="90:111" x14ac:dyDescent="0.2">
      <c r="CL1465" s="74">
        <v>1</v>
      </c>
      <c r="CM1465" s="84"/>
      <c r="CN1465" s="84"/>
      <c r="CO1465" s="84"/>
      <c r="CP1465" s="84"/>
      <c r="CQ1465" s="84"/>
      <c r="CR1465" s="84"/>
      <c r="CS1465" s="84"/>
      <c r="CT1465" s="258"/>
      <c r="CU1465" s="79">
        <v>1450</v>
      </c>
      <c r="CV1465" s="74" t="s">
        <v>3842</v>
      </c>
      <c r="CW1465" s="74" t="s">
        <v>3705</v>
      </c>
      <c r="CX1465" s="74" t="s">
        <v>3634</v>
      </c>
      <c r="CY1465" s="84" t="s">
        <v>479</v>
      </c>
      <c r="CZ1465" s="268">
        <v>14703</v>
      </c>
      <c r="DD1465" s="48"/>
      <c r="DE1465" s="48"/>
      <c r="DF1465" s="48"/>
      <c r="DG1465" s="48"/>
    </row>
    <row r="1466" spans="90:111" ht="13.5" thickBot="1" x14ac:dyDescent="0.25">
      <c r="CL1466" s="74">
        <v>1</v>
      </c>
      <c r="CM1466" s="84"/>
      <c r="CN1466" s="84"/>
      <c r="CO1466" s="84"/>
      <c r="CP1466" s="84"/>
      <c r="CQ1466" s="84"/>
      <c r="CR1466" s="84"/>
      <c r="CS1466" s="84"/>
      <c r="CT1466" s="258"/>
      <c r="CU1466" s="79">
        <v>1451</v>
      </c>
      <c r="CV1466" s="74" t="s">
        <v>3843</v>
      </c>
      <c r="CW1466" s="74" t="s">
        <v>493</v>
      </c>
      <c r="CX1466" s="74" t="s">
        <v>94</v>
      </c>
      <c r="CY1466" s="84" t="s">
        <v>479</v>
      </c>
      <c r="CZ1466" s="268">
        <v>14293</v>
      </c>
    </row>
    <row r="1467" spans="90:111" ht="13.5" thickBot="1" x14ac:dyDescent="0.25">
      <c r="CS1467" s="79">
        <v>1</v>
      </c>
      <c r="CU1467" s="79">
        <v>1452</v>
      </c>
      <c r="CV1467" s="110" t="s">
        <v>3844</v>
      </c>
      <c r="CW1467" s="201" t="s">
        <v>786</v>
      </c>
      <c r="CX1467" s="202" t="s">
        <v>3845</v>
      </c>
      <c r="CY1467" s="275" t="s">
        <v>479</v>
      </c>
      <c r="CZ1467" s="596">
        <v>14662</v>
      </c>
      <c r="DC1467" s="48"/>
      <c r="DD1467" s="48"/>
      <c r="DE1467" s="48"/>
      <c r="DF1467" s="48"/>
      <c r="DG1467" s="48"/>
    </row>
    <row r="1468" spans="90:111" ht="13.5" thickBot="1" x14ac:dyDescent="0.25">
      <c r="CS1468" s="79">
        <v>1</v>
      </c>
      <c r="CU1468" s="79">
        <v>1453</v>
      </c>
      <c r="CV1468" s="217" t="s">
        <v>3846</v>
      </c>
      <c r="CW1468" s="218" t="s">
        <v>96</v>
      </c>
      <c r="CX1468" s="219" t="s">
        <v>702</v>
      </c>
      <c r="CY1468" s="275" t="s">
        <v>479</v>
      </c>
      <c r="CZ1468" s="596">
        <v>14286</v>
      </c>
    </row>
    <row r="1469" spans="90:111" ht="13.5" thickBot="1" x14ac:dyDescent="0.25">
      <c r="CL1469" s="74">
        <v>1</v>
      </c>
      <c r="CM1469" s="84"/>
      <c r="CN1469" s="84"/>
      <c r="CO1469" s="84"/>
      <c r="CP1469" s="84"/>
      <c r="CQ1469" s="84"/>
      <c r="CR1469" s="84"/>
      <c r="CS1469" s="84"/>
      <c r="CT1469" s="258"/>
      <c r="CU1469" s="79">
        <v>1454</v>
      </c>
      <c r="CV1469" s="74" t="s">
        <v>3846</v>
      </c>
      <c r="CW1469" s="74" t="s">
        <v>3624</v>
      </c>
      <c r="CX1469" s="74" t="s">
        <v>702</v>
      </c>
      <c r="CY1469" s="84" t="s">
        <v>479</v>
      </c>
      <c r="CZ1469" s="268">
        <v>13928</v>
      </c>
      <c r="DD1469" s="48"/>
      <c r="DE1469" s="48"/>
      <c r="DF1469" s="48"/>
      <c r="DG1469" s="48"/>
    </row>
    <row r="1470" spans="90:111" ht="13.5" thickBot="1" x14ac:dyDescent="0.25">
      <c r="CS1470" s="79">
        <v>1</v>
      </c>
      <c r="CU1470" s="79">
        <v>1455</v>
      </c>
      <c r="CV1470" s="217" t="s">
        <v>3847</v>
      </c>
      <c r="CW1470" s="218" t="s">
        <v>202</v>
      </c>
      <c r="CX1470" s="219" t="s">
        <v>552</v>
      </c>
      <c r="CY1470" s="275" t="s">
        <v>479</v>
      </c>
      <c r="CZ1470" s="596">
        <v>14553</v>
      </c>
    </row>
    <row r="1471" spans="90:111" x14ac:dyDescent="0.2">
      <c r="CO1471" s="87">
        <v>1</v>
      </c>
      <c r="CP1471" s="87"/>
      <c r="CQ1471" s="87"/>
      <c r="CR1471" s="87"/>
      <c r="CS1471" s="87"/>
      <c r="CT1471" s="250"/>
      <c r="CU1471" s="79">
        <v>1456</v>
      </c>
      <c r="CV1471" s="70" t="s">
        <v>48</v>
      </c>
      <c r="CW1471" s="70" t="s">
        <v>90</v>
      </c>
      <c r="CX1471" s="70" t="s">
        <v>3169</v>
      </c>
      <c r="CY1471" s="87" t="s">
        <v>479</v>
      </c>
      <c r="CZ1471" s="591">
        <v>13480</v>
      </c>
      <c r="DA1471" s="70">
        <v>1</v>
      </c>
      <c r="DB1471" s="70">
        <v>1</v>
      </c>
      <c r="DC1471" s="72" t="s">
        <v>4789</v>
      </c>
      <c r="DD1471" s="48"/>
      <c r="DE1471" s="48"/>
      <c r="DF1471" s="48"/>
      <c r="DG1471" s="48"/>
    </row>
    <row r="1472" spans="90:111" ht="13.5" thickBot="1" x14ac:dyDescent="0.25">
      <c r="CL1472" s="74">
        <v>1</v>
      </c>
      <c r="CM1472" s="84"/>
      <c r="CN1472" s="84"/>
      <c r="CO1472" s="84"/>
      <c r="CP1472" s="84"/>
      <c r="CQ1472" s="84"/>
      <c r="CR1472" s="84"/>
      <c r="CS1472" s="84"/>
      <c r="CT1472" s="258"/>
      <c r="CU1472" s="79">
        <v>1457</v>
      </c>
      <c r="CV1472" s="74" t="s">
        <v>48</v>
      </c>
      <c r="CW1472" s="74" t="s">
        <v>101</v>
      </c>
      <c r="CX1472" s="74" t="s">
        <v>707</v>
      </c>
      <c r="CY1472" s="84" t="s">
        <v>479</v>
      </c>
      <c r="CZ1472" s="268">
        <v>13116</v>
      </c>
      <c r="DA1472" s="72">
        <v>1</v>
      </c>
    </row>
    <row r="1473" spans="90:111" ht="13.5" thickBot="1" x14ac:dyDescent="0.25">
      <c r="CS1473" s="79">
        <v>1</v>
      </c>
      <c r="CU1473" s="79">
        <v>1458</v>
      </c>
      <c r="CV1473" s="217" t="s">
        <v>49</v>
      </c>
      <c r="CW1473" s="218" t="s">
        <v>698</v>
      </c>
      <c r="CX1473" s="219" t="s">
        <v>3888</v>
      </c>
      <c r="CY1473" s="275" t="s">
        <v>479</v>
      </c>
      <c r="CZ1473" s="596">
        <v>14578</v>
      </c>
      <c r="DD1473" s="48"/>
      <c r="DE1473" s="48"/>
      <c r="DF1473" s="48"/>
      <c r="DG1473" s="48"/>
    </row>
    <row r="1474" spans="90:111" x14ac:dyDescent="0.2">
      <c r="CO1474" s="87">
        <v>1</v>
      </c>
      <c r="CP1474" s="87"/>
      <c r="CQ1474" s="87"/>
      <c r="CR1474" s="87"/>
      <c r="CS1474" s="87"/>
      <c r="CT1474" s="250"/>
      <c r="CU1474" s="79">
        <v>1459</v>
      </c>
      <c r="CV1474" s="70" t="s">
        <v>50</v>
      </c>
      <c r="CW1474" s="70" t="s">
        <v>96</v>
      </c>
      <c r="CX1474" s="70" t="s">
        <v>2887</v>
      </c>
      <c r="CY1474" s="87" t="s">
        <v>479</v>
      </c>
      <c r="CZ1474" s="591">
        <v>13931</v>
      </c>
      <c r="DC1474" s="72" t="s">
        <v>4790</v>
      </c>
    </row>
    <row r="1475" spans="90:111" x14ac:dyDescent="0.2">
      <c r="CN1475" s="88">
        <v>1</v>
      </c>
      <c r="CO1475" s="88"/>
      <c r="CP1475" s="88"/>
      <c r="CQ1475" s="88"/>
      <c r="CR1475" s="88"/>
      <c r="CS1475" s="88"/>
      <c r="CT1475" s="252"/>
      <c r="CU1475" s="79">
        <v>1460</v>
      </c>
      <c r="CV1475" s="71" t="s">
        <v>51</v>
      </c>
      <c r="CW1475" s="71" t="s">
        <v>52</v>
      </c>
      <c r="CX1475" s="71" t="s">
        <v>94</v>
      </c>
      <c r="CY1475" s="88" t="s">
        <v>479</v>
      </c>
      <c r="CZ1475" s="590">
        <v>13114</v>
      </c>
      <c r="DA1475" s="71">
        <v>1</v>
      </c>
      <c r="DB1475" s="71">
        <v>1</v>
      </c>
      <c r="DC1475" s="72" t="s">
        <v>4791</v>
      </c>
      <c r="DD1475" s="48"/>
      <c r="DE1475" s="48"/>
      <c r="DF1475" s="48"/>
      <c r="DG1475" s="48"/>
    </row>
    <row r="1476" spans="90:111" x14ac:dyDescent="0.2">
      <c r="CL1476" s="74">
        <v>1</v>
      </c>
      <c r="CM1476" s="84"/>
      <c r="CN1476" s="84"/>
      <c r="CO1476" s="84"/>
      <c r="CP1476" s="84"/>
      <c r="CQ1476" s="84"/>
      <c r="CR1476" s="84"/>
      <c r="CS1476" s="84"/>
      <c r="CT1476" s="258"/>
      <c r="CU1476" s="79">
        <v>1461</v>
      </c>
      <c r="CV1476" s="74" t="s">
        <v>51</v>
      </c>
      <c r="CW1476" s="74" t="s">
        <v>3625</v>
      </c>
      <c r="CX1476" s="74" t="s">
        <v>906</v>
      </c>
      <c r="CY1476" s="84" t="s">
        <v>479</v>
      </c>
      <c r="CZ1476" s="268">
        <v>13122</v>
      </c>
      <c r="DA1476" s="72">
        <v>1</v>
      </c>
    </row>
    <row r="1477" spans="90:111" ht="13.5" thickBot="1" x14ac:dyDescent="0.25">
      <c r="CL1477" s="74">
        <v>1</v>
      </c>
      <c r="CM1477" s="84"/>
      <c r="CN1477" s="84"/>
      <c r="CO1477" s="84"/>
      <c r="CP1477" s="84"/>
      <c r="CQ1477" s="84"/>
      <c r="CR1477" s="84"/>
      <c r="CS1477" s="84"/>
      <c r="CT1477" s="258"/>
      <c r="CU1477" s="79">
        <v>1462</v>
      </c>
      <c r="CV1477" s="74" t="s">
        <v>53</v>
      </c>
      <c r="CW1477" s="74" t="s">
        <v>2718</v>
      </c>
      <c r="CX1477" s="74" t="s">
        <v>702</v>
      </c>
      <c r="CY1477" s="84" t="s">
        <v>479</v>
      </c>
      <c r="CZ1477" s="268">
        <v>14702</v>
      </c>
      <c r="DD1477" s="48"/>
      <c r="DE1477" s="48"/>
      <c r="DF1477" s="48"/>
      <c r="DG1477" s="48"/>
    </row>
    <row r="1478" spans="90:111" ht="13.5" thickBot="1" x14ac:dyDescent="0.25">
      <c r="CS1478" s="79">
        <v>1</v>
      </c>
      <c r="CU1478" s="79">
        <v>1463</v>
      </c>
      <c r="CV1478" s="217" t="s">
        <v>54</v>
      </c>
      <c r="CW1478" s="218" t="s">
        <v>3294</v>
      </c>
      <c r="CX1478" s="219" t="s">
        <v>3292</v>
      </c>
      <c r="CY1478" s="275" t="s">
        <v>479</v>
      </c>
      <c r="CZ1478" s="596">
        <v>14661</v>
      </c>
    </row>
    <row r="1479" spans="90:111" x14ac:dyDescent="0.2">
      <c r="CT1479" s="112">
        <v>1</v>
      </c>
      <c r="CU1479" s="79">
        <v>1464</v>
      </c>
      <c r="CV1479" s="122" t="s">
        <v>54</v>
      </c>
      <c r="CW1479" s="122" t="s">
        <v>3145</v>
      </c>
      <c r="CX1479" s="122" t="s">
        <v>3636</v>
      </c>
      <c r="CY1479" s="112" t="s">
        <v>479</v>
      </c>
      <c r="CZ1479" s="592">
        <v>13114</v>
      </c>
      <c r="DA1479" s="72">
        <v>1</v>
      </c>
      <c r="DD1479" s="48"/>
      <c r="DE1479" s="48"/>
      <c r="DF1479" s="48"/>
      <c r="DG1479" s="48"/>
    </row>
    <row r="1480" spans="90:111" x14ac:dyDescent="0.2">
      <c r="CR1480" s="75">
        <v>1</v>
      </c>
      <c r="CS1480" s="81"/>
      <c r="CT1480" s="433"/>
      <c r="CU1480" s="79">
        <v>1465</v>
      </c>
      <c r="CV1480" s="75" t="s">
        <v>54</v>
      </c>
      <c r="CW1480" s="75" t="s">
        <v>3625</v>
      </c>
      <c r="CX1480" s="75" t="s">
        <v>3888</v>
      </c>
      <c r="CY1480" s="75" t="s">
        <v>479</v>
      </c>
      <c r="CZ1480" s="589">
        <v>14132</v>
      </c>
      <c r="DC1480" s="48" t="s">
        <v>214</v>
      </c>
    </row>
    <row r="1481" spans="90:111" x14ac:dyDescent="0.2">
      <c r="CT1481" s="112">
        <v>1</v>
      </c>
      <c r="CU1481" s="79">
        <v>1466</v>
      </c>
      <c r="CV1481" s="122" t="s">
        <v>54</v>
      </c>
      <c r="CW1481" s="122" t="s">
        <v>786</v>
      </c>
      <c r="CX1481" s="122" t="s">
        <v>91</v>
      </c>
      <c r="CY1481" s="112" t="s">
        <v>479</v>
      </c>
      <c r="CZ1481" s="592">
        <v>14207</v>
      </c>
      <c r="DD1481" s="48"/>
      <c r="DE1481" s="48"/>
      <c r="DF1481" s="48"/>
      <c r="DG1481" s="501"/>
    </row>
    <row r="1482" spans="90:111" x14ac:dyDescent="0.2">
      <c r="CT1482" s="112">
        <v>1</v>
      </c>
      <c r="CU1482" s="79">
        <v>1467</v>
      </c>
      <c r="CV1482" s="122" t="s">
        <v>55</v>
      </c>
      <c r="CW1482" s="122" t="s">
        <v>56</v>
      </c>
      <c r="CX1482" s="122" t="s">
        <v>57</v>
      </c>
      <c r="CY1482" s="112" t="s">
        <v>479</v>
      </c>
      <c r="CZ1482" s="592">
        <v>13114</v>
      </c>
      <c r="DA1482" s="72">
        <v>1</v>
      </c>
    </row>
    <row r="1483" spans="90:111" x14ac:dyDescent="0.2">
      <c r="CL1483" s="74">
        <v>1</v>
      </c>
      <c r="CM1483" s="84"/>
      <c r="CN1483" s="84"/>
      <c r="CO1483" s="84"/>
      <c r="CP1483" s="84"/>
      <c r="CQ1483" s="84"/>
      <c r="CR1483" s="84"/>
      <c r="CS1483" s="84"/>
      <c r="CT1483" s="258"/>
      <c r="CU1483" s="79">
        <v>1468</v>
      </c>
      <c r="CV1483" s="74" t="s">
        <v>58</v>
      </c>
      <c r="CW1483" s="74" t="s">
        <v>786</v>
      </c>
      <c r="CX1483" s="74" t="s">
        <v>3904</v>
      </c>
      <c r="CY1483" s="84" t="s">
        <v>479</v>
      </c>
      <c r="CZ1483" s="594">
        <v>13561</v>
      </c>
      <c r="DC1483" s="72" t="s">
        <v>4248</v>
      </c>
      <c r="DD1483" s="48"/>
      <c r="DE1483" s="48"/>
      <c r="DF1483" s="48"/>
    </row>
    <row r="1484" spans="90:111" ht="13.5" thickBot="1" x14ac:dyDescent="0.25">
      <c r="CO1484" s="87">
        <v>1</v>
      </c>
      <c r="CP1484" s="87"/>
      <c r="CQ1484" s="87"/>
      <c r="CR1484" s="87"/>
      <c r="CS1484" s="87"/>
      <c r="CT1484" s="250"/>
      <c r="CU1484" s="79">
        <v>1469</v>
      </c>
      <c r="CV1484" s="70" t="s">
        <v>2221</v>
      </c>
      <c r="CW1484" s="70" t="s">
        <v>268</v>
      </c>
      <c r="CX1484" s="70" t="s">
        <v>702</v>
      </c>
      <c r="CY1484" s="87" t="s">
        <v>479</v>
      </c>
      <c r="CZ1484" s="598" t="s">
        <v>194</v>
      </c>
      <c r="DA1484" s="70">
        <v>1</v>
      </c>
      <c r="DB1484" s="70">
        <v>1</v>
      </c>
      <c r="DC1484" s="48" t="s">
        <v>4379</v>
      </c>
      <c r="DG1484" s="11"/>
    </row>
    <row r="1485" spans="90:111" ht="13.5" thickBot="1" x14ac:dyDescent="0.25">
      <c r="CS1485" s="79">
        <v>1</v>
      </c>
      <c r="CU1485" s="79">
        <v>1470</v>
      </c>
      <c r="CV1485" s="217" t="s">
        <v>59</v>
      </c>
      <c r="CW1485" s="218" t="s">
        <v>698</v>
      </c>
      <c r="CX1485" s="219" t="s">
        <v>3292</v>
      </c>
      <c r="CY1485" s="275" t="s">
        <v>479</v>
      </c>
      <c r="CZ1485" s="596">
        <v>14703</v>
      </c>
      <c r="DD1485" s="48"/>
      <c r="DE1485" s="48"/>
      <c r="DF1485" s="48"/>
      <c r="DG1485" s="11"/>
    </row>
    <row r="1486" spans="90:111" ht="13.5" thickBot="1" x14ac:dyDescent="0.25">
      <c r="CM1486" s="89">
        <v>1</v>
      </c>
      <c r="CN1486" s="89"/>
      <c r="CO1486" s="89"/>
      <c r="CP1486" s="89"/>
      <c r="CQ1486" s="89"/>
      <c r="CR1486" s="89"/>
      <c r="CS1486" s="89"/>
      <c r="CT1486" s="256"/>
      <c r="CU1486" s="79">
        <v>1471</v>
      </c>
      <c r="CV1486" s="77" t="s">
        <v>60</v>
      </c>
      <c r="CW1486" s="77" t="s">
        <v>3624</v>
      </c>
      <c r="CX1486" s="77" t="s">
        <v>1148</v>
      </c>
      <c r="CY1486" s="77" t="s">
        <v>479</v>
      </c>
      <c r="CZ1486" s="593">
        <v>13933</v>
      </c>
      <c r="DC1486" s="72" t="s">
        <v>4812</v>
      </c>
    </row>
    <row r="1487" spans="90:111" ht="13.5" thickBot="1" x14ac:dyDescent="0.25">
      <c r="CS1487" s="79">
        <v>1</v>
      </c>
      <c r="CU1487" s="79">
        <v>1472</v>
      </c>
      <c r="CV1487" s="217" t="s">
        <v>61</v>
      </c>
      <c r="CW1487" s="218" t="s">
        <v>3705</v>
      </c>
      <c r="CX1487" s="219" t="s">
        <v>515</v>
      </c>
      <c r="CY1487" s="275" t="s">
        <v>479</v>
      </c>
      <c r="CZ1487" s="596">
        <v>13931</v>
      </c>
      <c r="DD1487" s="48"/>
      <c r="DE1487" s="48"/>
      <c r="DF1487" s="48"/>
    </row>
    <row r="1488" spans="90:111" ht="13.5" thickBot="1" x14ac:dyDescent="0.25">
      <c r="CS1488" s="79">
        <v>1</v>
      </c>
      <c r="CU1488" s="79">
        <v>1473</v>
      </c>
      <c r="CV1488" s="217" t="s">
        <v>62</v>
      </c>
      <c r="CW1488" s="218" t="s">
        <v>698</v>
      </c>
      <c r="CX1488" s="219" t="s">
        <v>106</v>
      </c>
      <c r="CY1488" s="275" t="s">
        <v>479</v>
      </c>
      <c r="CZ1488" s="596">
        <v>13943</v>
      </c>
    </row>
    <row r="1489" spans="2:110" ht="13.5" thickBot="1" x14ac:dyDescent="0.25">
      <c r="CT1489" s="112">
        <v>1</v>
      </c>
      <c r="CU1489" s="893">
        <v>1474</v>
      </c>
      <c r="CV1489" s="122" t="s">
        <v>63</v>
      </c>
      <c r="CW1489" s="122" t="s">
        <v>786</v>
      </c>
      <c r="CX1489" s="122" t="s">
        <v>702</v>
      </c>
      <c r="CY1489" s="112" t="s">
        <v>479</v>
      </c>
      <c r="CZ1489" s="592">
        <v>14096</v>
      </c>
      <c r="DD1489" s="48"/>
      <c r="DE1489" s="48"/>
      <c r="DF1489" s="48"/>
    </row>
    <row r="1490" spans="2:110" s="11" customFormat="1" ht="13.5" thickBot="1" x14ac:dyDescent="0.25">
      <c r="B1490" s="48"/>
      <c r="D1490" s="48"/>
      <c r="S1490" s="48"/>
      <c r="AF1490" s="122"/>
      <c r="AG1490" s="48"/>
      <c r="AM1490" s="48"/>
      <c r="AR1490" s="48"/>
      <c r="AS1490" s="48"/>
      <c r="AT1490" s="48"/>
      <c r="AU1490" s="48"/>
      <c r="AV1490" s="48"/>
      <c r="AW1490" s="48"/>
      <c r="AX1490" s="206"/>
      <c r="AY1490" s="122"/>
      <c r="AZ1490" s="48"/>
      <c r="BA1490"/>
      <c r="BN1490" s="48"/>
      <c r="BO1490" s="48"/>
      <c r="BP1490" s="48"/>
      <c r="BQ1490" s="48"/>
      <c r="BR1490" s="48"/>
      <c r="BS1490" s="48"/>
      <c r="BT1490" s="429"/>
      <c r="BU1490" s="122"/>
      <c r="BV1490" s="72"/>
      <c r="BW1490" s="13"/>
      <c r="BX1490" s="18"/>
      <c r="BY1490" s="18"/>
      <c r="BZ1490" s="18"/>
      <c r="CA1490"/>
      <c r="CB1490" s="72"/>
      <c r="CC1490" s="72"/>
      <c r="CD1490"/>
      <c r="CE1490"/>
      <c r="CF1490" s="52"/>
      <c r="CG1490" s="52"/>
      <c r="CH1490" s="142"/>
      <c r="CI1490" s="52"/>
      <c r="CJ1490" s="52"/>
      <c r="CK1490" s="52"/>
      <c r="CL1490" s="48"/>
      <c r="CM1490" s="79"/>
      <c r="CN1490" s="79"/>
      <c r="CO1490" s="79"/>
      <c r="CP1490" s="79"/>
      <c r="CQ1490" s="79"/>
      <c r="CR1490" s="79"/>
      <c r="CS1490" s="79"/>
      <c r="CT1490" s="112"/>
      <c r="CU1490" s="79"/>
      <c r="CV1490" s="460"/>
      <c r="CW1490" s="122"/>
      <c r="CX1490" s="122"/>
      <c r="CY1490" s="122"/>
      <c r="CZ1490" s="120"/>
      <c r="DA1490" s="373">
        <f>SUM(DA16:DA1489)</f>
        <v>523</v>
      </c>
      <c r="DB1490" t="s">
        <v>1173</v>
      </c>
      <c r="DC1490"/>
      <c r="DD1490"/>
      <c r="DE1490"/>
      <c r="DF1490"/>
    </row>
    <row r="1491" spans="2:110" ht="13.5" thickBot="1" x14ac:dyDescent="0.25">
      <c r="BA1491" s="11"/>
      <c r="BV1491" s="48"/>
      <c r="BW1491" s="597"/>
      <c r="CA1491" s="11"/>
      <c r="CB1491" s="48"/>
      <c r="CC1491" s="48"/>
      <c r="CD1491" s="11"/>
      <c r="CE1491" s="11"/>
      <c r="CV1491" s="299" t="s">
        <v>1036</v>
      </c>
      <c r="CW1491" s="372">
        <f>CO9+CN10+CM11</f>
        <v>279</v>
      </c>
      <c r="CX1491" s="52" t="s">
        <v>1030</v>
      </c>
      <c r="DB1491" s="373">
        <f>SUM(DB16:DB1489)</f>
        <v>232</v>
      </c>
      <c r="DC1491" t="s">
        <v>170</v>
      </c>
      <c r="DF1491" s="260">
        <f>DB1491/DA1490</f>
        <v>0.44359464627151052</v>
      </c>
    </row>
    <row r="1492" spans="2:110" ht="13.5" thickBot="1" x14ac:dyDescent="0.25">
      <c r="CW1492" s="11"/>
      <c r="CX1492" s="11"/>
    </row>
    <row r="1493" spans="2:110" ht="13.5" thickBot="1" x14ac:dyDescent="0.25">
      <c r="CV1493" s="366" t="s">
        <v>3533</v>
      </c>
      <c r="CW1493" s="351">
        <f>CW1491/CU1489</f>
        <v>0.189280868385346</v>
      </c>
      <c r="CX1493" s="11"/>
    </row>
    <row r="1494" spans="2:110" ht="13.5" thickBot="1" x14ac:dyDescent="0.25">
      <c r="CV1494" s="366" t="s">
        <v>3532</v>
      </c>
      <c r="CW1494" s="351">
        <f>CW1491/(CU1489-CT4-CS5)</f>
        <v>0.48103448275862071</v>
      </c>
      <c r="CX1494" s="11"/>
      <c r="DB1494" s="48"/>
      <c r="DC1494" s="11"/>
      <c r="DD1494" s="11"/>
      <c r="DE1494" s="11"/>
      <c r="DF1494" s="11"/>
    </row>
    <row r="1495" spans="2:110" x14ac:dyDescent="0.2">
      <c r="DD1495" s="11"/>
      <c r="DE1495" s="11"/>
      <c r="DF1495" s="11"/>
    </row>
    <row r="1500" spans="2:110" x14ac:dyDescent="0.2">
      <c r="CL1500" s="79"/>
      <c r="CM1500" s="48"/>
      <c r="CV1500" s="344"/>
      <c r="CW1500" s="344"/>
      <c r="CX1500" s="344"/>
      <c r="CY1500" s="344"/>
      <c r="CZ1500" s="11"/>
      <c r="DA1500" s="48"/>
      <c r="DB1500" s="48"/>
      <c r="DC1500" s="11"/>
      <c r="DD1500" s="11"/>
      <c r="DE1500" s="11"/>
      <c r="DF1500" s="11"/>
    </row>
    <row r="1501" spans="2:110" x14ac:dyDescent="0.2">
      <c r="CY1501" s="52"/>
    </row>
    <row r="1502" spans="2:110" x14ac:dyDescent="0.2">
      <c r="CY1502" s="11"/>
    </row>
    <row r="1503" spans="2:110" x14ac:dyDescent="0.2">
      <c r="CY1503" s="11"/>
    </row>
    <row r="1504" spans="2:110" x14ac:dyDescent="0.2">
      <c r="CY1504" s="11"/>
    </row>
  </sheetData>
  <phoneticPr fontId="29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X1498"/>
  <sheetViews>
    <sheetView zoomScale="170" zoomScaleNormal="170" workbookViewId="0">
      <pane ySplit="13" topLeftCell="A14" activePane="bottomLeft" state="frozen"/>
      <selection pane="bottomLeft" activeCell="EW29" sqref="EW29"/>
    </sheetView>
  </sheetViews>
  <sheetFormatPr defaultRowHeight="12.75" x14ac:dyDescent="0.2"/>
  <cols>
    <col min="1" max="1" width="4.140625" customWidth="1"/>
    <col min="2" max="2" width="1.85546875" style="72" customWidth="1"/>
    <col min="3" max="3" width="1.7109375" style="72" customWidth="1"/>
    <col min="4" max="4" width="1.5703125" style="72" customWidth="1"/>
    <col min="5" max="5" width="3.140625" style="285" customWidth="1"/>
    <col min="6" max="6" width="12.28515625" customWidth="1"/>
    <col min="7" max="7" width="9.5703125" style="11" customWidth="1"/>
    <col min="8" max="8" width="14" style="11" customWidth="1"/>
    <col min="9" max="9" width="19.28515625" style="11" customWidth="1"/>
    <col min="10" max="10" width="9.7109375" style="11" customWidth="1"/>
    <col min="11" max="11" width="2.140625" style="48" customWidth="1"/>
    <col min="12" max="12" width="2" style="48" customWidth="1"/>
    <col min="13" max="13" width="22.85546875" style="11" customWidth="1"/>
    <col min="14" max="14" width="6.7109375" style="11" customWidth="1"/>
    <col min="15" max="15" width="2.28515625" style="11" customWidth="1"/>
    <col min="16" max="16" width="1.85546875" style="48" customWidth="1"/>
    <col min="17" max="17" width="2" style="142" customWidth="1"/>
    <col min="18" max="18" width="2.5703125" style="48" customWidth="1"/>
    <col min="19" max="19" width="2.140625" style="48" customWidth="1"/>
    <col min="20" max="20" width="1.7109375" style="122" customWidth="1"/>
    <col min="21" max="21" width="3.42578125" customWidth="1"/>
    <col min="22" max="22" width="12.7109375" customWidth="1"/>
    <col min="23" max="23" width="10" style="11" customWidth="1"/>
    <col min="24" max="24" width="13.140625" style="11" customWidth="1"/>
    <col min="25" max="25" width="19.28515625" style="11" customWidth="1"/>
    <col min="26" max="26" width="9.7109375" style="11" customWidth="1"/>
    <col min="27" max="28" width="2.7109375" style="11" customWidth="1"/>
    <col min="29" max="29" width="22" style="11" customWidth="1"/>
    <col min="30" max="30" width="6" style="11" customWidth="1"/>
    <col min="31" max="31" width="4" style="11" customWidth="1"/>
    <col min="32" max="32" width="2.7109375" style="48" customWidth="1"/>
    <col min="33" max="33" width="1.7109375" style="48" customWidth="1"/>
    <col min="34" max="34" width="1.5703125" style="274" customWidth="1"/>
    <col min="35" max="35" width="2.5703125" style="274" customWidth="1"/>
    <col min="36" max="36" width="1.7109375" style="274" customWidth="1"/>
    <col min="37" max="37" width="1.85546875" style="355" customWidth="1"/>
    <col min="38" max="38" width="1.85546875" style="122" customWidth="1"/>
    <col min="39" max="39" width="3.28515625" style="48" customWidth="1"/>
    <col min="40" max="40" width="14.140625" customWidth="1"/>
    <col min="41" max="41" width="9.28515625" style="11" customWidth="1"/>
    <col min="42" max="42" width="13" style="11" customWidth="1"/>
    <col min="43" max="43" width="11.5703125" style="11" customWidth="1"/>
    <col min="44" max="44" width="10" style="11" customWidth="1"/>
    <col min="45" max="45" width="3.140625" style="429" customWidth="1"/>
    <col min="46" max="46" width="2.5703125" style="429" customWidth="1"/>
    <col min="47" max="47" width="22.42578125" style="18" customWidth="1"/>
    <col min="48" max="48" width="5.85546875" style="18" customWidth="1"/>
    <col min="49" max="49" width="3.140625" style="18" customWidth="1"/>
    <col min="50" max="50" width="2.7109375" style="79" customWidth="1"/>
    <col min="51" max="51" width="2" style="79" customWidth="1"/>
    <col min="52" max="52" width="2.140625" style="79" customWidth="1"/>
    <col min="53" max="53" width="2.7109375" style="79" customWidth="1"/>
    <col min="54" max="55" width="2.5703125" style="79" customWidth="1"/>
    <col min="56" max="56" width="2.7109375" style="79" customWidth="1"/>
    <col min="57" max="57" width="2.140625" style="79" customWidth="1"/>
    <col min="58" max="58" width="2.5703125" style="112" customWidth="1"/>
    <col min="59" max="59" width="3.85546875" style="79" customWidth="1"/>
    <col min="60" max="60" width="14.42578125" style="18" customWidth="1"/>
    <col min="61" max="61" width="12.140625" style="18" customWidth="1"/>
    <col min="62" max="62" width="13.42578125" style="18" customWidth="1"/>
    <col min="63" max="63" width="11.85546875" style="18" customWidth="1"/>
    <col min="64" max="64" width="9.7109375" style="18" customWidth="1"/>
    <col min="65" max="65" width="4.140625" style="79" customWidth="1"/>
    <col min="66" max="66" width="3.5703125" style="18" customWidth="1"/>
    <col min="67" max="67" width="22.140625" style="18" customWidth="1"/>
    <col min="68" max="68" width="6.140625" style="18" customWidth="1"/>
    <col min="69" max="69" width="3.5703125" style="18" customWidth="1"/>
    <col min="70" max="70" width="3.85546875" style="79" customWidth="1"/>
    <col min="71" max="71" width="2.85546875" style="79" customWidth="1"/>
    <col min="72" max="72" width="1.85546875" style="79" customWidth="1"/>
    <col min="73" max="73" width="2.5703125" style="79" customWidth="1"/>
    <col min="74" max="75" width="3.5703125" style="79" customWidth="1"/>
    <col min="76" max="76" width="1.7109375" style="79" customWidth="1"/>
    <col min="77" max="77" width="2.42578125" style="79" customWidth="1"/>
    <col min="78" max="78" width="1.5703125" style="79" customWidth="1"/>
    <col min="79" max="79" width="2.5703125" style="112" customWidth="1"/>
    <col min="80" max="80" width="4" customWidth="1"/>
    <col min="81" max="81" width="15.42578125" customWidth="1"/>
    <col min="82" max="82" width="11.85546875" customWidth="1"/>
    <col min="83" max="83" width="13.85546875" customWidth="1"/>
    <col min="84" max="84" width="11.140625" customWidth="1"/>
    <col min="85" max="85" width="9.85546875" bestFit="1" customWidth="1"/>
    <col min="86" max="87" width="3.5703125" style="261" customWidth="1"/>
    <col min="90" max="90" width="6.42578125" customWidth="1"/>
    <col min="91" max="91" width="2.42578125" customWidth="1"/>
    <col min="92" max="92" width="2.140625" customWidth="1"/>
    <col min="93" max="93" width="2" customWidth="1"/>
    <col min="94" max="94" width="2.42578125" style="72" customWidth="1"/>
    <col min="95" max="95" width="11.85546875" customWidth="1"/>
    <col min="96" max="96" width="7.42578125" customWidth="1"/>
    <col min="97" max="97" width="11.140625" customWidth="1"/>
    <col min="98" max="98" width="12.5703125" customWidth="1"/>
    <col min="99" max="99" width="9.85546875" customWidth="1"/>
    <col min="100" max="100" width="2.7109375" style="11" customWidth="1"/>
    <col min="101" max="101" width="2.5703125" style="11" customWidth="1"/>
    <col min="102" max="102" width="24.140625" style="11" customWidth="1"/>
    <col min="103" max="103" width="5" style="11" customWidth="1"/>
    <col min="104" max="104" width="3.140625" style="11" customWidth="1"/>
    <col min="105" max="105" width="2.140625" style="48" customWidth="1"/>
    <col min="106" max="106" width="1.7109375" style="48" customWidth="1"/>
    <col min="107" max="107" width="1.85546875" style="122" customWidth="1"/>
    <col min="108" max="108" width="2.42578125" style="72" customWidth="1"/>
    <col min="109" max="109" width="11.7109375" customWidth="1"/>
    <col min="110" max="110" width="8.140625" customWidth="1"/>
    <col min="111" max="111" width="11.140625" customWidth="1"/>
    <col min="112" max="112" width="12.28515625" customWidth="1"/>
    <col min="113" max="113" width="9.85546875" customWidth="1"/>
    <col min="114" max="114" width="2.5703125" style="48" customWidth="1"/>
    <col min="115" max="115" width="2" style="48" customWidth="1"/>
    <col min="116" max="116" width="22" style="11" customWidth="1"/>
    <col min="117" max="117" width="5.7109375" style="11" customWidth="1"/>
    <col min="118" max="118" width="3.7109375" style="11" customWidth="1"/>
    <col min="119" max="119" width="2.5703125" style="48" customWidth="1"/>
    <col min="120" max="120" width="1.85546875" style="48" customWidth="1"/>
    <col min="121" max="121" width="1.7109375" style="48" customWidth="1"/>
    <col min="122" max="122" width="1.85546875" style="48" customWidth="1"/>
    <col min="123" max="123" width="2" style="48" customWidth="1"/>
    <col min="124" max="124" width="1.85546875" style="122" customWidth="1"/>
    <col min="125" max="125" width="3.28515625" style="48" customWidth="1"/>
    <col min="126" max="126" width="12.85546875" customWidth="1"/>
    <col min="127" max="127" width="8.28515625" customWidth="1"/>
    <col min="128" max="128" width="14" customWidth="1"/>
    <col min="129" max="129" width="12.7109375" customWidth="1"/>
    <col min="130" max="130" width="10" customWidth="1"/>
    <col min="131" max="131" width="2.7109375" style="72" customWidth="1"/>
    <col min="132" max="132" width="2.140625" style="72" customWidth="1"/>
    <col min="133" max="133" width="23.140625" customWidth="1"/>
    <col min="134" max="134" width="5.85546875" customWidth="1"/>
    <col min="135" max="135" width="3.5703125" customWidth="1"/>
    <col min="136" max="136" width="3.5703125" style="72" customWidth="1"/>
    <col min="137" max="137" width="2.140625" style="72" customWidth="1"/>
    <col min="138" max="138" width="2" customWidth="1"/>
    <col min="139" max="139" width="2" style="72" customWidth="1"/>
    <col min="140" max="140" width="2.7109375" style="72" customWidth="1"/>
    <col min="141" max="141" width="2.85546875" style="72" customWidth="1"/>
    <col min="142" max="142" width="2" style="72" customWidth="1"/>
    <col min="143" max="143" width="1.7109375" style="72" customWidth="1"/>
    <col min="144" max="144" width="2.5703125" style="121" customWidth="1"/>
    <col min="145" max="145" width="3.7109375" customWidth="1"/>
    <col min="146" max="146" width="14" customWidth="1"/>
    <col min="147" max="147" width="10.140625" customWidth="1"/>
    <col min="148" max="148" width="13.42578125" customWidth="1"/>
    <col min="149" max="149" width="13.85546875" customWidth="1"/>
    <col min="150" max="150" width="9.5703125" style="72" customWidth="1"/>
    <col min="151" max="151" width="4" style="338" customWidth="1"/>
    <col min="152" max="152" width="3.140625" style="338" customWidth="1"/>
    <col min="153" max="153" width="22.28515625" customWidth="1"/>
    <col min="154" max="154" width="6.7109375" customWidth="1"/>
  </cols>
  <sheetData>
    <row r="1" spans="2:152" ht="8.25" customHeight="1" x14ac:dyDescent="0.2">
      <c r="AN1" s="11"/>
      <c r="AS1" s="66"/>
      <c r="AT1" s="66"/>
    </row>
    <row r="2" spans="2:152" s="172" customFormat="1" ht="15.75" x14ac:dyDescent="0.25">
      <c r="E2" s="784"/>
      <c r="F2" s="104" t="s">
        <v>1464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785"/>
      <c r="V2" s="104" t="s">
        <v>1465</v>
      </c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786"/>
      <c r="AI2" s="786"/>
      <c r="AJ2" s="786"/>
      <c r="AK2" s="787"/>
      <c r="AL2" s="756"/>
      <c r="AM2" s="35"/>
      <c r="AN2" s="104" t="s">
        <v>3708</v>
      </c>
      <c r="AO2" s="35"/>
      <c r="AP2" s="35"/>
      <c r="AQ2" s="35"/>
      <c r="AR2" s="35"/>
      <c r="AS2" s="367"/>
      <c r="AT2" s="367"/>
      <c r="AU2" s="367"/>
      <c r="AV2" s="367"/>
      <c r="AW2" s="367"/>
      <c r="AX2" s="367"/>
      <c r="AY2" s="367"/>
      <c r="AZ2" s="367"/>
      <c r="BA2" s="367"/>
      <c r="BB2" s="757"/>
      <c r="BC2" s="367"/>
      <c r="BD2" s="367"/>
      <c r="BE2" s="367"/>
      <c r="BF2" s="368"/>
      <c r="BG2" s="367"/>
      <c r="BH2" s="367" t="s">
        <v>1439</v>
      </c>
      <c r="BI2" s="367"/>
      <c r="BJ2" s="367"/>
      <c r="BK2" s="367"/>
      <c r="BL2" s="367"/>
      <c r="BM2" s="367"/>
      <c r="BN2" s="367"/>
      <c r="BO2" s="367"/>
      <c r="BP2" s="367"/>
      <c r="BQ2" s="367"/>
      <c r="BR2" s="757"/>
      <c r="BS2" s="367"/>
      <c r="BT2" s="367"/>
      <c r="BU2" s="367"/>
      <c r="BV2" s="367"/>
      <c r="BW2" s="367"/>
      <c r="BX2" s="367"/>
      <c r="BY2" s="367"/>
      <c r="BZ2" s="367"/>
      <c r="CA2" s="368"/>
      <c r="CB2" s="104" t="s">
        <v>284</v>
      </c>
      <c r="CH2" s="788"/>
      <c r="CI2" s="788"/>
      <c r="CQ2" s="104" t="s">
        <v>2024</v>
      </c>
      <c r="CR2" s="104"/>
      <c r="CS2" s="104"/>
      <c r="CT2" s="104"/>
      <c r="CU2" s="104"/>
      <c r="CV2" s="35"/>
      <c r="CW2" s="35"/>
      <c r="CX2" s="35"/>
      <c r="CY2" s="35"/>
      <c r="CZ2" s="35"/>
      <c r="DA2" s="35"/>
      <c r="DB2" s="35"/>
      <c r="DC2" s="785"/>
      <c r="DE2" s="104" t="s">
        <v>3712</v>
      </c>
      <c r="DF2" s="104"/>
      <c r="DG2" s="104"/>
      <c r="DH2" s="104"/>
      <c r="DI2" s="104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785"/>
      <c r="DU2" s="170"/>
      <c r="DV2" s="104" t="s">
        <v>3052</v>
      </c>
      <c r="EN2" s="789"/>
      <c r="EP2" s="104" t="s">
        <v>484</v>
      </c>
      <c r="EU2" s="790"/>
      <c r="EV2" s="790"/>
    </row>
    <row r="3" spans="2:152" ht="6.75" customHeight="1" thickBot="1" x14ac:dyDescent="0.25">
      <c r="E3" s="348"/>
      <c r="F3" s="1"/>
      <c r="G3" s="52"/>
      <c r="H3" s="52"/>
      <c r="I3" s="52"/>
      <c r="J3" s="52"/>
      <c r="K3" s="142"/>
      <c r="L3" s="142"/>
      <c r="M3" s="52"/>
      <c r="N3" s="52"/>
      <c r="O3" s="52"/>
      <c r="P3" s="142"/>
      <c r="R3" s="142"/>
      <c r="S3" s="142"/>
      <c r="T3" s="379"/>
      <c r="V3" s="1"/>
      <c r="W3" s="52"/>
      <c r="X3" s="52"/>
      <c r="Y3" s="52"/>
      <c r="Z3" s="52"/>
      <c r="AA3" s="52"/>
      <c r="AB3" s="52"/>
      <c r="AC3" s="52"/>
      <c r="AD3" s="52"/>
      <c r="AE3" s="52"/>
      <c r="AF3" s="142"/>
      <c r="AG3" s="142"/>
      <c r="AH3" s="316"/>
      <c r="AI3" s="316"/>
      <c r="AJ3" s="316"/>
      <c r="AK3" s="536"/>
      <c r="AM3" s="142"/>
      <c r="AN3" s="1"/>
      <c r="AO3" s="52"/>
      <c r="AP3" s="52"/>
      <c r="AQ3" s="52"/>
      <c r="AR3" s="52"/>
      <c r="AS3" s="65"/>
      <c r="AT3" s="65"/>
      <c r="AU3" s="65"/>
      <c r="AV3" s="65"/>
      <c r="AW3" s="65"/>
      <c r="AX3" s="376"/>
      <c r="AY3" s="376"/>
      <c r="AZ3" s="376"/>
      <c r="BA3" s="376"/>
      <c r="BC3" s="376"/>
      <c r="BD3" s="376"/>
      <c r="BE3" s="376"/>
      <c r="BF3" s="462"/>
      <c r="BG3" s="376"/>
      <c r="BH3" s="65"/>
      <c r="BI3" s="65"/>
      <c r="BJ3" s="65"/>
      <c r="BK3" s="65"/>
      <c r="BL3" s="65"/>
      <c r="BM3" s="376"/>
      <c r="BN3" s="65"/>
      <c r="BO3" s="65"/>
      <c r="BP3" s="65"/>
      <c r="BQ3" s="65"/>
      <c r="BS3" s="376"/>
      <c r="BT3" s="376"/>
      <c r="BU3" s="376"/>
      <c r="BV3" s="376"/>
      <c r="BW3" s="376"/>
      <c r="BX3" s="376"/>
      <c r="BY3" s="376"/>
      <c r="BZ3" s="376"/>
      <c r="CA3" s="462"/>
      <c r="CB3" s="1"/>
      <c r="CQ3" s="1"/>
      <c r="CR3" s="1"/>
      <c r="CS3" s="1"/>
      <c r="CT3" s="1"/>
      <c r="CU3" s="1"/>
      <c r="CV3" s="52"/>
      <c r="CW3" s="52"/>
      <c r="CX3" s="52"/>
      <c r="CY3" s="52"/>
      <c r="CZ3" s="52"/>
      <c r="DA3" s="142"/>
      <c r="DB3" s="142"/>
      <c r="DC3" s="379"/>
      <c r="DE3" s="1"/>
      <c r="DF3" s="1"/>
      <c r="DG3" s="1"/>
      <c r="DH3" s="1"/>
      <c r="DI3" s="1"/>
      <c r="DJ3" s="142"/>
      <c r="DK3" s="142"/>
      <c r="DL3" s="52"/>
      <c r="DM3" s="52"/>
      <c r="DN3" s="52"/>
      <c r="DO3" s="142"/>
      <c r="DP3" s="142"/>
      <c r="DQ3" s="142"/>
      <c r="DR3" s="142"/>
      <c r="DS3" s="142"/>
      <c r="DT3" s="379"/>
      <c r="DV3" s="1"/>
      <c r="EP3" s="1"/>
    </row>
    <row r="4" spans="2:152" ht="13.5" thickBot="1" x14ac:dyDescent="0.25">
      <c r="E4" s="348"/>
      <c r="F4" s="1"/>
      <c r="G4" s="52"/>
      <c r="H4" s="52"/>
      <c r="I4" s="52"/>
      <c r="J4" s="52"/>
      <c r="K4" s="142"/>
      <c r="L4" s="142"/>
      <c r="M4" s="52"/>
      <c r="N4" s="52"/>
      <c r="O4" s="52"/>
      <c r="P4" s="142"/>
      <c r="R4" s="142"/>
      <c r="S4" s="142"/>
      <c r="T4" s="379"/>
      <c r="V4" s="1"/>
      <c r="W4" s="52"/>
      <c r="X4" s="52"/>
      <c r="Y4" s="52"/>
      <c r="Z4" s="52"/>
      <c r="AA4" s="52"/>
      <c r="AB4" s="52"/>
      <c r="AC4" s="52"/>
      <c r="AD4" s="52"/>
      <c r="AE4" s="52"/>
      <c r="AF4" s="142"/>
      <c r="AG4" s="142"/>
      <c r="AH4" s="316"/>
      <c r="AI4" s="316"/>
      <c r="AJ4" s="316"/>
      <c r="AK4" s="536"/>
      <c r="AM4" s="142"/>
      <c r="AN4" s="1"/>
      <c r="AO4" s="52"/>
      <c r="AP4" s="52"/>
      <c r="AQ4" s="52"/>
      <c r="AR4" s="52"/>
      <c r="AS4" s="65"/>
      <c r="AT4" s="65"/>
      <c r="AU4" s="65"/>
      <c r="AV4" s="65"/>
      <c r="AW4" s="65"/>
      <c r="AX4" s="376"/>
      <c r="AY4" s="376"/>
      <c r="AZ4" s="376"/>
      <c r="BA4" s="376"/>
      <c r="BC4" s="376"/>
      <c r="BD4" s="376"/>
      <c r="BE4" s="376"/>
      <c r="BF4" s="462"/>
      <c r="BG4" s="376"/>
      <c r="BH4" s="65"/>
      <c r="BI4" s="65"/>
      <c r="BJ4" s="65"/>
      <c r="BK4" s="65"/>
      <c r="BL4" s="65"/>
      <c r="BM4" s="376"/>
      <c r="BN4" s="65"/>
      <c r="BO4" s="65"/>
      <c r="BP4" s="65"/>
      <c r="BQ4" s="65"/>
      <c r="BR4" s="275"/>
      <c r="BS4" s="275"/>
      <c r="BT4" s="275"/>
      <c r="BU4" s="275"/>
      <c r="BV4" s="275"/>
      <c r="BY4" s="274"/>
      <c r="BZ4" s="355"/>
      <c r="CA4" s="578">
        <f>SUM(CA17:CA877)</f>
        <v>92</v>
      </c>
      <c r="CB4" s="241" t="s">
        <v>3766</v>
      </c>
      <c r="CC4" s="18"/>
      <c r="CQ4" s="1"/>
      <c r="CR4" s="1"/>
      <c r="CS4" s="1"/>
      <c r="CT4" s="1"/>
      <c r="CU4" s="1"/>
      <c r="CV4" s="52"/>
      <c r="CW4" s="52"/>
      <c r="CX4" s="52"/>
      <c r="CY4" s="52"/>
      <c r="CZ4" s="52"/>
      <c r="DA4" s="142"/>
      <c r="DB4" s="142"/>
      <c r="DC4" s="379"/>
      <c r="DE4" s="1"/>
      <c r="DF4" s="1"/>
      <c r="DG4" s="1"/>
      <c r="DH4" s="1"/>
      <c r="DI4" s="1"/>
      <c r="DJ4" s="142"/>
      <c r="DK4" s="142"/>
      <c r="DL4" s="52"/>
      <c r="DM4" s="52"/>
      <c r="DN4" s="52"/>
      <c r="DO4" s="142"/>
      <c r="DP4" s="142"/>
      <c r="DQ4" s="142"/>
      <c r="DR4" s="142"/>
      <c r="DS4" s="142"/>
      <c r="DT4" s="379"/>
      <c r="DV4" s="1"/>
      <c r="EP4" s="1"/>
    </row>
    <row r="5" spans="2:152" ht="13.5" thickBot="1" x14ac:dyDescent="0.25">
      <c r="E5" s="348"/>
      <c r="F5" s="1"/>
      <c r="G5" s="52"/>
      <c r="H5" s="52"/>
      <c r="I5" s="52"/>
      <c r="J5" s="52"/>
      <c r="K5" s="142"/>
      <c r="L5" s="142"/>
      <c r="M5" s="52"/>
      <c r="N5" s="52"/>
      <c r="O5" s="52"/>
      <c r="P5" s="142"/>
      <c r="R5" s="142"/>
      <c r="S5" s="142"/>
      <c r="T5" s="379"/>
      <c r="V5" s="1"/>
      <c r="W5" s="52"/>
      <c r="X5" s="52"/>
      <c r="Y5" s="52"/>
      <c r="Z5" s="52"/>
      <c r="AA5" s="52"/>
      <c r="AB5" s="52"/>
      <c r="AC5" s="52"/>
      <c r="AD5" s="52"/>
      <c r="AE5" s="52"/>
      <c r="AF5" s="142"/>
      <c r="AG5" s="142"/>
      <c r="AH5" s="316"/>
      <c r="AI5" s="316"/>
      <c r="AJ5" s="316"/>
      <c r="AK5" s="536"/>
      <c r="AM5" s="142"/>
      <c r="AN5" s="1"/>
      <c r="AO5" s="52"/>
      <c r="AP5" s="52"/>
      <c r="AQ5" s="52"/>
      <c r="AR5" s="52"/>
      <c r="AS5" s="65"/>
      <c r="AT5" s="65"/>
      <c r="AU5" s="65"/>
      <c r="AV5" s="65"/>
      <c r="AW5" s="65"/>
      <c r="AY5" s="275"/>
      <c r="AZ5" s="275"/>
      <c r="BA5" s="275"/>
      <c r="BD5" s="274"/>
      <c r="BE5" s="355"/>
      <c r="BF5" s="491">
        <f>SUM(BF17:BF253)</f>
        <v>31</v>
      </c>
      <c r="BG5" s="241" t="s">
        <v>3766</v>
      </c>
      <c r="BK5" s="65"/>
      <c r="BL5" s="65"/>
      <c r="BM5" s="376"/>
      <c r="BN5" s="65"/>
      <c r="BO5" s="65"/>
      <c r="BP5" s="65"/>
      <c r="BQ5" s="65"/>
      <c r="BY5" s="542"/>
      <c r="BZ5" s="540">
        <f>SUM(BZ17:BZ877)</f>
        <v>1</v>
      </c>
      <c r="CA5" s="311" t="s">
        <v>2471</v>
      </c>
      <c r="CB5" s="201"/>
      <c r="CC5" s="579"/>
      <c r="CD5" s="580"/>
      <c r="CE5" s="419"/>
      <c r="CF5" s="156"/>
      <c r="CQ5" s="1"/>
      <c r="CR5" s="1"/>
      <c r="CS5" s="1"/>
      <c r="CT5" s="1"/>
      <c r="CU5" s="1"/>
      <c r="CV5" s="52"/>
      <c r="CW5" s="52"/>
      <c r="CX5" s="52"/>
      <c r="CY5" s="52"/>
      <c r="CZ5" s="52"/>
      <c r="DA5" s="142"/>
      <c r="DB5" s="142"/>
      <c r="DC5" s="379"/>
      <c r="DE5" s="1"/>
      <c r="DF5" s="1"/>
      <c r="DG5" s="1"/>
      <c r="DH5" s="1"/>
      <c r="DI5" s="1"/>
      <c r="DJ5" s="142"/>
      <c r="DK5" s="142"/>
      <c r="DL5" s="52"/>
      <c r="DM5" s="52"/>
      <c r="DN5" s="52"/>
      <c r="DO5" s="142"/>
      <c r="DP5" s="142"/>
      <c r="DQ5" s="142"/>
      <c r="DR5" s="142"/>
      <c r="DS5" s="142"/>
      <c r="DT5" s="379"/>
      <c r="DV5" s="1"/>
      <c r="EM5" s="48"/>
      <c r="EN5" s="491">
        <f>SUM(EN17:EN246)</f>
        <v>18</v>
      </c>
      <c r="EO5" s="241" t="s">
        <v>3766</v>
      </c>
    </row>
    <row r="6" spans="2:152" ht="13.5" thickBot="1" x14ac:dyDescent="0.25">
      <c r="E6" s="348"/>
      <c r="F6" s="1"/>
      <c r="G6" s="52"/>
      <c r="H6" s="52"/>
      <c r="I6" s="52"/>
      <c r="J6" s="52"/>
      <c r="K6" s="142"/>
      <c r="L6" s="142"/>
      <c r="M6" s="52"/>
      <c r="N6" s="52"/>
      <c r="O6" s="52"/>
      <c r="P6" s="142"/>
      <c r="R6" s="142"/>
      <c r="S6" s="142"/>
      <c r="T6" s="379"/>
      <c r="V6" s="1"/>
      <c r="W6" s="52"/>
      <c r="X6" s="52"/>
      <c r="Y6" s="52"/>
      <c r="Z6" s="52"/>
      <c r="AA6" s="52"/>
      <c r="AB6" s="52"/>
      <c r="AC6" s="52"/>
      <c r="AD6" s="52"/>
      <c r="AE6" s="52"/>
      <c r="AF6" s="142"/>
      <c r="AG6" s="142"/>
      <c r="AH6" s="316"/>
      <c r="AI6" s="316"/>
      <c r="AJ6" s="316"/>
      <c r="AK6" s="536"/>
      <c r="AM6" s="142"/>
      <c r="AN6" s="1"/>
      <c r="AO6" s="52"/>
      <c r="AP6" s="52"/>
      <c r="AQ6" s="52"/>
      <c r="AR6" s="52"/>
      <c r="AS6" s="65"/>
      <c r="AT6" s="65"/>
      <c r="AU6" s="65"/>
      <c r="AV6" s="65"/>
      <c r="AW6" s="65"/>
      <c r="BD6" s="542"/>
      <c r="BE6" s="540">
        <f>SUM(BE17:BE253)</f>
        <v>1</v>
      </c>
      <c r="BF6" s="242" t="s">
        <v>2471</v>
      </c>
      <c r="BG6" s="206"/>
      <c r="BH6" s="155"/>
      <c r="BI6" s="155"/>
      <c r="BJ6" s="155"/>
      <c r="BK6" s="65"/>
      <c r="BL6" s="65"/>
      <c r="BM6" s="376"/>
      <c r="BN6" s="65"/>
      <c r="BO6" s="65"/>
      <c r="BP6" s="65"/>
      <c r="BQ6" s="65"/>
      <c r="BY6" s="543">
        <f>SUM(BY17:BY877)</f>
        <v>22</v>
      </c>
      <c r="BZ6" s="81" t="s">
        <v>2436</v>
      </c>
      <c r="CA6" s="243"/>
      <c r="CB6" s="75"/>
      <c r="CC6" s="573"/>
      <c r="CD6" s="22"/>
      <c r="CE6" s="22"/>
      <c r="CF6" s="22"/>
      <c r="CQ6" s="1"/>
      <c r="CR6" s="1"/>
      <c r="CS6" s="1"/>
      <c r="CT6" s="1"/>
      <c r="CU6" s="1"/>
      <c r="CV6" s="52"/>
      <c r="CW6" s="52"/>
      <c r="CX6" s="52"/>
      <c r="CY6" s="52"/>
      <c r="CZ6" s="52"/>
      <c r="DA6" s="142"/>
      <c r="DB6" s="142"/>
      <c r="DC6" s="379"/>
      <c r="DE6" s="1"/>
      <c r="DF6" s="1"/>
      <c r="DG6" s="1"/>
      <c r="DH6" s="1"/>
      <c r="DI6" s="1"/>
      <c r="DJ6" s="142"/>
      <c r="DK6" s="142"/>
      <c r="DL6" s="52"/>
      <c r="DM6" s="52"/>
      <c r="DN6" s="52"/>
      <c r="DO6" s="142"/>
      <c r="DP6" s="142"/>
      <c r="DQ6" s="142"/>
      <c r="DR6" s="142"/>
      <c r="DS6" s="142"/>
      <c r="DT6" s="379"/>
      <c r="DV6" s="1"/>
      <c r="EM6" s="402">
        <f>SUM(EM17:EM246)</f>
        <v>8</v>
      </c>
      <c r="EN6" s="81" t="s">
        <v>2436</v>
      </c>
      <c r="EO6" s="75"/>
      <c r="EP6" s="22"/>
      <c r="EQ6" s="22"/>
      <c r="ER6" s="22"/>
      <c r="ES6" s="22"/>
      <c r="ET6" s="48"/>
    </row>
    <row r="7" spans="2:152" ht="13.5" thickBot="1" x14ac:dyDescent="0.25">
      <c r="E7" s="348"/>
      <c r="F7" s="1"/>
      <c r="G7" s="52"/>
      <c r="H7" s="52"/>
      <c r="I7" s="52"/>
      <c r="J7" s="52"/>
      <c r="K7" s="142"/>
      <c r="L7" s="142"/>
      <c r="M7" s="52"/>
      <c r="N7" s="52"/>
      <c r="O7" s="52"/>
      <c r="P7" s="142"/>
      <c r="R7" s="142"/>
      <c r="S7" s="142"/>
      <c r="T7" s="379"/>
      <c r="V7" s="1"/>
      <c r="W7" s="52"/>
      <c r="X7" s="52"/>
      <c r="Y7" s="52"/>
      <c r="Z7" s="52"/>
      <c r="AA7" s="52"/>
      <c r="AB7" s="52"/>
      <c r="AC7" s="52"/>
      <c r="AD7" s="52"/>
      <c r="AE7" s="52"/>
      <c r="AL7" s="491">
        <f>SUM(AL17:AL82)</f>
        <v>7</v>
      </c>
      <c r="AM7" s="241" t="s">
        <v>3766</v>
      </c>
      <c r="AN7" s="11"/>
      <c r="AR7" s="52"/>
      <c r="AS7" s="65"/>
      <c r="AT7" s="65"/>
      <c r="AU7" s="65"/>
      <c r="AV7" s="65"/>
      <c r="AW7" s="65"/>
      <c r="BD7" s="543">
        <f>SUM(BD17:BD253)</f>
        <v>8</v>
      </c>
      <c r="BE7" s="81" t="s">
        <v>2436</v>
      </c>
      <c r="BF7" s="243"/>
      <c r="BG7" s="75"/>
      <c r="BH7" s="573"/>
      <c r="BI7" s="573"/>
      <c r="BJ7" s="573"/>
      <c r="BK7" s="831"/>
      <c r="BL7" s="65"/>
      <c r="BM7" s="376"/>
      <c r="BN7" s="65"/>
      <c r="BO7" s="65"/>
      <c r="BP7" s="65"/>
      <c r="BQ7" s="65"/>
      <c r="BX7" s="912">
        <f>SUM(BX17:BX877)</f>
        <v>3</v>
      </c>
      <c r="BY7" s="245" t="s">
        <v>3384</v>
      </c>
      <c r="BZ7" s="245"/>
      <c r="CA7" s="443"/>
      <c r="CB7" s="245"/>
      <c r="CC7" s="515"/>
      <c r="CD7" s="54"/>
      <c r="CE7" s="54"/>
      <c r="CF7" s="54"/>
      <c r="CQ7" s="1"/>
      <c r="CR7" s="1"/>
      <c r="CS7" s="1"/>
      <c r="CT7" s="1"/>
      <c r="CU7" s="1"/>
      <c r="CV7" s="52"/>
      <c r="CW7" s="52"/>
      <c r="CX7" s="52"/>
      <c r="CY7" s="52"/>
      <c r="CZ7" s="52"/>
      <c r="DA7" s="142"/>
      <c r="DB7" s="142"/>
      <c r="DC7" s="379"/>
      <c r="DE7" s="1"/>
      <c r="DF7" s="1"/>
      <c r="DG7" s="1"/>
      <c r="DH7" s="1"/>
      <c r="DI7" s="1"/>
      <c r="DJ7" s="142"/>
      <c r="DK7" s="142"/>
      <c r="DL7" s="52"/>
      <c r="DM7" s="52"/>
      <c r="DN7" s="52"/>
      <c r="DO7" s="142"/>
      <c r="DP7" s="142"/>
      <c r="DQ7" s="142"/>
      <c r="DR7" s="142"/>
      <c r="DS7" s="142"/>
      <c r="DT7" s="379"/>
      <c r="DV7" s="1"/>
      <c r="EL7" s="971">
        <f>SUM(EL17:EL246)</f>
        <v>3</v>
      </c>
      <c r="EM7" s="918" t="s">
        <v>2284</v>
      </c>
      <c r="EN7" s="919"/>
      <c r="EO7" s="920"/>
      <c r="EP7" s="920"/>
      <c r="EQ7" s="920"/>
      <c r="ER7" s="920"/>
      <c r="ES7" s="920"/>
      <c r="ET7" s="918"/>
    </row>
    <row r="8" spans="2:152" ht="13.5" thickBot="1" x14ac:dyDescent="0.25">
      <c r="E8" s="348"/>
      <c r="F8" s="1"/>
      <c r="G8" s="52"/>
      <c r="H8" s="52"/>
      <c r="I8" s="52"/>
      <c r="J8" s="52"/>
      <c r="K8" s="142"/>
      <c r="L8" s="142"/>
      <c r="M8" s="52"/>
      <c r="N8" s="52"/>
      <c r="O8" s="52"/>
      <c r="P8" s="353"/>
      <c r="Q8" s="531"/>
      <c r="S8" s="353"/>
      <c r="T8" s="491">
        <f>SUM(T17:T38)</f>
        <v>4</v>
      </c>
      <c r="U8" s="241" t="s">
        <v>3766</v>
      </c>
      <c r="V8" s="11"/>
      <c r="Z8" s="52"/>
      <c r="AA8" s="52"/>
      <c r="AB8" s="52"/>
      <c r="AC8" s="52"/>
      <c r="AD8" s="52"/>
      <c r="AE8" s="52"/>
      <c r="AF8" s="519"/>
      <c r="AG8" s="519"/>
      <c r="AH8" s="542"/>
      <c r="AI8" s="542"/>
      <c r="AJ8" s="542"/>
      <c r="AK8" s="540">
        <f>SUM(AK17:AK82)</f>
        <v>1</v>
      </c>
      <c r="AL8" s="242" t="s">
        <v>2471</v>
      </c>
      <c r="AR8" s="52"/>
      <c r="AS8" s="65"/>
      <c r="AT8" s="65"/>
      <c r="AU8" s="65"/>
      <c r="AV8" s="65"/>
      <c r="AW8" s="65"/>
      <c r="BC8" s="373">
        <f>SUM(BC17:BC253)</f>
        <v>14</v>
      </c>
      <c r="BD8" s="116" t="s">
        <v>1840</v>
      </c>
      <c r="BE8" s="343"/>
      <c r="BF8" s="574"/>
      <c r="BG8" s="343"/>
      <c r="BH8" s="393"/>
      <c r="BK8" s="65"/>
      <c r="BL8" s="65"/>
      <c r="BM8" s="376"/>
      <c r="BN8" s="65"/>
      <c r="BO8" s="65"/>
      <c r="BP8" s="65"/>
      <c r="BQ8" s="65"/>
      <c r="BW8" s="911">
        <f>SUM(BW17:BW877)</f>
        <v>75</v>
      </c>
      <c r="BX8" s="913" t="s">
        <v>1840</v>
      </c>
      <c r="BY8" s="914"/>
      <c r="BZ8" s="914"/>
      <c r="CA8" s="915"/>
      <c r="CB8" s="914"/>
      <c r="CC8" s="916"/>
      <c r="CD8" s="11"/>
      <c r="CQ8" s="1"/>
      <c r="CR8" s="1"/>
      <c r="CS8" s="1"/>
      <c r="CT8" s="1"/>
      <c r="CU8" s="1"/>
      <c r="CV8" s="52"/>
      <c r="CW8" s="52"/>
      <c r="CX8" s="52"/>
      <c r="CY8" s="52"/>
      <c r="CZ8" s="52"/>
      <c r="DA8" s="142"/>
      <c r="DB8" s="142"/>
      <c r="DC8" s="379"/>
      <c r="DE8" s="1"/>
      <c r="DF8" s="1"/>
      <c r="DG8" s="1"/>
      <c r="DH8" s="1"/>
      <c r="DI8" s="1"/>
      <c r="DJ8" s="142"/>
      <c r="DK8" s="142"/>
      <c r="DL8" s="52"/>
      <c r="DM8" s="52"/>
      <c r="DN8" s="52"/>
      <c r="DT8" s="491">
        <f>SUM(DT17:DT64)</f>
        <v>1</v>
      </c>
      <c r="DU8" s="241" t="s">
        <v>3766</v>
      </c>
      <c r="EH8" s="48"/>
      <c r="EI8" s="48"/>
      <c r="EJ8" s="142"/>
      <c r="EK8" s="857">
        <f>SUM(EK17:EK246)</f>
        <v>38</v>
      </c>
      <c r="EL8" s="858" t="s">
        <v>1840</v>
      </c>
      <c r="EM8" s="858"/>
      <c r="EN8" s="859"/>
      <c r="EO8" s="860"/>
      <c r="EP8" s="860"/>
    </row>
    <row r="9" spans="2:152" ht="13.5" thickBot="1" x14ac:dyDescent="0.25">
      <c r="E9" s="348"/>
      <c r="F9" s="1"/>
      <c r="G9" s="52"/>
      <c r="H9" s="52"/>
      <c r="I9" s="52"/>
      <c r="J9" s="52"/>
      <c r="K9" s="142"/>
      <c r="L9" s="142"/>
      <c r="M9" s="52"/>
      <c r="N9" s="52"/>
      <c r="O9" s="52"/>
      <c r="P9" s="353"/>
      <c r="Q9" s="531"/>
      <c r="S9" s="1061">
        <f>SUM(S17:S38)</f>
        <v>1</v>
      </c>
      <c r="T9" s="525" t="s">
        <v>4009</v>
      </c>
      <c r="U9" s="522"/>
      <c r="V9" s="523"/>
      <c r="W9" s="523"/>
      <c r="X9" s="523"/>
      <c r="Y9" s="523"/>
      <c r="Z9" s="52"/>
      <c r="AA9" s="52"/>
      <c r="AB9" s="52"/>
      <c r="AC9" s="52"/>
      <c r="AD9" s="52"/>
      <c r="AE9" s="52"/>
      <c r="AJ9" s="543">
        <f>SUM(AJ17:AJ82)</f>
        <v>4</v>
      </c>
      <c r="AK9" s="81" t="s">
        <v>2436</v>
      </c>
      <c r="AL9" s="243"/>
      <c r="AM9" s="75"/>
      <c r="AN9" s="22"/>
      <c r="AO9" s="22"/>
      <c r="AP9" s="22"/>
      <c r="AQ9" s="22"/>
      <c r="AR9" s="52"/>
      <c r="AS9" s="65"/>
      <c r="AT9" s="65"/>
      <c r="AU9" s="65"/>
      <c r="AV9" s="65"/>
      <c r="AW9" s="65"/>
      <c r="BA9" s="542"/>
      <c r="BB9" s="552">
        <f>SUM(BB17:BB253)</f>
        <v>70</v>
      </c>
      <c r="BC9" s="87" t="s">
        <v>2290</v>
      </c>
      <c r="BD9" s="87"/>
      <c r="BE9" s="87"/>
      <c r="BF9" s="250"/>
      <c r="BG9" s="87"/>
      <c r="BK9" s="65"/>
      <c r="BL9" s="65"/>
      <c r="BM9" s="376"/>
      <c r="BN9" s="65"/>
      <c r="BO9" s="65"/>
      <c r="BP9" s="65"/>
      <c r="BQ9" s="65"/>
      <c r="BU9" s="542"/>
      <c r="BV9" s="552">
        <f>SUM(BV17:BV877)</f>
        <v>137</v>
      </c>
      <c r="BW9" s="87" t="s">
        <v>2290</v>
      </c>
      <c r="BX9" s="87"/>
      <c r="BY9" s="87"/>
      <c r="BZ9" s="87"/>
      <c r="CA9" s="250"/>
      <c r="CB9" s="87"/>
      <c r="CC9" s="15"/>
      <c r="CD9" s="11"/>
      <c r="CQ9" s="1"/>
      <c r="CR9" s="1"/>
      <c r="CS9" s="1"/>
      <c r="CT9" s="1"/>
      <c r="CU9" s="1"/>
      <c r="CV9" s="52"/>
      <c r="CW9" s="52"/>
      <c r="CX9" s="52"/>
      <c r="CY9" s="52"/>
      <c r="CZ9" s="52"/>
      <c r="DA9" s="142"/>
      <c r="DB9" s="142"/>
      <c r="DC9" s="379"/>
      <c r="DE9" s="1"/>
      <c r="DF9" s="1"/>
      <c r="DG9" s="1"/>
      <c r="DH9" s="1"/>
      <c r="DI9" s="1"/>
      <c r="DJ9" s="142"/>
      <c r="DK9" s="142"/>
      <c r="DL9" s="52"/>
      <c r="DM9" s="52"/>
      <c r="DN9" s="52"/>
      <c r="DS9" s="402">
        <f>SUM(DS17:DS64)</f>
        <v>2</v>
      </c>
      <c r="DT9" s="81" t="s">
        <v>2436</v>
      </c>
      <c r="DU9" s="75"/>
      <c r="DV9" s="22"/>
      <c r="DW9" s="22"/>
      <c r="DX9" s="22"/>
      <c r="DY9" s="22"/>
      <c r="DZ9" s="22"/>
      <c r="EH9" s="48"/>
      <c r="EI9" s="142"/>
      <c r="EJ9" s="374">
        <f>SUM(EJ17:EJ246)</f>
        <v>16</v>
      </c>
      <c r="EK9" s="87" t="s">
        <v>2285</v>
      </c>
      <c r="EL9" s="87"/>
      <c r="EM9" s="70"/>
      <c r="EN9" s="249"/>
      <c r="EO9" s="6"/>
      <c r="EP9" s="6"/>
    </row>
    <row r="10" spans="2:152" ht="13.5" thickBot="1" x14ac:dyDescent="0.25">
      <c r="E10" s="348"/>
      <c r="F10" s="1"/>
      <c r="G10" s="52"/>
      <c r="H10" s="52"/>
      <c r="I10" s="52"/>
      <c r="J10" s="52"/>
      <c r="K10" s="142"/>
      <c r="L10" s="142"/>
      <c r="M10" s="52"/>
      <c r="N10" s="52"/>
      <c r="O10" s="52"/>
      <c r="P10" s="353"/>
      <c r="Q10" s="531"/>
      <c r="S10" s="1062"/>
      <c r="T10" s="522" t="s">
        <v>4010</v>
      </c>
      <c r="U10" s="522"/>
      <c r="V10" s="524"/>
      <c r="W10" s="524"/>
      <c r="X10" s="524"/>
      <c r="Y10" s="524"/>
      <c r="Z10" s="52"/>
      <c r="AA10" s="52"/>
      <c r="AB10" s="52"/>
      <c r="AC10" s="52"/>
      <c r="AD10" s="52"/>
      <c r="AE10" s="52"/>
      <c r="AF10" s="519"/>
      <c r="AG10" s="519"/>
      <c r="AH10" s="542"/>
      <c r="AI10" s="552">
        <f>SUM(AI17:AI82)</f>
        <v>24</v>
      </c>
      <c r="AJ10" s="87" t="s">
        <v>2290</v>
      </c>
      <c r="AK10" s="545"/>
      <c r="AL10" s="546"/>
      <c r="AM10" s="70"/>
      <c r="AN10" s="6"/>
      <c r="AO10" s="6"/>
      <c r="AP10" s="6"/>
      <c r="AQ10" s="6"/>
      <c r="AR10" s="52"/>
      <c r="AS10" s="65"/>
      <c r="AT10" s="65"/>
      <c r="AU10" s="65"/>
      <c r="AV10" s="65"/>
      <c r="AW10" s="65"/>
      <c r="BA10" s="557">
        <f>SUM(BA17:BA253)</f>
        <v>10</v>
      </c>
      <c r="BB10" s="71" t="s">
        <v>3529</v>
      </c>
      <c r="BC10" s="88"/>
      <c r="BD10" s="88"/>
      <c r="BE10" s="88"/>
      <c r="BF10" s="252"/>
      <c r="BG10" s="88"/>
      <c r="BK10" s="65"/>
      <c r="BL10" s="65"/>
      <c r="BM10" s="376"/>
      <c r="BN10" s="65"/>
      <c r="BO10" s="65"/>
      <c r="BP10" s="65"/>
      <c r="BQ10" s="65"/>
      <c r="BU10" s="557">
        <f>SUM(BU17:BU877)</f>
        <v>18</v>
      </c>
      <c r="BV10" s="71" t="s">
        <v>3529</v>
      </c>
      <c r="BW10" s="88"/>
      <c r="BX10" s="88"/>
      <c r="BY10" s="88"/>
      <c r="BZ10" s="88"/>
      <c r="CA10" s="252"/>
      <c r="CB10" s="88"/>
      <c r="CC10" s="581"/>
      <c r="CD10" s="11"/>
      <c r="CQ10" s="1"/>
      <c r="CR10" s="1"/>
      <c r="CS10" s="1"/>
      <c r="CT10" s="1"/>
      <c r="CU10" s="1"/>
      <c r="CV10" s="52"/>
      <c r="CW10" s="52"/>
      <c r="CX10" s="52"/>
      <c r="CY10" s="52"/>
      <c r="CZ10" s="52"/>
      <c r="DA10" s="142"/>
      <c r="DB10" s="142"/>
      <c r="DC10" s="379"/>
      <c r="DE10" s="1"/>
      <c r="DF10" s="1"/>
      <c r="DG10" s="1"/>
      <c r="DH10" s="1"/>
      <c r="DI10" s="1"/>
      <c r="DJ10" s="142"/>
      <c r="DK10" s="142"/>
      <c r="DL10" s="52"/>
      <c r="DM10" s="52"/>
      <c r="DN10" s="52"/>
      <c r="DQ10" s="376"/>
      <c r="DR10" s="374">
        <f>SUM(DR17:DR64)</f>
        <v>5</v>
      </c>
      <c r="DS10" s="70" t="s">
        <v>2290</v>
      </c>
      <c r="DT10" s="249"/>
      <c r="DU10" s="70"/>
      <c r="DV10" s="70"/>
      <c r="EH10" s="142"/>
      <c r="EI10" s="375">
        <f>SUM(EI17:EI246)</f>
        <v>7</v>
      </c>
      <c r="EJ10" s="71" t="s">
        <v>3529</v>
      </c>
      <c r="EK10" s="161"/>
      <c r="EL10" s="161"/>
      <c r="EM10" s="71"/>
      <c r="EN10" s="253"/>
      <c r="EO10" s="24"/>
      <c r="EP10" s="24"/>
    </row>
    <row r="11" spans="2:152" ht="13.5" thickBot="1" x14ac:dyDescent="0.25">
      <c r="B11" s="48"/>
      <c r="C11" s="48"/>
      <c r="D11" s="251">
        <f>SUM(D17:D21)</f>
        <v>1</v>
      </c>
      <c r="E11" s="87" t="s">
        <v>2290</v>
      </c>
      <c r="F11" s="6"/>
      <c r="I11" s="52"/>
      <c r="J11" s="52"/>
      <c r="K11" s="142"/>
      <c r="L11" s="142"/>
      <c r="M11" s="52"/>
      <c r="N11" s="52"/>
      <c r="O11" s="52"/>
      <c r="P11" s="353"/>
      <c r="Q11" s="531"/>
      <c r="R11" s="374">
        <f>SUM(R17:R37)</f>
        <v>14</v>
      </c>
      <c r="S11" s="87" t="s">
        <v>2290</v>
      </c>
      <c r="T11" s="249"/>
      <c r="U11" s="6"/>
      <c r="V11" s="526"/>
      <c r="W11" s="526"/>
      <c r="X11" s="526"/>
      <c r="Y11" s="526"/>
      <c r="Z11" s="52"/>
      <c r="AA11" s="52"/>
      <c r="AB11" s="52"/>
      <c r="AC11" s="52"/>
      <c r="AD11" s="52"/>
      <c r="AE11" s="52"/>
      <c r="AH11" s="557">
        <f>SUM(AH17:AH82)</f>
        <v>2</v>
      </c>
      <c r="AI11" s="71" t="s">
        <v>3529</v>
      </c>
      <c r="AJ11" s="480"/>
      <c r="AK11" s="556"/>
      <c r="AL11" s="253"/>
      <c r="AM11" s="71"/>
      <c r="AN11" s="24"/>
      <c r="AO11" s="24"/>
      <c r="AP11" s="24"/>
      <c r="AQ11" s="24"/>
      <c r="AR11" s="52"/>
      <c r="AS11" s="65"/>
      <c r="AT11" s="65"/>
      <c r="AU11" s="65"/>
      <c r="AV11" s="65"/>
      <c r="AW11" s="65"/>
      <c r="AZ11" s="412">
        <f>SUM(AZ17:AZ253)</f>
        <v>2</v>
      </c>
      <c r="BA11" s="78" t="s">
        <v>4906</v>
      </c>
      <c r="BB11" s="413"/>
      <c r="BC11" s="413"/>
      <c r="BD11" s="413"/>
      <c r="BE11" s="413"/>
      <c r="BF11" s="576"/>
      <c r="BG11" s="413"/>
      <c r="BH11" s="577"/>
      <c r="BI11" s="577"/>
      <c r="BK11" s="65"/>
      <c r="BL11" s="65"/>
      <c r="BM11" s="376"/>
      <c r="BN11" s="65"/>
      <c r="BO11" s="65"/>
      <c r="BP11" s="65"/>
      <c r="BQ11" s="65"/>
      <c r="BT11" s="412">
        <f>SUM(BT17:BT877)</f>
        <v>1</v>
      </c>
      <c r="BU11" s="78" t="s">
        <v>2066</v>
      </c>
      <c r="BV11" s="413"/>
      <c r="BW11" s="413"/>
      <c r="BX11" s="413"/>
      <c r="BY11" s="413"/>
      <c r="BZ11" s="413"/>
      <c r="CA11" s="576"/>
      <c r="CB11" s="413"/>
      <c r="CC11" s="577"/>
      <c r="CD11" s="11"/>
      <c r="CQ11" s="1"/>
      <c r="CR11" s="1"/>
      <c r="CS11" s="1"/>
      <c r="CT11" s="1"/>
      <c r="CU11" s="1"/>
      <c r="CV11" s="52"/>
      <c r="CW11" s="52"/>
      <c r="CX11" s="52"/>
      <c r="CY11" s="52"/>
      <c r="CZ11" s="52"/>
      <c r="DC11" s="491">
        <f>SUM(DC17:DC20)</f>
        <v>1</v>
      </c>
      <c r="DD11" s="241" t="s">
        <v>3766</v>
      </c>
      <c r="DI11" s="1"/>
      <c r="DJ11" s="142"/>
      <c r="DK11" s="142"/>
      <c r="DL11" s="52"/>
      <c r="DM11" s="52"/>
      <c r="DN11" s="52"/>
      <c r="DQ11" s="375">
        <f>SUM(DQ17:DQ64)</f>
        <v>5</v>
      </c>
      <c r="DR11" s="71" t="s">
        <v>3529</v>
      </c>
      <c r="DS11" s="71"/>
      <c r="DT11" s="253"/>
      <c r="DU11" s="71"/>
      <c r="DV11" s="71"/>
      <c r="EH11" s="412">
        <f>SUM(EH17:EH246)</f>
        <v>1</v>
      </c>
      <c r="EI11" s="413" t="s">
        <v>1171</v>
      </c>
      <c r="EJ11" s="78"/>
      <c r="EK11" s="506"/>
      <c r="EL11" s="506"/>
      <c r="EM11" s="78"/>
      <c r="EN11" s="292"/>
      <c r="EO11" s="186"/>
      <c r="EP11" s="186"/>
    </row>
    <row r="12" spans="2:152" ht="13.5" thickBot="1" x14ac:dyDescent="0.25">
      <c r="B12" s="48"/>
      <c r="C12" s="293">
        <f>SUM(C17:C21)</f>
        <v>1</v>
      </c>
      <c r="D12" s="78" t="s">
        <v>4087</v>
      </c>
      <c r="E12" s="413"/>
      <c r="F12" s="186"/>
      <c r="G12" s="186"/>
      <c r="H12" s="186"/>
      <c r="I12" s="52"/>
      <c r="J12" s="52"/>
      <c r="K12" s="142"/>
      <c r="L12" s="142"/>
      <c r="M12" s="52"/>
      <c r="N12" s="52"/>
      <c r="O12" s="52"/>
      <c r="P12" s="353"/>
      <c r="Q12" s="412">
        <f>SUM(Q17:Q38)</f>
        <v>1</v>
      </c>
      <c r="R12" s="78" t="s">
        <v>4087</v>
      </c>
      <c r="S12" s="528"/>
      <c r="T12" s="292"/>
      <c r="U12" s="186"/>
      <c r="V12" s="529"/>
      <c r="W12" s="529"/>
      <c r="X12" s="529"/>
      <c r="Y12" s="529"/>
      <c r="Z12" s="52"/>
      <c r="AA12" s="52"/>
      <c r="AB12" s="52"/>
      <c r="AC12" s="52"/>
      <c r="AD12" s="52"/>
      <c r="AE12" s="52"/>
      <c r="AF12" s="72"/>
      <c r="AG12" s="417">
        <f>SUM(AG17:AG82)</f>
        <v>3</v>
      </c>
      <c r="AH12" s="77" t="s">
        <v>1035</v>
      </c>
      <c r="AI12" s="329"/>
      <c r="AJ12" s="329"/>
      <c r="AK12" s="558"/>
      <c r="AL12" s="255"/>
      <c r="AM12" s="77"/>
      <c r="AN12" s="25"/>
      <c r="AO12" s="25"/>
      <c r="AP12" s="25"/>
      <c r="AQ12" s="25"/>
      <c r="AR12" s="52"/>
      <c r="AS12" s="65"/>
      <c r="AT12" s="65"/>
      <c r="AU12" s="65"/>
      <c r="AV12" s="65"/>
      <c r="AW12" s="65"/>
      <c r="AX12" s="72"/>
      <c r="AY12" s="417">
        <f>SUM(AY17:AY253)</f>
        <v>9</v>
      </c>
      <c r="AZ12" s="77" t="s">
        <v>1035</v>
      </c>
      <c r="BA12" s="89"/>
      <c r="BB12" s="839"/>
      <c r="BC12" s="89"/>
      <c r="BD12" s="89"/>
      <c r="BE12" s="89"/>
      <c r="BF12" s="256"/>
      <c r="BG12" s="89"/>
      <c r="BH12" s="158"/>
      <c r="BI12" s="158"/>
      <c r="BK12" s="65"/>
      <c r="BL12" s="65"/>
      <c r="BM12" s="376"/>
      <c r="BN12" s="65"/>
      <c r="BO12" s="65"/>
      <c r="BP12" s="65"/>
      <c r="BQ12" s="65"/>
      <c r="BR12" s="72"/>
      <c r="BS12" s="417">
        <f>SUM(BS17:BS877)</f>
        <v>28</v>
      </c>
      <c r="BT12" s="164"/>
      <c r="BU12" s="77" t="s">
        <v>1035</v>
      </c>
      <c r="BV12" s="89"/>
      <c r="BW12" s="89"/>
      <c r="BX12" s="89"/>
      <c r="BY12" s="89"/>
      <c r="BZ12" s="89"/>
      <c r="CA12" s="89"/>
      <c r="CB12" s="256"/>
      <c r="CC12" s="89"/>
      <c r="CD12" s="158"/>
      <c r="CE12" s="25"/>
      <c r="CF12" s="11"/>
      <c r="CN12" s="11"/>
      <c r="CO12" s="375">
        <f>SUM(CO17:CO18)</f>
        <v>1</v>
      </c>
      <c r="CP12" s="71" t="s">
        <v>3529</v>
      </c>
      <c r="CQ12" s="24"/>
      <c r="CR12" s="24"/>
      <c r="CS12" s="24"/>
      <c r="CT12" s="24"/>
      <c r="CU12" s="1"/>
      <c r="CV12" s="52"/>
      <c r="CW12" s="52"/>
      <c r="CX12" s="52"/>
      <c r="CY12" s="52"/>
      <c r="CZ12" s="52"/>
      <c r="DA12" s="72"/>
      <c r="DB12" s="251">
        <f>SUM(DB17:DB20)</f>
        <v>1</v>
      </c>
      <c r="DC12" s="70" t="s">
        <v>2290</v>
      </c>
      <c r="DD12" s="70"/>
      <c r="DE12" s="504"/>
      <c r="DF12" s="504"/>
      <c r="DG12" s="504"/>
      <c r="DH12" s="504"/>
      <c r="DI12" s="1"/>
      <c r="DJ12" s="142"/>
      <c r="DK12" s="142"/>
      <c r="DL12" s="52"/>
      <c r="DM12" s="52"/>
      <c r="DN12" s="52"/>
      <c r="DP12" s="259">
        <f>SUM(DP17:DP64)</f>
        <v>1</v>
      </c>
      <c r="DQ12" s="77" t="s">
        <v>1035</v>
      </c>
      <c r="DR12" s="77"/>
      <c r="DS12" s="164"/>
      <c r="DT12" s="77"/>
      <c r="DU12" s="77"/>
      <c r="DV12" s="164"/>
      <c r="DW12" s="77"/>
      <c r="DX12" s="89"/>
      <c r="DY12" s="89"/>
      <c r="EG12" s="259">
        <f>SUM(EG17:EG246)</f>
        <v>5</v>
      </c>
      <c r="EH12" s="77" t="s">
        <v>1035</v>
      </c>
      <c r="EI12" s="77"/>
      <c r="EJ12" s="77"/>
      <c r="EK12" s="77"/>
      <c r="EL12" s="77"/>
      <c r="EM12" s="77"/>
      <c r="EN12" s="255"/>
      <c r="EO12" s="25"/>
      <c r="EP12" s="25"/>
      <c r="EQ12" s="25"/>
      <c r="ER12" s="25"/>
      <c r="ES12" s="11"/>
    </row>
    <row r="13" spans="2:152" s="760" customFormat="1" ht="13.5" thickBot="1" x14ac:dyDescent="0.25">
      <c r="B13" s="298">
        <f>SUM(B17:B21)</f>
        <v>3</v>
      </c>
      <c r="C13" s="761" t="s">
        <v>2200</v>
      </c>
      <c r="D13" s="761"/>
      <c r="E13" s="761"/>
      <c r="F13" s="762"/>
      <c r="G13" s="762"/>
      <c r="H13" s="762"/>
      <c r="I13" s="763"/>
      <c r="J13" s="763"/>
      <c r="K13" s="766"/>
      <c r="L13" s="766"/>
      <c r="M13" s="763"/>
      <c r="N13" s="763"/>
      <c r="O13" s="763"/>
      <c r="P13" s="349">
        <f>SUM(P17:P38)</f>
        <v>2</v>
      </c>
      <c r="Q13" s="761" t="s">
        <v>2200</v>
      </c>
      <c r="R13" s="761"/>
      <c r="S13" s="779"/>
      <c r="T13" s="771"/>
      <c r="U13" s="762"/>
      <c r="V13" s="780"/>
      <c r="W13" s="780"/>
      <c r="X13" s="780"/>
      <c r="Y13" s="780"/>
      <c r="Z13" s="763"/>
      <c r="AA13" s="763"/>
      <c r="AB13" s="763"/>
      <c r="AC13" s="763"/>
      <c r="AD13" s="763"/>
      <c r="AE13" s="763"/>
      <c r="AF13" s="349">
        <f>SUM(AF17:AF82)</f>
        <v>25</v>
      </c>
      <c r="AG13" s="761" t="s">
        <v>2200</v>
      </c>
      <c r="AH13" s="762"/>
      <c r="AI13" s="781"/>
      <c r="AJ13" s="781"/>
      <c r="AK13" s="782"/>
      <c r="AL13" s="783"/>
      <c r="AM13" s="761"/>
      <c r="AN13" s="762"/>
      <c r="AO13" s="762"/>
      <c r="AP13" s="762"/>
      <c r="AQ13" s="762"/>
      <c r="AR13" s="763"/>
      <c r="AS13" s="763"/>
      <c r="AT13" s="763"/>
      <c r="AU13" s="763"/>
      <c r="AV13" s="763"/>
      <c r="AW13" s="763"/>
      <c r="AX13" s="349">
        <f>SUM(AX17:AX252)</f>
        <v>92</v>
      </c>
      <c r="AY13" s="761" t="s">
        <v>2200</v>
      </c>
      <c r="AZ13" s="762"/>
      <c r="BA13" s="761"/>
      <c r="BB13" s="761"/>
      <c r="BC13" s="761"/>
      <c r="BD13" s="761"/>
      <c r="BE13" s="761"/>
      <c r="BF13" s="771"/>
      <c r="BG13" s="761"/>
      <c r="BH13" s="762"/>
      <c r="BI13" s="762"/>
      <c r="BJ13" s="765"/>
      <c r="BK13" s="763"/>
      <c r="BL13" s="763"/>
      <c r="BM13" s="766"/>
      <c r="BN13" s="763"/>
      <c r="BO13" s="763"/>
      <c r="BP13" s="763"/>
      <c r="BQ13" s="763"/>
      <c r="BR13" s="349">
        <f>SUM(BR17:BR877)</f>
        <v>483</v>
      </c>
      <c r="BS13" s="761" t="s">
        <v>2200</v>
      </c>
      <c r="BT13" s="761"/>
      <c r="BU13" s="761"/>
      <c r="BV13" s="761"/>
      <c r="BW13" s="761"/>
      <c r="BX13" s="761"/>
      <c r="BY13" s="761"/>
      <c r="BZ13" s="761"/>
      <c r="CA13" s="761"/>
      <c r="CB13" s="771"/>
      <c r="CC13" s="761"/>
      <c r="CD13" s="761"/>
      <c r="CE13" s="767"/>
      <c r="CF13" s="767"/>
      <c r="CH13" s="777"/>
      <c r="CI13" s="777"/>
      <c r="CN13" s="349">
        <f>SUM(CN17:CN18)</f>
        <v>1</v>
      </c>
      <c r="CO13" s="761" t="s">
        <v>2200</v>
      </c>
      <c r="CP13" s="761"/>
      <c r="CQ13" s="762"/>
      <c r="CR13" s="762"/>
      <c r="CS13" s="762"/>
      <c r="CT13" s="762"/>
      <c r="CU13" s="776"/>
      <c r="CV13" s="763"/>
      <c r="CW13" s="763"/>
      <c r="CX13" s="763"/>
      <c r="CY13" s="763"/>
      <c r="CZ13" s="763"/>
      <c r="DA13" s="349">
        <f>SUM(DA17:DA20)</f>
        <v>2</v>
      </c>
      <c r="DB13" s="761" t="s">
        <v>2200</v>
      </c>
      <c r="DC13" s="771"/>
      <c r="DD13" s="761"/>
      <c r="DE13" s="762"/>
      <c r="DF13" s="762"/>
      <c r="DG13" s="762"/>
      <c r="DH13" s="762"/>
      <c r="DI13" s="776"/>
      <c r="DJ13" s="766"/>
      <c r="DK13" s="766"/>
      <c r="DL13" s="763"/>
      <c r="DM13" s="763"/>
      <c r="DN13" s="763"/>
      <c r="DO13" s="349">
        <f>SUM(DO17:DO64)</f>
        <v>34</v>
      </c>
      <c r="DP13" s="761" t="s">
        <v>2200</v>
      </c>
      <c r="DQ13" s="761"/>
      <c r="DR13" s="761"/>
      <c r="DS13" s="761"/>
      <c r="DT13" s="771"/>
      <c r="DU13" s="761"/>
      <c r="DV13" s="762"/>
      <c r="DW13" s="762"/>
      <c r="DX13" s="762"/>
      <c r="DY13" s="762"/>
      <c r="EA13" s="768"/>
      <c r="EB13" s="768"/>
      <c r="EF13" s="349">
        <f>SUM(EF17:EF245)</f>
        <v>133</v>
      </c>
      <c r="EG13" s="761" t="s">
        <v>2200</v>
      </c>
      <c r="EH13" s="762"/>
      <c r="EI13" s="761"/>
      <c r="EJ13" s="761"/>
      <c r="EK13" s="761"/>
      <c r="EL13" s="761"/>
      <c r="EM13" s="761"/>
      <c r="EN13" s="771"/>
      <c r="EO13" s="762"/>
      <c r="EP13" s="762"/>
      <c r="EQ13" s="762"/>
      <c r="ET13" s="768"/>
      <c r="EU13" s="778"/>
      <c r="EV13" s="778"/>
    </row>
    <row r="14" spans="2:152" ht="5.25" customHeight="1" x14ac:dyDescent="0.2">
      <c r="E14" s="348"/>
      <c r="F14" s="1"/>
      <c r="G14" s="52"/>
      <c r="H14" s="52"/>
      <c r="I14" s="52"/>
      <c r="J14" s="52"/>
      <c r="K14" s="142"/>
      <c r="L14" s="142"/>
      <c r="M14" s="52"/>
      <c r="N14" s="52"/>
      <c r="O14" s="52"/>
      <c r="P14" s="142"/>
      <c r="R14" s="142"/>
      <c r="S14" s="142"/>
      <c r="T14" s="379"/>
      <c r="V14" s="1"/>
      <c r="W14" s="52"/>
      <c r="X14" s="52"/>
      <c r="Y14" s="52"/>
      <c r="Z14" s="52"/>
      <c r="AA14" s="52"/>
      <c r="AB14" s="52"/>
      <c r="AC14" s="52"/>
      <c r="AD14" s="52"/>
      <c r="AE14" s="52"/>
      <c r="AF14" s="142"/>
      <c r="AG14" s="142"/>
      <c r="AH14" s="316"/>
      <c r="AI14" s="316"/>
      <c r="AJ14" s="316"/>
      <c r="AK14" s="536"/>
      <c r="AM14" s="142"/>
      <c r="AN14" s="1"/>
      <c r="AO14" s="52"/>
      <c r="AP14" s="52"/>
      <c r="AQ14" s="52"/>
      <c r="AR14" s="52"/>
      <c r="AS14" s="65"/>
      <c r="AT14" s="65"/>
      <c r="AU14" s="65"/>
      <c r="AV14" s="65"/>
      <c r="AW14" s="65"/>
      <c r="AX14" s="376"/>
      <c r="AY14" s="376"/>
      <c r="AZ14" s="376"/>
      <c r="BA14" s="376"/>
      <c r="BC14" s="376"/>
      <c r="BD14" s="376"/>
      <c r="BE14" s="376"/>
      <c r="BF14" s="462"/>
      <c r="BG14" s="376"/>
      <c r="BH14" s="65"/>
      <c r="BI14" s="65"/>
      <c r="BJ14" s="65"/>
      <c r="BK14" s="65"/>
      <c r="BL14" s="65"/>
      <c r="BM14" s="376"/>
      <c r="BN14" s="65"/>
      <c r="BO14" s="65"/>
      <c r="BP14" s="65"/>
      <c r="BQ14" s="65"/>
      <c r="BS14" s="376"/>
      <c r="BT14" s="376"/>
      <c r="BU14" s="376"/>
      <c r="BV14" s="376"/>
      <c r="BW14" s="376"/>
      <c r="BX14" s="376"/>
      <c r="BY14" s="376"/>
      <c r="BZ14" s="376"/>
      <c r="CA14" s="462"/>
      <c r="CB14" s="1"/>
      <c r="CQ14" s="1"/>
      <c r="CR14" s="1"/>
      <c r="CS14" s="1"/>
      <c r="CT14" s="1"/>
      <c r="CU14" s="1"/>
      <c r="CV14" s="52"/>
      <c r="CW14" s="52"/>
      <c r="CX14" s="52"/>
      <c r="CY14" s="52"/>
      <c r="CZ14" s="52"/>
      <c r="DA14" s="142"/>
      <c r="DB14" s="142"/>
      <c r="DC14" s="379"/>
      <c r="DE14" s="1"/>
      <c r="DF14" s="1"/>
      <c r="DG14" s="1"/>
      <c r="DH14" s="1"/>
      <c r="DI14" s="1"/>
      <c r="DJ14" s="142"/>
      <c r="DK14" s="142"/>
      <c r="DL14" s="52"/>
      <c r="DM14" s="52"/>
      <c r="DN14" s="52"/>
      <c r="DO14" s="142"/>
      <c r="DP14" s="142"/>
      <c r="DQ14" s="142"/>
      <c r="DR14" s="142"/>
      <c r="DS14" s="142"/>
      <c r="DT14" s="379"/>
      <c r="DV14" s="1"/>
      <c r="EP14" s="1"/>
    </row>
    <row r="15" spans="2:152" x14ac:dyDescent="0.2">
      <c r="E15" s="348"/>
      <c r="F15" s="1" t="s">
        <v>2915</v>
      </c>
      <c r="G15" s="52"/>
      <c r="H15" s="52"/>
      <c r="I15" s="52"/>
      <c r="J15" s="52"/>
      <c r="K15" s="142"/>
      <c r="L15" s="142"/>
      <c r="M15" s="52"/>
      <c r="N15" s="52"/>
      <c r="O15" s="52"/>
      <c r="P15" s="142"/>
      <c r="R15" s="142"/>
      <c r="S15" s="142"/>
      <c r="T15" s="379"/>
      <c r="V15" s="1" t="s">
        <v>2915</v>
      </c>
      <c r="W15" s="52"/>
      <c r="X15" s="52"/>
      <c r="Y15" s="52"/>
      <c r="Z15" s="52"/>
      <c r="AA15" s="52"/>
      <c r="AB15" s="52"/>
      <c r="AC15" s="52"/>
      <c r="AD15" s="52"/>
      <c r="AE15" s="52"/>
      <c r="AF15" s="142"/>
      <c r="AG15" s="142"/>
      <c r="AH15" s="316"/>
      <c r="AI15" s="316"/>
      <c r="AJ15" s="316"/>
      <c r="AK15" s="536"/>
      <c r="AM15" s="142"/>
      <c r="AN15" s="1" t="s">
        <v>2915</v>
      </c>
      <c r="AO15" s="52"/>
      <c r="AP15" s="52"/>
      <c r="AQ15" s="52"/>
      <c r="AR15" s="52"/>
      <c r="AS15" s="65"/>
      <c r="AT15" s="65"/>
      <c r="AU15" s="65"/>
      <c r="AV15" s="65"/>
      <c r="AW15" s="65"/>
      <c r="AX15" s="376"/>
      <c r="AY15" s="376"/>
      <c r="AZ15" s="376"/>
      <c r="BA15" s="376"/>
      <c r="BC15" s="376"/>
      <c r="BD15" s="376"/>
      <c r="BE15" s="376"/>
      <c r="BF15" s="462"/>
      <c r="BG15" s="376"/>
      <c r="BH15" s="1" t="s">
        <v>2915</v>
      </c>
      <c r="BI15" s="65"/>
      <c r="BJ15" s="65"/>
      <c r="BK15" s="65"/>
      <c r="BL15" s="65"/>
      <c r="BM15" s="376"/>
      <c r="BN15" s="65"/>
      <c r="BO15" s="65"/>
      <c r="BP15" s="65"/>
      <c r="BQ15" s="65"/>
      <c r="BS15" s="376"/>
      <c r="BT15" s="376"/>
      <c r="BU15" s="376"/>
      <c r="BV15" s="376"/>
      <c r="BW15" s="376"/>
      <c r="BX15" s="376"/>
      <c r="BY15" s="376"/>
      <c r="BZ15" s="376"/>
      <c r="CA15" s="462"/>
      <c r="CB15" s="1"/>
      <c r="CC15" s="1" t="s">
        <v>2915</v>
      </c>
      <c r="CQ15" s="1" t="s">
        <v>2915</v>
      </c>
      <c r="CR15" s="1"/>
      <c r="CS15" s="1"/>
      <c r="CT15" s="1"/>
      <c r="CU15" s="1"/>
      <c r="CV15" s="52"/>
      <c r="CW15" s="52"/>
      <c r="CX15" s="52"/>
      <c r="CY15" s="52"/>
      <c r="CZ15" s="52"/>
      <c r="DA15" s="142"/>
      <c r="DB15" s="142"/>
      <c r="DC15" s="379"/>
      <c r="DE15" s="1" t="s">
        <v>2915</v>
      </c>
      <c r="DF15" s="1"/>
      <c r="DG15" s="1"/>
      <c r="DH15" s="1"/>
      <c r="DI15" s="1"/>
      <c r="DJ15" s="142"/>
      <c r="DK15" s="142"/>
      <c r="DL15" s="52"/>
      <c r="DM15" s="52"/>
      <c r="DN15" s="52"/>
      <c r="DO15" s="142"/>
      <c r="DP15" s="142"/>
      <c r="DQ15" s="142"/>
      <c r="DR15" s="142"/>
      <c r="DS15" s="142"/>
      <c r="DT15" s="379"/>
      <c r="DV15" s="1" t="s">
        <v>2915</v>
      </c>
      <c r="EP15" s="1" t="s">
        <v>2915</v>
      </c>
      <c r="EV15" s="274"/>
    </row>
    <row r="16" spans="2:152" ht="8.25" customHeight="1" thickBot="1" x14ac:dyDescent="0.25">
      <c r="AN16" s="39"/>
      <c r="AO16" s="19"/>
      <c r="AP16" s="19"/>
      <c r="AQ16" s="19"/>
      <c r="AR16" s="19"/>
      <c r="AU16" s="66"/>
      <c r="AV16" s="66"/>
      <c r="AW16" s="66"/>
      <c r="BH16" s="66"/>
      <c r="BI16" s="66"/>
      <c r="BJ16" s="66"/>
      <c r="BK16" s="66"/>
      <c r="BL16" s="66"/>
      <c r="BN16" s="66"/>
      <c r="BO16" s="66"/>
      <c r="BP16" s="66"/>
      <c r="BQ16" s="66"/>
      <c r="EB16" s="48"/>
      <c r="EV16" s="274"/>
    </row>
    <row r="17" spans="2:153" ht="13.5" thickBot="1" x14ac:dyDescent="0.25">
      <c r="B17" s="48"/>
      <c r="C17" s="78">
        <v>1</v>
      </c>
      <c r="D17" s="48"/>
      <c r="E17" s="79">
        <v>1</v>
      </c>
      <c r="F17" s="78" t="s">
        <v>1119</v>
      </c>
      <c r="G17" s="78" t="s">
        <v>98</v>
      </c>
      <c r="H17" s="78" t="s">
        <v>4003</v>
      </c>
      <c r="I17" s="78" t="s">
        <v>1466</v>
      </c>
      <c r="J17" s="595">
        <v>13108</v>
      </c>
      <c r="K17" s="78">
        <v>1</v>
      </c>
      <c r="L17" s="78">
        <v>1</v>
      </c>
      <c r="M17" s="48" t="s">
        <v>4813</v>
      </c>
      <c r="N17" s="48"/>
      <c r="O17" s="48"/>
      <c r="R17" s="70">
        <v>1</v>
      </c>
      <c r="S17" s="70"/>
      <c r="T17" s="249"/>
      <c r="U17" s="11">
        <v>1</v>
      </c>
      <c r="V17" s="70" t="s">
        <v>1122</v>
      </c>
      <c r="W17" s="70" t="s">
        <v>3625</v>
      </c>
      <c r="X17" s="70" t="s">
        <v>906</v>
      </c>
      <c r="Y17" s="70" t="s">
        <v>1467</v>
      </c>
      <c r="Z17" s="591">
        <v>13108</v>
      </c>
      <c r="AA17" s="844">
        <v>1</v>
      </c>
      <c r="AB17" s="844">
        <v>1</v>
      </c>
      <c r="AC17" s="48" t="s">
        <v>4815</v>
      </c>
      <c r="AD17" s="48"/>
      <c r="AE17" s="48"/>
      <c r="AI17" s="327">
        <v>1</v>
      </c>
      <c r="AJ17" s="327"/>
      <c r="AK17" s="547"/>
      <c r="AL17" s="249"/>
      <c r="AM17" s="79">
        <v>1</v>
      </c>
      <c r="AN17" s="70" t="s">
        <v>1135</v>
      </c>
      <c r="AO17" s="70" t="s">
        <v>706</v>
      </c>
      <c r="AP17" s="70" t="s">
        <v>2828</v>
      </c>
      <c r="AQ17" s="70" t="s">
        <v>1468</v>
      </c>
      <c r="AR17" s="591">
        <v>13108</v>
      </c>
      <c r="AS17" s="846">
        <v>1</v>
      </c>
      <c r="AT17" s="846">
        <v>1</v>
      </c>
      <c r="AU17" s="48" t="s">
        <v>4829</v>
      </c>
      <c r="AV17" s="79"/>
      <c r="AW17" s="79"/>
      <c r="AX17" s="84">
        <v>1</v>
      </c>
      <c r="AY17" s="84"/>
      <c r="AZ17" s="84"/>
      <c r="BA17" s="84"/>
      <c r="BB17" s="84"/>
      <c r="BC17" s="84"/>
      <c r="BD17" s="84"/>
      <c r="BE17" s="84"/>
      <c r="BF17" s="258"/>
      <c r="BG17" s="79">
        <v>1</v>
      </c>
      <c r="BH17" s="74" t="s">
        <v>287</v>
      </c>
      <c r="BI17" s="74" t="s">
        <v>202</v>
      </c>
      <c r="BJ17" s="74" t="s">
        <v>288</v>
      </c>
      <c r="BK17" s="74" t="s">
        <v>1469</v>
      </c>
      <c r="BL17" s="268">
        <v>14781</v>
      </c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>
        <v>1</v>
      </c>
      <c r="CA17" s="122"/>
      <c r="CB17" s="72">
        <v>1</v>
      </c>
      <c r="CC17" s="264" t="s">
        <v>285</v>
      </c>
      <c r="CD17" s="265" t="s">
        <v>698</v>
      </c>
      <c r="CE17" s="266" t="s">
        <v>3292</v>
      </c>
      <c r="CF17" s="206" t="s">
        <v>1533</v>
      </c>
      <c r="CG17" s="596">
        <v>14409</v>
      </c>
      <c r="CH17" s="262"/>
      <c r="CI17" s="262"/>
      <c r="CM17" s="48"/>
      <c r="CN17" s="48"/>
      <c r="CO17" s="71">
        <v>1</v>
      </c>
      <c r="CP17" s="72">
        <v>1</v>
      </c>
      <c r="CQ17" s="71" t="s">
        <v>3094</v>
      </c>
      <c r="CR17" s="71" t="s">
        <v>632</v>
      </c>
      <c r="CS17" s="71" t="s">
        <v>535</v>
      </c>
      <c r="CT17" s="71" t="s">
        <v>2783</v>
      </c>
      <c r="CU17" s="590">
        <v>13933</v>
      </c>
      <c r="CV17" s="48"/>
      <c r="CW17" s="48"/>
      <c r="CX17" s="48" t="s">
        <v>5458</v>
      </c>
      <c r="CY17" s="48"/>
      <c r="CZ17" s="48"/>
      <c r="DA17" s="74">
        <v>1</v>
      </c>
      <c r="DB17" s="74"/>
      <c r="DC17" s="257"/>
      <c r="DD17" s="48">
        <v>1</v>
      </c>
      <c r="DE17" s="74" t="s">
        <v>3152</v>
      </c>
      <c r="DF17" s="74" t="s">
        <v>698</v>
      </c>
      <c r="DG17" s="74" t="s">
        <v>3153</v>
      </c>
      <c r="DH17" s="74" t="s">
        <v>2781</v>
      </c>
      <c r="DI17" s="268">
        <v>14814</v>
      </c>
      <c r="DJ17" s="120"/>
      <c r="DL17" s="48"/>
      <c r="DM17" s="48"/>
      <c r="DN17" s="48"/>
      <c r="DO17" s="74">
        <v>1</v>
      </c>
      <c r="DP17" s="74"/>
      <c r="DQ17" s="74"/>
      <c r="DR17" s="74"/>
      <c r="DS17" s="74"/>
      <c r="DT17" s="257"/>
      <c r="DU17" s="48">
        <v>1</v>
      </c>
      <c r="DV17" s="74" t="s">
        <v>3623</v>
      </c>
      <c r="DW17" s="74" t="s">
        <v>3286</v>
      </c>
      <c r="DX17" s="74" t="s">
        <v>3622</v>
      </c>
      <c r="DY17" s="74" t="s">
        <v>2775</v>
      </c>
      <c r="DZ17" s="268">
        <v>14621</v>
      </c>
      <c r="EA17" s="48"/>
      <c r="EB17" s="48"/>
      <c r="EF17" s="74">
        <v>1</v>
      </c>
      <c r="EG17" s="74"/>
      <c r="EH17" s="21"/>
      <c r="EI17" s="74"/>
      <c r="EJ17" s="74"/>
      <c r="EK17" s="74"/>
      <c r="EL17" s="74"/>
      <c r="EM17" s="74"/>
      <c r="EN17" s="257"/>
      <c r="EO17" s="72">
        <v>1</v>
      </c>
      <c r="EP17" s="74" t="s">
        <v>3947</v>
      </c>
      <c r="EQ17" s="74" t="s">
        <v>920</v>
      </c>
      <c r="ER17" s="74" t="s">
        <v>1640</v>
      </c>
      <c r="ES17" s="74" t="s">
        <v>2770</v>
      </c>
      <c r="ET17" s="268">
        <v>14363</v>
      </c>
      <c r="EU17" s="274"/>
      <c r="EV17" s="274"/>
      <c r="EW17" s="48"/>
    </row>
    <row r="18" spans="2:153" x14ac:dyDescent="0.2">
      <c r="B18" s="74">
        <v>1</v>
      </c>
      <c r="C18" s="74"/>
      <c r="D18" s="74"/>
      <c r="E18" s="285">
        <v>2</v>
      </c>
      <c r="F18" s="74" t="s">
        <v>3335</v>
      </c>
      <c r="G18" s="74" t="s">
        <v>905</v>
      </c>
      <c r="H18" s="74" t="s">
        <v>702</v>
      </c>
      <c r="I18" s="74" t="s">
        <v>1466</v>
      </c>
      <c r="J18" s="268">
        <v>15029</v>
      </c>
      <c r="M18" s="48"/>
      <c r="N18" s="48"/>
      <c r="O18" s="48"/>
      <c r="R18" s="70">
        <v>1</v>
      </c>
      <c r="S18" s="70"/>
      <c r="T18" s="249"/>
      <c r="U18" s="11">
        <v>2</v>
      </c>
      <c r="V18" s="70" t="s">
        <v>1123</v>
      </c>
      <c r="W18" s="70" t="s">
        <v>2347</v>
      </c>
      <c r="X18" s="70" t="s">
        <v>1059</v>
      </c>
      <c r="Y18" s="70" t="s">
        <v>1467</v>
      </c>
      <c r="Z18" s="591">
        <v>13108</v>
      </c>
      <c r="AA18" s="844">
        <v>1</v>
      </c>
      <c r="AB18" s="844">
        <v>1</v>
      </c>
      <c r="AC18" s="48" t="s">
        <v>4524</v>
      </c>
      <c r="AD18" s="48"/>
      <c r="AE18" s="48"/>
      <c r="AH18" s="480">
        <v>1</v>
      </c>
      <c r="AI18" s="480"/>
      <c r="AJ18" s="480"/>
      <c r="AK18" s="556"/>
      <c r="AL18" s="253"/>
      <c r="AM18" s="79">
        <v>2</v>
      </c>
      <c r="AN18" s="71" t="s">
        <v>1136</v>
      </c>
      <c r="AO18" s="71" t="s">
        <v>3331</v>
      </c>
      <c r="AP18" s="71" t="s">
        <v>2919</v>
      </c>
      <c r="AQ18" s="71" t="s">
        <v>1468</v>
      </c>
      <c r="AR18" s="590">
        <v>13116</v>
      </c>
      <c r="AS18" s="71">
        <v>1</v>
      </c>
      <c r="AT18" s="71">
        <v>1</v>
      </c>
      <c r="AU18" s="48" t="s">
        <v>4830</v>
      </c>
      <c r="AV18" s="79"/>
      <c r="AW18" s="79"/>
      <c r="AX18" s="84">
        <v>1</v>
      </c>
      <c r="AY18" s="84"/>
      <c r="AZ18" s="84"/>
      <c r="BA18" s="84"/>
      <c r="BB18" s="84"/>
      <c r="BC18" s="84"/>
      <c r="BD18" s="84"/>
      <c r="BE18" s="84"/>
      <c r="BF18" s="258"/>
      <c r="BG18" s="79">
        <v>2</v>
      </c>
      <c r="BH18" s="74" t="s">
        <v>592</v>
      </c>
      <c r="BI18" s="74" t="s">
        <v>3638</v>
      </c>
      <c r="BJ18" s="74" t="s">
        <v>707</v>
      </c>
      <c r="BK18" s="74" t="s">
        <v>1469</v>
      </c>
      <c r="BL18" s="268">
        <v>14335</v>
      </c>
      <c r="BN18" s="48"/>
      <c r="BO18" s="48" t="s">
        <v>4265</v>
      </c>
      <c r="BP18" s="48"/>
      <c r="BQ18" s="48"/>
      <c r="BR18" s="834">
        <v>1</v>
      </c>
      <c r="BS18" s="834"/>
      <c r="BT18" s="834"/>
      <c r="BU18" s="834"/>
      <c r="BV18" s="834"/>
      <c r="BW18" s="834"/>
      <c r="BX18" s="836"/>
      <c r="BY18" s="834"/>
      <c r="BZ18" s="834"/>
      <c r="CA18" s="849"/>
      <c r="CB18" s="72">
        <v>2</v>
      </c>
      <c r="CC18" s="834" t="s">
        <v>286</v>
      </c>
      <c r="CD18" s="834" t="s">
        <v>3624</v>
      </c>
      <c r="CE18" s="834" t="s">
        <v>3622</v>
      </c>
      <c r="CF18" s="834" t="s">
        <v>1533</v>
      </c>
      <c r="CG18" s="835">
        <v>14501</v>
      </c>
      <c r="CH18" s="262"/>
      <c r="CI18" s="262"/>
      <c r="CJ18" s="48" t="s">
        <v>3397</v>
      </c>
      <c r="CM18" s="48"/>
      <c r="CN18" s="74">
        <v>1</v>
      </c>
      <c r="CO18" s="74"/>
      <c r="CP18" s="48">
        <v>2</v>
      </c>
      <c r="CQ18" s="74" t="s">
        <v>3095</v>
      </c>
      <c r="CR18" s="74" t="s">
        <v>90</v>
      </c>
      <c r="CS18" s="74" t="s">
        <v>710</v>
      </c>
      <c r="CT18" s="74" t="s">
        <v>2783</v>
      </c>
      <c r="CU18" s="268">
        <v>13108</v>
      </c>
      <c r="CV18" s="503">
        <v>1</v>
      </c>
      <c r="CW18" s="48"/>
      <c r="CX18" s="48"/>
      <c r="CY18" s="48"/>
      <c r="CZ18" s="48"/>
      <c r="DA18" s="74">
        <v>1</v>
      </c>
      <c r="DB18" s="74"/>
      <c r="DC18" s="257"/>
      <c r="DD18" s="48">
        <v>2</v>
      </c>
      <c r="DE18" s="74" t="s">
        <v>3097</v>
      </c>
      <c r="DF18" s="74" t="s">
        <v>3624</v>
      </c>
      <c r="DG18" s="74" t="s">
        <v>1148</v>
      </c>
      <c r="DH18" s="74" t="s">
        <v>2781</v>
      </c>
      <c r="DI18" s="268">
        <v>13176</v>
      </c>
      <c r="DJ18" s="48">
        <v>1</v>
      </c>
      <c r="DL18" s="48"/>
      <c r="DM18" s="48"/>
      <c r="DN18" s="48"/>
      <c r="DO18" s="74">
        <v>1</v>
      </c>
      <c r="DP18" s="74"/>
      <c r="DQ18" s="74"/>
      <c r="DR18" s="74"/>
      <c r="DS18" s="74"/>
      <c r="DT18" s="257"/>
      <c r="DU18" s="48">
        <v>2</v>
      </c>
      <c r="DV18" s="74" t="s">
        <v>3949</v>
      </c>
      <c r="DW18" s="74" t="s">
        <v>3705</v>
      </c>
      <c r="DX18" s="74" t="s">
        <v>3922</v>
      </c>
      <c r="DY18" s="74" t="s">
        <v>2775</v>
      </c>
      <c r="DZ18" s="268">
        <v>14661</v>
      </c>
      <c r="EA18" s="48"/>
      <c r="EB18" s="48"/>
      <c r="EF18" s="74">
        <v>1</v>
      </c>
      <c r="EG18" s="74"/>
      <c r="EH18" s="21"/>
      <c r="EI18" s="74"/>
      <c r="EJ18" s="74"/>
      <c r="EK18" s="74"/>
      <c r="EL18" s="74"/>
      <c r="EM18" s="74"/>
      <c r="EN18" s="257"/>
      <c r="EO18" s="72">
        <v>2</v>
      </c>
      <c r="EP18" s="74" t="s">
        <v>3948</v>
      </c>
      <c r="EQ18" s="74" t="s">
        <v>701</v>
      </c>
      <c r="ER18" s="74" t="s">
        <v>710</v>
      </c>
      <c r="ES18" s="74" t="s">
        <v>2770</v>
      </c>
      <c r="ET18" s="268">
        <v>14273</v>
      </c>
      <c r="EU18" s="274"/>
      <c r="EV18" s="274"/>
      <c r="EW18" s="48"/>
    </row>
    <row r="19" spans="2:153" ht="14.25" customHeight="1" thickBot="1" x14ac:dyDescent="0.25">
      <c r="B19" s="74">
        <v>1</v>
      </c>
      <c r="C19" s="74"/>
      <c r="D19" s="74"/>
      <c r="E19" s="285">
        <v>3</v>
      </c>
      <c r="F19" s="74" t="s">
        <v>1120</v>
      </c>
      <c r="G19" s="74" t="s">
        <v>2627</v>
      </c>
      <c r="H19" s="74" t="s">
        <v>1176</v>
      </c>
      <c r="I19" s="74" t="s">
        <v>1466</v>
      </c>
      <c r="J19" s="268">
        <v>14284</v>
      </c>
      <c r="M19" s="48"/>
      <c r="N19" s="48"/>
      <c r="O19" s="48"/>
      <c r="R19" s="70">
        <v>1</v>
      </c>
      <c r="S19" s="70"/>
      <c r="T19" s="249"/>
      <c r="U19" s="11">
        <v>3</v>
      </c>
      <c r="V19" s="70" t="s">
        <v>3957</v>
      </c>
      <c r="W19" s="70" t="s">
        <v>98</v>
      </c>
      <c r="X19" s="70" t="s">
        <v>2136</v>
      </c>
      <c r="Y19" s="70" t="s">
        <v>1467</v>
      </c>
      <c r="Z19" s="591">
        <v>13680</v>
      </c>
      <c r="AA19" s="48"/>
      <c r="AB19" s="48"/>
      <c r="AC19" s="48" t="s">
        <v>4816</v>
      </c>
      <c r="AD19" s="48"/>
      <c r="AE19" s="48"/>
      <c r="AI19" s="327">
        <v>1</v>
      </c>
      <c r="AJ19" s="327"/>
      <c r="AK19" s="547"/>
      <c r="AL19" s="249"/>
      <c r="AM19" s="79">
        <v>3</v>
      </c>
      <c r="AN19" s="70" t="s">
        <v>1137</v>
      </c>
      <c r="AO19" s="70" t="s">
        <v>1138</v>
      </c>
      <c r="AP19" s="70" t="s">
        <v>772</v>
      </c>
      <c r="AQ19" s="70" t="s">
        <v>1468</v>
      </c>
      <c r="AR19" s="591">
        <v>13108</v>
      </c>
      <c r="AS19" s="846">
        <v>1</v>
      </c>
      <c r="AT19" s="846">
        <v>1</v>
      </c>
      <c r="AU19" s="48" t="s">
        <v>4831</v>
      </c>
      <c r="AV19" s="79"/>
      <c r="AW19" s="79"/>
      <c r="BC19" s="343">
        <v>1</v>
      </c>
      <c r="BD19" s="343"/>
      <c r="BE19" s="343"/>
      <c r="BF19" s="574"/>
      <c r="BG19" s="79">
        <v>3</v>
      </c>
      <c r="BH19" s="116" t="s">
        <v>904</v>
      </c>
      <c r="BI19" s="116" t="s">
        <v>245</v>
      </c>
      <c r="BJ19" s="116" t="s">
        <v>3890</v>
      </c>
      <c r="BK19" s="116" t="s">
        <v>1469</v>
      </c>
      <c r="BL19" s="281">
        <v>13151</v>
      </c>
      <c r="BM19" s="48">
        <v>1</v>
      </c>
      <c r="BN19" s="48"/>
      <c r="BO19" s="48"/>
      <c r="BP19" s="48"/>
      <c r="BQ19" s="48"/>
      <c r="BR19" s="834">
        <v>1</v>
      </c>
      <c r="BS19" s="834"/>
      <c r="BT19" s="834"/>
      <c r="BU19" s="834"/>
      <c r="BV19" s="834"/>
      <c r="BW19" s="834"/>
      <c r="BX19" s="834"/>
      <c r="BY19" s="834"/>
      <c r="BZ19" s="834"/>
      <c r="CA19" s="849"/>
      <c r="CB19" s="72">
        <v>3</v>
      </c>
      <c r="CC19" s="834" t="s">
        <v>287</v>
      </c>
      <c r="CD19" s="834" t="s">
        <v>905</v>
      </c>
      <c r="CE19" s="834" t="s">
        <v>707</v>
      </c>
      <c r="CF19" s="834" t="s">
        <v>1533</v>
      </c>
      <c r="CG19" s="835">
        <v>13280</v>
      </c>
      <c r="CH19" s="262">
        <v>1</v>
      </c>
      <c r="CI19" s="262"/>
      <c r="CJ19" s="48" t="s">
        <v>3397</v>
      </c>
      <c r="CQ19" s="1"/>
      <c r="CR19" s="1"/>
      <c r="CS19" s="1"/>
      <c r="CT19" s="1"/>
      <c r="CU19" s="1"/>
      <c r="CV19" s="308">
        <f>SUM(CV17:CV18)</f>
        <v>1</v>
      </c>
      <c r="CW19" s="274" t="s">
        <v>3399</v>
      </c>
      <c r="DB19" s="70">
        <v>1</v>
      </c>
      <c r="DC19" s="249"/>
      <c r="DD19" s="48">
        <v>3</v>
      </c>
      <c r="DE19" s="70" t="s">
        <v>3098</v>
      </c>
      <c r="DF19" s="70" t="s">
        <v>3096</v>
      </c>
      <c r="DG19" s="70" t="s">
        <v>2919</v>
      </c>
      <c r="DH19" s="70" t="s">
        <v>2781</v>
      </c>
      <c r="DI19" s="591">
        <v>13197</v>
      </c>
      <c r="DJ19" s="844">
        <v>1</v>
      </c>
      <c r="DK19" s="70">
        <v>1</v>
      </c>
      <c r="DL19" s="48" t="s">
        <v>5147</v>
      </c>
      <c r="DM19" s="48"/>
      <c r="DN19" s="48"/>
      <c r="DO19" s="74">
        <v>1</v>
      </c>
      <c r="DP19" s="74"/>
      <c r="DQ19" s="74"/>
      <c r="DR19" s="74"/>
      <c r="DS19" s="74"/>
      <c r="DT19" s="257"/>
      <c r="DU19" s="48">
        <v>3</v>
      </c>
      <c r="DV19" s="74" t="s">
        <v>919</v>
      </c>
      <c r="DW19" s="74" t="s">
        <v>3291</v>
      </c>
      <c r="DX19" s="74" t="s">
        <v>906</v>
      </c>
      <c r="DY19" s="74" t="s">
        <v>2775</v>
      </c>
      <c r="DZ19" s="268">
        <v>13197</v>
      </c>
      <c r="EA19" s="48">
        <v>1</v>
      </c>
      <c r="EB19" s="48"/>
      <c r="EF19" s="834">
        <v>1</v>
      </c>
      <c r="EG19" s="834"/>
      <c r="EH19" s="862"/>
      <c r="EI19" s="834"/>
      <c r="EJ19" s="834"/>
      <c r="EK19" s="834"/>
      <c r="EL19" s="834"/>
      <c r="EM19" s="834"/>
      <c r="EN19" s="849"/>
      <c r="EO19" s="72">
        <v>3</v>
      </c>
      <c r="EP19" s="834" t="s">
        <v>3704</v>
      </c>
      <c r="EQ19" s="834" t="s">
        <v>3624</v>
      </c>
      <c r="ER19" s="834" t="s">
        <v>710</v>
      </c>
      <c r="ES19" s="834" t="s">
        <v>2770</v>
      </c>
      <c r="ET19" s="835">
        <v>14661</v>
      </c>
      <c r="EU19" s="274"/>
      <c r="EV19" s="274"/>
      <c r="EW19" s="72"/>
    </row>
    <row r="20" spans="2:153" ht="13.5" thickBot="1" x14ac:dyDescent="0.25">
      <c r="B20" s="48"/>
      <c r="C20" s="48"/>
      <c r="D20" s="70">
        <v>1</v>
      </c>
      <c r="E20" s="285">
        <v>4</v>
      </c>
      <c r="F20" s="70" t="s">
        <v>3039</v>
      </c>
      <c r="G20" s="70" t="s">
        <v>3705</v>
      </c>
      <c r="H20" s="70" t="s">
        <v>707</v>
      </c>
      <c r="I20" s="70" t="s">
        <v>1466</v>
      </c>
      <c r="J20" s="591">
        <v>13879</v>
      </c>
      <c r="M20" s="48" t="s">
        <v>4814</v>
      </c>
      <c r="N20" s="48"/>
      <c r="O20" s="48"/>
      <c r="P20" s="74">
        <v>1</v>
      </c>
      <c r="Q20" s="141"/>
      <c r="R20" s="74"/>
      <c r="S20" s="74"/>
      <c r="T20" s="257"/>
      <c r="U20">
        <v>4</v>
      </c>
      <c r="V20" s="74" t="s">
        <v>3645</v>
      </c>
      <c r="W20" s="74" t="s">
        <v>786</v>
      </c>
      <c r="X20" s="74" t="s">
        <v>702</v>
      </c>
      <c r="Y20" s="74" t="s">
        <v>1467</v>
      </c>
      <c r="Z20" s="268">
        <v>14782</v>
      </c>
      <c r="AA20" s="48"/>
      <c r="AB20" s="48"/>
      <c r="AC20" s="48"/>
      <c r="AD20" s="48"/>
      <c r="AE20" s="48"/>
      <c r="AG20" s="77">
        <v>1</v>
      </c>
      <c r="AH20" s="329"/>
      <c r="AI20" s="329"/>
      <c r="AJ20" s="329"/>
      <c r="AK20" s="558"/>
      <c r="AL20" s="255"/>
      <c r="AM20" s="79">
        <v>4</v>
      </c>
      <c r="AN20" s="77" t="s">
        <v>3220</v>
      </c>
      <c r="AO20" s="77" t="s">
        <v>1145</v>
      </c>
      <c r="AP20" s="77" t="s">
        <v>3636</v>
      </c>
      <c r="AQ20" s="77" t="s">
        <v>1468</v>
      </c>
      <c r="AR20" s="593">
        <v>13108</v>
      </c>
      <c r="AS20" s="79">
        <v>1</v>
      </c>
      <c r="AT20" s="79"/>
      <c r="AU20" s="48" t="s">
        <v>4832</v>
      </c>
      <c r="AV20" s="79"/>
      <c r="AW20" s="79"/>
      <c r="BA20" s="88">
        <v>1</v>
      </c>
      <c r="BB20" s="88"/>
      <c r="BC20" s="88"/>
      <c r="BD20" s="88"/>
      <c r="BE20" s="88"/>
      <c r="BF20" s="252"/>
      <c r="BG20" s="79">
        <v>4</v>
      </c>
      <c r="BH20" s="71" t="s">
        <v>593</v>
      </c>
      <c r="BI20" s="71" t="s">
        <v>202</v>
      </c>
      <c r="BJ20" s="71" t="s">
        <v>94</v>
      </c>
      <c r="BK20" s="71" t="s">
        <v>1469</v>
      </c>
      <c r="BL20" s="590">
        <v>13151</v>
      </c>
      <c r="BM20" s="71">
        <v>1</v>
      </c>
      <c r="BN20" s="71">
        <v>1</v>
      </c>
      <c r="BO20" s="48" t="s">
        <v>4857</v>
      </c>
      <c r="BP20" s="79"/>
      <c r="BQ20" s="79"/>
      <c r="BR20" s="84">
        <v>1</v>
      </c>
      <c r="BS20" s="84"/>
      <c r="BT20" s="84"/>
      <c r="BU20" s="84"/>
      <c r="BV20" s="84"/>
      <c r="BW20" s="84"/>
      <c r="BX20" s="84"/>
      <c r="BY20" s="84"/>
      <c r="BZ20" s="84"/>
      <c r="CA20" s="258"/>
      <c r="CB20" s="72">
        <v>4</v>
      </c>
      <c r="CC20" s="74" t="s">
        <v>287</v>
      </c>
      <c r="CD20" s="74" t="s">
        <v>3624</v>
      </c>
      <c r="CE20" s="74" t="s">
        <v>557</v>
      </c>
      <c r="CF20" s="74" t="s">
        <v>1533</v>
      </c>
      <c r="CG20" s="268">
        <v>14563</v>
      </c>
      <c r="CH20" s="262"/>
      <c r="CI20" s="262"/>
      <c r="CM20" s="11"/>
      <c r="CQ20" s="340" t="s">
        <v>1036</v>
      </c>
      <c r="CR20" s="340"/>
      <c r="CS20" s="340"/>
      <c r="CT20" s="372">
        <f>CO17</f>
        <v>1</v>
      </c>
      <c r="CU20" s="52" t="s">
        <v>1030</v>
      </c>
      <c r="CV20" s="274"/>
      <c r="CW20" s="308">
        <v>0</v>
      </c>
      <c r="CX20" s="48" t="s">
        <v>3398</v>
      </c>
      <c r="CY20" s="459">
        <f>CW20/CV19</f>
        <v>0</v>
      </c>
      <c r="DC20" s="122">
        <v>1</v>
      </c>
      <c r="DD20" s="48">
        <v>4</v>
      </c>
      <c r="DE20" s="114" t="s">
        <v>3094</v>
      </c>
      <c r="DF20" s="114" t="s">
        <v>632</v>
      </c>
      <c r="DG20" s="114" t="s">
        <v>535</v>
      </c>
      <c r="DH20" s="114" t="s">
        <v>2781</v>
      </c>
      <c r="DI20" s="592">
        <v>13114</v>
      </c>
      <c r="DJ20" s="79">
        <v>1</v>
      </c>
      <c r="DK20" s="112"/>
      <c r="DL20" s="112"/>
      <c r="DM20" s="112"/>
      <c r="DN20" s="112"/>
      <c r="DO20" s="84">
        <v>1</v>
      </c>
      <c r="DP20" s="258"/>
      <c r="DQ20" s="258"/>
      <c r="DR20" s="258"/>
      <c r="DS20" s="258"/>
      <c r="DT20" s="258"/>
      <c r="DU20" s="48">
        <v>4</v>
      </c>
      <c r="DV20" s="74" t="s">
        <v>206</v>
      </c>
      <c r="DW20" s="74" t="s">
        <v>786</v>
      </c>
      <c r="DX20" s="74" t="s">
        <v>886</v>
      </c>
      <c r="DY20" s="74" t="s">
        <v>2775</v>
      </c>
      <c r="DZ20" s="268">
        <v>14814</v>
      </c>
      <c r="EA20" s="48"/>
      <c r="EB20" s="48"/>
      <c r="EF20" s="74">
        <v>1</v>
      </c>
      <c r="EG20" s="74"/>
      <c r="EH20" s="21"/>
      <c r="EI20" s="74"/>
      <c r="EJ20" s="74"/>
      <c r="EK20" s="74"/>
      <c r="EL20" s="74"/>
      <c r="EM20" s="74"/>
      <c r="EN20" s="257"/>
      <c r="EO20" s="72">
        <v>4</v>
      </c>
      <c r="EP20" s="74" t="s">
        <v>3623</v>
      </c>
      <c r="EQ20" s="74" t="s">
        <v>3291</v>
      </c>
      <c r="ER20" s="74" t="s">
        <v>702</v>
      </c>
      <c r="ES20" s="74" t="s">
        <v>2770</v>
      </c>
      <c r="ET20" s="268">
        <v>14781</v>
      </c>
      <c r="EU20" s="274"/>
      <c r="EV20" s="274"/>
    </row>
    <row r="21" spans="2:153" ht="13.5" thickBot="1" x14ac:dyDescent="0.25">
      <c r="B21" s="74">
        <v>1</v>
      </c>
      <c r="C21" s="74"/>
      <c r="D21" s="74"/>
      <c r="E21" s="285">
        <v>5</v>
      </c>
      <c r="F21" s="74" t="s">
        <v>1121</v>
      </c>
      <c r="G21" s="74" t="s">
        <v>503</v>
      </c>
      <c r="H21" s="74" t="s">
        <v>2728</v>
      </c>
      <c r="I21" s="74" t="s">
        <v>1466</v>
      </c>
      <c r="J21" s="268">
        <v>14284</v>
      </c>
      <c r="M21" s="48"/>
      <c r="N21" s="48"/>
      <c r="O21" s="48"/>
      <c r="S21" s="230">
        <v>1</v>
      </c>
      <c r="T21" s="244"/>
      <c r="U21" s="11">
        <v>5</v>
      </c>
      <c r="V21" s="522" t="s">
        <v>4002</v>
      </c>
      <c r="W21" s="522" t="s">
        <v>96</v>
      </c>
      <c r="X21" s="522" t="s">
        <v>106</v>
      </c>
      <c r="Y21" s="230" t="s">
        <v>1467</v>
      </c>
      <c r="Z21" s="582">
        <v>14782</v>
      </c>
      <c r="AA21" s="516"/>
      <c r="AB21" s="516"/>
      <c r="AC21" s="72" t="s">
        <v>4817</v>
      </c>
      <c r="AD21" s="516"/>
      <c r="AE21" s="516"/>
      <c r="AF21" s="533"/>
      <c r="AG21" s="533"/>
      <c r="AH21" s="541"/>
      <c r="AI21" s="541"/>
      <c r="AJ21" s="541"/>
      <c r="AK21" s="537"/>
      <c r="AL21" s="122">
        <v>1</v>
      </c>
      <c r="AM21" s="79">
        <v>5</v>
      </c>
      <c r="AN21" s="122" t="s">
        <v>3957</v>
      </c>
      <c r="AO21" s="122" t="s">
        <v>98</v>
      </c>
      <c r="AP21" s="122" t="s">
        <v>2136</v>
      </c>
      <c r="AQ21" s="122" t="s">
        <v>1468</v>
      </c>
      <c r="AR21" s="592">
        <v>13108</v>
      </c>
      <c r="AS21" s="79">
        <v>1</v>
      </c>
      <c r="AT21" s="79"/>
      <c r="AU21" s="112"/>
      <c r="AV21" s="112"/>
      <c r="AW21" s="112"/>
      <c r="AX21" s="84">
        <v>1</v>
      </c>
      <c r="AY21" s="258"/>
      <c r="AZ21" s="258"/>
      <c r="BA21" s="258"/>
      <c r="BB21" s="84"/>
      <c r="BC21" s="84"/>
      <c r="BD21" s="258"/>
      <c r="BE21" s="258"/>
      <c r="BF21" s="258"/>
      <c r="BG21" s="79">
        <v>5</v>
      </c>
      <c r="BH21" s="74" t="s">
        <v>919</v>
      </c>
      <c r="BI21" s="74" t="s">
        <v>3625</v>
      </c>
      <c r="BJ21" s="74" t="s">
        <v>3617</v>
      </c>
      <c r="BK21" s="74" t="s">
        <v>1469</v>
      </c>
      <c r="BL21" s="268">
        <v>13116</v>
      </c>
      <c r="BM21" s="48">
        <v>1</v>
      </c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122">
        <v>1</v>
      </c>
      <c r="CB21" s="72">
        <v>5</v>
      </c>
      <c r="CC21" s="122" t="s">
        <v>287</v>
      </c>
      <c r="CD21" s="122" t="s">
        <v>202</v>
      </c>
      <c r="CE21" s="122" t="s">
        <v>288</v>
      </c>
      <c r="CF21" s="122" t="s">
        <v>1533</v>
      </c>
      <c r="CG21" s="592">
        <v>14281</v>
      </c>
      <c r="CH21" s="262"/>
      <c r="CI21" s="262"/>
      <c r="CM21" s="11"/>
      <c r="DE21" s="1"/>
      <c r="DF21" s="1"/>
      <c r="DG21" s="1"/>
      <c r="DH21" s="1"/>
      <c r="DI21" s="1"/>
      <c r="DJ21" s="469">
        <f>SUM(DJ18:DJ20)</f>
        <v>3</v>
      </c>
      <c r="DK21" s="274" t="s">
        <v>3399</v>
      </c>
      <c r="DN21" s="48"/>
      <c r="DR21" s="844">
        <v>1</v>
      </c>
      <c r="DS21" s="844"/>
      <c r="DT21" s="869"/>
      <c r="DU21" s="48">
        <v>5</v>
      </c>
      <c r="DV21" s="844" t="s">
        <v>1778</v>
      </c>
      <c r="DW21" s="844" t="s">
        <v>3166</v>
      </c>
      <c r="DX21" s="844" t="s">
        <v>787</v>
      </c>
      <c r="DY21" s="844" t="s">
        <v>2775</v>
      </c>
      <c r="DZ21" s="845">
        <v>13222</v>
      </c>
      <c r="EA21" s="844">
        <v>1</v>
      </c>
      <c r="EB21" s="844">
        <v>1</v>
      </c>
      <c r="EC21" s="48" t="s">
        <v>5148</v>
      </c>
      <c r="EF21" s="48"/>
      <c r="EG21" s="48"/>
      <c r="EH21" s="11"/>
      <c r="EI21" s="48"/>
      <c r="EJ21" s="48"/>
      <c r="EK21" s="48"/>
      <c r="EL21" s="48"/>
      <c r="EM21" s="48"/>
      <c r="EN21" s="122">
        <v>1</v>
      </c>
      <c r="EO21" s="72">
        <v>5</v>
      </c>
      <c r="EP21" s="122" t="s">
        <v>3623</v>
      </c>
      <c r="EQ21" s="122" t="s">
        <v>3286</v>
      </c>
      <c r="ER21" s="122" t="s">
        <v>3622</v>
      </c>
      <c r="ES21" s="122" t="s">
        <v>2770</v>
      </c>
      <c r="ET21" s="592">
        <v>13197</v>
      </c>
      <c r="EU21" s="274">
        <v>1</v>
      </c>
      <c r="EV21" s="274"/>
    </row>
    <row r="22" spans="2:153" ht="13.5" thickBot="1" x14ac:dyDescent="0.25">
      <c r="B22" s="48"/>
      <c r="C22" s="48"/>
      <c r="D22" s="48"/>
      <c r="F22" s="142"/>
      <c r="G22" s="142"/>
      <c r="H22" s="142"/>
      <c r="I22" s="142"/>
      <c r="J22" s="142"/>
      <c r="K22" s="508">
        <f>SUM(K17:K21)</f>
        <v>1</v>
      </c>
      <c r="L22" s="274" t="s">
        <v>3399</v>
      </c>
      <c r="R22" s="70">
        <v>1</v>
      </c>
      <c r="S22" s="70"/>
      <c r="T22" s="249"/>
      <c r="U22" s="11">
        <v>6</v>
      </c>
      <c r="V22" s="70" t="s">
        <v>1124</v>
      </c>
      <c r="W22" s="70" t="s">
        <v>2718</v>
      </c>
      <c r="X22" s="70" t="s">
        <v>3634</v>
      </c>
      <c r="Y22" s="70" t="s">
        <v>1467</v>
      </c>
      <c r="Z22" s="591">
        <v>13108</v>
      </c>
      <c r="AA22" s="844">
        <v>1</v>
      </c>
      <c r="AB22" s="844">
        <v>1</v>
      </c>
      <c r="AC22" s="48" t="s">
        <v>4818</v>
      </c>
      <c r="AD22" s="48"/>
      <c r="AE22" s="48"/>
      <c r="AL22" s="122">
        <v>1</v>
      </c>
      <c r="AM22" s="79">
        <v>6</v>
      </c>
      <c r="AN22" s="122" t="s">
        <v>3645</v>
      </c>
      <c r="AO22" s="122" t="s">
        <v>786</v>
      </c>
      <c r="AP22" s="122" t="s">
        <v>702</v>
      </c>
      <c r="AQ22" s="122" t="s">
        <v>1468</v>
      </c>
      <c r="AR22" s="592">
        <v>14285</v>
      </c>
      <c r="AS22" s="79"/>
      <c r="AT22" s="79"/>
      <c r="AU22" s="112"/>
      <c r="AV22" s="112"/>
      <c r="AW22" s="112"/>
      <c r="AX22" s="836">
        <v>1</v>
      </c>
      <c r="AY22" s="836"/>
      <c r="AZ22" s="836"/>
      <c r="BA22" s="836"/>
      <c r="BB22" s="836"/>
      <c r="BC22" s="836"/>
      <c r="BD22" s="836"/>
      <c r="BE22" s="836"/>
      <c r="BF22" s="837"/>
      <c r="BG22" s="79">
        <v>6</v>
      </c>
      <c r="BH22" s="834" t="s">
        <v>3067</v>
      </c>
      <c r="BI22" s="834" t="s">
        <v>3068</v>
      </c>
      <c r="BJ22" s="834" t="s">
        <v>1640</v>
      </c>
      <c r="BK22" s="834" t="s">
        <v>1469</v>
      </c>
      <c r="BL22" s="835">
        <v>13151</v>
      </c>
      <c r="BM22" s="48">
        <v>1</v>
      </c>
      <c r="BN22" s="48"/>
      <c r="BO22" s="48" t="s">
        <v>4252</v>
      </c>
      <c r="BP22" s="48"/>
      <c r="BQ22" s="48"/>
      <c r="BR22" s="74">
        <v>1</v>
      </c>
      <c r="BS22" s="74"/>
      <c r="BT22" s="74"/>
      <c r="BU22" s="74"/>
      <c r="BV22" s="74"/>
      <c r="BW22" s="74"/>
      <c r="BX22" s="74"/>
      <c r="BY22" s="74"/>
      <c r="BZ22" s="74"/>
      <c r="CA22" s="257"/>
      <c r="CB22" s="72">
        <v>6</v>
      </c>
      <c r="CC22" s="74" t="s">
        <v>287</v>
      </c>
      <c r="CD22" s="74" t="s">
        <v>786</v>
      </c>
      <c r="CE22" s="74" t="s">
        <v>710</v>
      </c>
      <c r="CF22" s="74" t="s">
        <v>1533</v>
      </c>
      <c r="CG22" s="268">
        <v>14245</v>
      </c>
      <c r="CH22" s="262"/>
      <c r="CI22" s="262"/>
      <c r="CR22" s="366" t="s">
        <v>3533</v>
      </c>
      <c r="CS22" s="351">
        <f>CT20/CP18</f>
        <v>0.5</v>
      </c>
      <c r="CT22" s="366"/>
      <c r="CU22" s="366"/>
      <c r="DE22" s="340" t="s">
        <v>1036</v>
      </c>
      <c r="DF22" s="340"/>
      <c r="DG22" s="340"/>
      <c r="DH22" s="372">
        <f>DB12</f>
        <v>1</v>
      </c>
      <c r="DI22" s="52" t="s">
        <v>1030</v>
      </c>
      <c r="DJ22" s="274"/>
      <c r="DK22" s="469">
        <f>SUM(DK19:DK21)</f>
        <v>1</v>
      </c>
      <c r="DL22" s="48" t="s">
        <v>3398</v>
      </c>
      <c r="DM22" s="459">
        <f>DK22/DJ21</f>
        <v>0.33333333333333331</v>
      </c>
      <c r="DO22" s="74">
        <v>1</v>
      </c>
      <c r="DP22" s="74"/>
      <c r="DQ22" s="74"/>
      <c r="DR22" s="74"/>
      <c r="DS22" s="74"/>
      <c r="DT22" s="257"/>
      <c r="DU22" s="48">
        <v>6</v>
      </c>
      <c r="DV22" s="74" t="s">
        <v>3962</v>
      </c>
      <c r="DW22" s="74" t="s">
        <v>3006</v>
      </c>
      <c r="DX22" s="74" t="s">
        <v>3173</v>
      </c>
      <c r="DY22" s="74" t="s">
        <v>2775</v>
      </c>
      <c r="DZ22" s="268">
        <v>13943</v>
      </c>
      <c r="EA22" s="48"/>
      <c r="EB22" s="48"/>
      <c r="EF22" s="74">
        <v>1</v>
      </c>
      <c r="EG22" s="74"/>
      <c r="EH22" s="21"/>
      <c r="EI22" s="74"/>
      <c r="EJ22" s="74"/>
      <c r="EK22" s="74"/>
      <c r="EL22" s="74"/>
      <c r="EM22" s="74"/>
      <c r="EN22" s="257"/>
      <c r="EO22" s="72">
        <v>6</v>
      </c>
      <c r="EP22" s="74" t="s">
        <v>904</v>
      </c>
      <c r="EQ22" s="74" t="s">
        <v>905</v>
      </c>
      <c r="ER22" s="74" t="s">
        <v>3292</v>
      </c>
      <c r="ES22" s="74" t="s">
        <v>2770</v>
      </c>
      <c r="ET22" s="268">
        <v>14518</v>
      </c>
      <c r="EU22" s="274"/>
      <c r="EV22" s="274"/>
    </row>
    <row r="23" spans="2:153" ht="13.5" thickBot="1" x14ac:dyDescent="0.25">
      <c r="C23" s="48"/>
      <c r="D23" s="48"/>
      <c r="G23" s="299" t="s">
        <v>1036</v>
      </c>
      <c r="H23" s="372">
        <f>D11+C12</f>
        <v>2</v>
      </c>
      <c r="I23" s="52" t="s">
        <v>1030</v>
      </c>
      <c r="L23" s="469">
        <f>SUM(L17:L22)</f>
        <v>1</v>
      </c>
      <c r="M23" s="48" t="s">
        <v>3398</v>
      </c>
      <c r="N23" s="459">
        <f>L23/K22</f>
        <v>1</v>
      </c>
      <c r="R23" s="70">
        <v>1</v>
      </c>
      <c r="S23" s="70"/>
      <c r="T23" s="249"/>
      <c r="U23" s="11">
        <v>7</v>
      </c>
      <c r="V23" s="70" t="s">
        <v>1125</v>
      </c>
      <c r="W23" s="70" t="s">
        <v>3286</v>
      </c>
      <c r="X23" s="70" t="s">
        <v>702</v>
      </c>
      <c r="Y23" s="70" t="s">
        <v>1467</v>
      </c>
      <c r="Z23" s="591">
        <v>13108</v>
      </c>
      <c r="AA23" s="844">
        <v>1</v>
      </c>
      <c r="AB23" s="844">
        <v>1</v>
      </c>
      <c r="AC23" s="48" t="s">
        <v>4819</v>
      </c>
      <c r="AD23" s="48"/>
      <c r="AE23" s="48"/>
      <c r="AI23" s="327">
        <v>1</v>
      </c>
      <c r="AJ23" s="327"/>
      <c r="AK23" s="547"/>
      <c r="AL23" s="249"/>
      <c r="AM23" s="79">
        <v>7</v>
      </c>
      <c r="AN23" s="70" t="s">
        <v>3482</v>
      </c>
      <c r="AO23" s="70" t="s">
        <v>3168</v>
      </c>
      <c r="AP23" s="70" t="s">
        <v>2170</v>
      </c>
      <c r="AQ23" s="70" t="s">
        <v>1468</v>
      </c>
      <c r="AR23" s="591">
        <v>13116</v>
      </c>
      <c r="AS23" s="846">
        <v>1</v>
      </c>
      <c r="AT23" s="846">
        <v>1</v>
      </c>
      <c r="AU23" s="48" t="s">
        <v>4833</v>
      </c>
      <c r="AV23" s="79"/>
      <c r="AW23" s="79"/>
      <c r="BA23" s="88">
        <v>1</v>
      </c>
      <c r="BB23" s="88"/>
      <c r="BC23" s="88"/>
      <c r="BD23" s="88"/>
      <c r="BE23" s="88"/>
      <c r="BF23" s="252"/>
      <c r="BG23" s="79">
        <v>7</v>
      </c>
      <c r="BH23" s="71" t="s">
        <v>3069</v>
      </c>
      <c r="BI23" s="71" t="s">
        <v>2702</v>
      </c>
      <c r="BJ23" s="71" t="s">
        <v>1573</v>
      </c>
      <c r="BK23" s="71" t="s">
        <v>1469</v>
      </c>
      <c r="BL23" s="590">
        <v>13116</v>
      </c>
      <c r="BM23" s="71">
        <v>1</v>
      </c>
      <c r="BN23" s="71">
        <v>1</v>
      </c>
      <c r="BO23" s="48" t="s">
        <v>4858</v>
      </c>
      <c r="BP23" s="48"/>
      <c r="BQ23" s="48"/>
      <c r="BR23" s="74">
        <v>1</v>
      </c>
      <c r="BS23" s="74"/>
      <c r="BT23" s="74"/>
      <c r="BU23" s="74"/>
      <c r="BV23" s="74"/>
      <c r="BW23" s="74"/>
      <c r="BX23" s="74"/>
      <c r="BY23" s="74"/>
      <c r="BZ23" s="74"/>
      <c r="CA23" s="257"/>
      <c r="CB23" s="72">
        <v>7</v>
      </c>
      <c r="CC23" s="74" t="s">
        <v>287</v>
      </c>
      <c r="CD23" s="74" t="s">
        <v>706</v>
      </c>
      <c r="CE23" s="74" t="s">
        <v>907</v>
      </c>
      <c r="CF23" s="74" t="s">
        <v>1533</v>
      </c>
      <c r="CG23" s="268">
        <v>14490</v>
      </c>
      <c r="CH23" s="262"/>
      <c r="CI23" s="262"/>
      <c r="CJ23" s="48" t="s">
        <v>3397</v>
      </c>
      <c r="CM23" s="48"/>
      <c r="CN23" s="48"/>
      <c r="CO23" s="48"/>
      <c r="CR23" s="366" t="s">
        <v>3532</v>
      </c>
      <c r="CS23" s="351">
        <f>CO12/CP18</f>
        <v>0.5</v>
      </c>
      <c r="CT23" s="366"/>
      <c r="CU23" s="366"/>
      <c r="CX23" s="206"/>
      <c r="CY23" s="122"/>
      <c r="CZ23"/>
      <c r="DT23" s="122">
        <v>1</v>
      </c>
      <c r="DU23" s="48">
        <v>7</v>
      </c>
      <c r="DV23" s="122" t="s">
        <v>3152</v>
      </c>
      <c r="DW23" s="122" t="s">
        <v>698</v>
      </c>
      <c r="DX23" s="122" t="s">
        <v>3153</v>
      </c>
      <c r="DY23" s="122" t="s">
        <v>2775</v>
      </c>
      <c r="DZ23" s="592">
        <v>14547</v>
      </c>
      <c r="EA23" s="48"/>
      <c r="EB23" s="48"/>
      <c r="EN23" s="121">
        <v>1</v>
      </c>
      <c r="EO23" s="72">
        <v>7</v>
      </c>
      <c r="EP23" s="122" t="s">
        <v>3949</v>
      </c>
      <c r="EQ23" s="122" t="s">
        <v>3705</v>
      </c>
      <c r="ER23" s="122" t="s">
        <v>3922</v>
      </c>
      <c r="ES23" s="122" t="s">
        <v>2770</v>
      </c>
      <c r="ET23" s="592">
        <v>13928</v>
      </c>
      <c r="EU23" s="274"/>
      <c r="EV23" s="274"/>
    </row>
    <row r="24" spans="2:153" ht="13.5" thickBot="1" x14ac:dyDescent="0.25">
      <c r="C24" s="48"/>
      <c r="D24" s="48"/>
      <c r="F24" s="122"/>
      <c r="G24" s="122"/>
      <c r="H24" s="122"/>
      <c r="I24" s="122"/>
      <c r="Q24" s="530">
        <v>1</v>
      </c>
      <c r="R24" s="78"/>
      <c r="S24" s="78"/>
      <c r="T24" s="292"/>
      <c r="U24" s="11">
        <v>8</v>
      </c>
      <c r="V24" s="78" t="s">
        <v>360</v>
      </c>
      <c r="W24" s="78" t="s">
        <v>905</v>
      </c>
      <c r="X24" s="78" t="s">
        <v>3292</v>
      </c>
      <c r="Y24" s="78" t="s">
        <v>1467</v>
      </c>
      <c r="Z24" s="595">
        <v>13108</v>
      </c>
      <c r="AA24" s="78">
        <v>1</v>
      </c>
      <c r="AB24" s="78">
        <v>1</v>
      </c>
      <c r="AC24" s="72" t="s">
        <v>4820</v>
      </c>
      <c r="AD24" s="48"/>
      <c r="AE24" s="48"/>
      <c r="AF24" s="74">
        <v>1</v>
      </c>
      <c r="AG24" s="74"/>
      <c r="AH24" s="333"/>
      <c r="AI24" s="333"/>
      <c r="AJ24" s="333"/>
      <c r="AK24" s="563"/>
      <c r="AL24" s="257"/>
      <c r="AM24" s="79">
        <v>8</v>
      </c>
      <c r="AN24" s="74" t="s">
        <v>295</v>
      </c>
      <c r="AO24" s="74" t="s">
        <v>96</v>
      </c>
      <c r="AP24" s="74" t="s">
        <v>106</v>
      </c>
      <c r="AQ24" s="74" t="s">
        <v>1468</v>
      </c>
      <c r="AR24" s="268">
        <v>14906</v>
      </c>
      <c r="AS24" s="79"/>
      <c r="AT24" s="79"/>
      <c r="AU24" s="79"/>
      <c r="AV24" s="79"/>
      <c r="AW24" s="79"/>
      <c r="AY24" s="112"/>
      <c r="AZ24" s="112"/>
      <c r="BA24" s="112"/>
      <c r="BB24" s="87">
        <v>1</v>
      </c>
      <c r="BC24" s="87"/>
      <c r="BD24" s="250"/>
      <c r="BE24" s="250"/>
      <c r="BF24" s="250"/>
      <c r="BG24" s="79">
        <v>8</v>
      </c>
      <c r="BH24" s="70" t="s">
        <v>3070</v>
      </c>
      <c r="BI24" s="70" t="s">
        <v>3242</v>
      </c>
      <c r="BJ24" s="70" t="s">
        <v>3888</v>
      </c>
      <c r="BK24" s="70" t="s">
        <v>1469</v>
      </c>
      <c r="BL24" s="591">
        <v>13116</v>
      </c>
      <c r="BM24" s="70">
        <v>1</v>
      </c>
      <c r="BN24" s="70">
        <v>1</v>
      </c>
      <c r="BO24" s="48" t="s">
        <v>4859</v>
      </c>
      <c r="BP24" s="48"/>
      <c r="BQ24" s="48"/>
      <c r="BR24" s="48"/>
      <c r="BS24" s="48"/>
      <c r="BT24" s="48"/>
      <c r="BU24" s="48"/>
      <c r="BV24" s="844">
        <v>1</v>
      </c>
      <c r="BW24" s="844"/>
      <c r="BX24" s="844"/>
      <c r="BY24" s="844"/>
      <c r="BZ24" s="844"/>
      <c r="CA24" s="869"/>
      <c r="CB24" s="72">
        <v>8</v>
      </c>
      <c r="CC24" s="844" t="s">
        <v>289</v>
      </c>
      <c r="CD24" s="844" t="s">
        <v>290</v>
      </c>
      <c r="CE24" s="844" t="s">
        <v>291</v>
      </c>
      <c r="CF24" s="844" t="s">
        <v>1533</v>
      </c>
      <c r="CG24" s="845">
        <v>13151</v>
      </c>
      <c r="CH24" s="844">
        <v>1</v>
      </c>
      <c r="CI24" s="844">
        <v>1</v>
      </c>
      <c r="CJ24" s="48" t="s">
        <v>4948</v>
      </c>
      <c r="CX24" s="206"/>
      <c r="CY24" s="122"/>
      <c r="CZ24"/>
      <c r="DF24" s="366" t="s">
        <v>3533</v>
      </c>
      <c r="DG24" s="351">
        <f>DH22/DD20</f>
        <v>0.25</v>
      </c>
      <c r="DH24" s="366"/>
      <c r="DI24" s="366"/>
      <c r="DO24" s="74">
        <v>1</v>
      </c>
      <c r="DP24" s="74"/>
      <c r="DQ24" s="74"/>
      <c r="DR24" s="74"/>
      <c r="DS24" s="74"/>
      <c r="DT24" s="257"/>
      <c r="DU24" s="48">
        <v>8</v>
      </c>
      <c r="DV24" s="74" t="s">
        <v>3099</v>
      </c>
      <c r="DW24" s="74" t="s">
        <v>3624</v>
      </c>
      <c r="DX24" s="74" t="s">
        <v>1006</v>
      </c>
      <c r="DY24" s="74" t="s">
        <v>2775</v>
      </c>
      <c r="DZ24" s="268">
        <v>13176</v>
      </c>
      <c r="EA24" s="48">
        <v>1</v>
      </c>
      <c r="EB24" s="48"/>
      <c r="EK24" s="116">
        <v>1</v>
      </c>
      <c r="EL24" s="116"/>
      <c r="EM24" s="116"/>
      <c r="EN24" s="474"/>
      <c r="EO24" s="72">
        <v>8</v>
      </c>
      <c r="EP24" s="116" t="s">
        <v>3950</v>
      </c>
      <c r="EQ24" s="116" t="s">
        <v>3625</v>
      </c>
      <c r="ER24" s="116" t="s">
        <v>702</v>
      </c>
      <c r="ES24" s="116" t="s">
        <v>2770</v>
      </c>
      <c r="ET24" s="281">
        <v>13177</v>
      </c>
      <c r="EU24" s="274">
        <v>1</v>
      </c>
      <c r="EV24" s="274"/>
    </row>
    <row r="25" spans="2:153" ht="13.5" thickBot="1" x14ac:dyDescent="0.25">
      <c r="C25" s="48"/>
      <c r="D25" s="48"/>
      <c r="F25" s="122"/>
      <c r="G25" s="366" t="s">
        <v>3533</v>
      </c>
      <c r="H25" s="507">
        <f>H23/E21</f>
        <v>0.4</v>
      </c>
      <c r="I25" s="600"/>
      <c r="R25" s="70">
        <v>1</v>
      </c>
      <c r="S25" s="70"/>
      <c r="T25" s="249"/>
      <c r="U25" s="11">
        <v>9</v>
      </c>
      <c r="V25" s="70" t="s">
        <v>1126</v>
      </c>
      <c r="W25" s="70" t="s">
        <v>3158</v>
      </c>
      <c r="X25" s="70" t="s">
        <v>702</v>
      </c>
      <c r="Y25" s="70" t="s">
        <v>1467</v>
      </c>
      <c r="Z25" s="591">
        <v>13108</v>
      </c>
      <c r="AA25" s="844">
        <v>1</v>
      </c>
      <c r="AB25" s="844">
        <v>1</v>
      </c>
      <c r="AC25" s="48" t="s">
        <v>4821</v>
      </c>
      <c r="AD25" s="48"/>
      <c r="AE25" s="48"/>
      <c r="AL25" s="122">
        <v>1</v>
      </c>
      <c r="AM25" s="79">
        <v>9</v>
      </c>
      <c r="AN25" s="122" t="s">
        <v>4002</v>
      </c>
      <c r="AO25" s="122" t="s">
        <v>96</v>
      </c>
      <c r="AP25" s="122" t="s">
        <v>106</v>
      </c>
      <c r="AQ25" s="122" t="s">
        <v>1468</v>
      </c>
      <c r="AR25" s="592">
        <v>14430</v>
      </c>
      <c r="AS25" s="79"/>
      <c r="AT25" s="79"/>
      <c r="AU25" s="112"/>
      <c r="AV25" s="112"/>
      <c r="AW25" s="112"/>
      <c r="AX25" s="84">
        <v>1</v>
      </c>
      <c r="AY25" s="84"/>
      <c r="AZ25" s="84"/>
      <c r="BA25" s="84"/>
      <c r="BB25" s="84"/>
      <c r="BC25" s="84"/>
      <c r="BD25" s="84"/>
      <c r="BE25" s="84"/>
      <c r="BF25" s="258"/>
      <c r="BG25" s="79">
        <v>9</v>
      </c>
      <c r="BH25" s="74" t="s">
        <v>896</v>
      </c>
      <c r="BI25" s="74" t="s">
        <v>3705</v>
      </c>
      <c r="BJ25" s="74" t="s">
        <v>1852</v>
      </c>
      <c r="BK25" s="74" t="s">
        <v>1469</v>
      </c>
      <c r="BL25" s="268">
        <v>14563</v>
      </c>
      <c r="BM25" s="48"/>
      <c r="BN25" s="48"/>
      <c r="BO25" s="48"/>
      <c r="BP25" s="48"/>
      <c r="BQ25" s="48"/>
      <c r="BR25" s="74">
        <v>1</v>
      </c>
      <c r="BS25" s="74"/>
      <c r="BT25" s="74"/>
      <c r="BU25" s="74"/>
      <c r="BV25" s="74"/>
      <c r="BW25" s="74"/>
      <c r="BX25" s="74"/>
      <c r="BY25" s="74"/>
      <c r="BZ25" s="74"/>
      <c r="CA25" s="257"/>
      <c r="CB25" s="72">
        <v>9</v>
      </c>
      <c r="CC25" s="74" t="s">
        <v>708</v>
      </c>
      <c r="CD25" s="74" t="s">
        <v>3625</v>
      </c>
      <c r="CE25" s="74" t="s">
        <v>91</v>
      </c>
      <c r="CF25" s="74" t="s">
        <v>1533</v>
      </c>
      <c r="CG25" s="268">
        <v>14094</v>
      </c>
      <c r="CH25" s="262"/>
      <c r="CI25" s="262"/>
      <c r="CX25" s="206"/>
      <c r="CY25" s="122"/>
      <c r="CZ25"/>
      <c r="DA25" s="72"/>
      <c r="DF25" s="366" t="s">
        <v>3532</v>
      </c>
      <c r="DG25" s="351">
        <f>DH22/(DD20-DC11)</f>
        <v>0.33333333333333331</v>
      </c>
      <c r="DH25" s="366"/>
      <c r="DI25" s="366"/>
      <c r="DR25" s="844">
        <v>1</v>
      </c>
      <c r="DS25" s="844"/>
      <c r="DT25" s="869"/>
      <c r="DU25" s="48">
        <v>9</v>
      </c>
      <c r="DV25" s="844" t="s">
        <v>3977</v>
      </c>
      <c r="DW25" s="844" t="s">
        <v>786</v>
      </c>
      <c r="DX25" s="844" t="s">
        <v>106</v>
      </c>
      <c r="DY25" s="844" t="s">
        <v>2775</v>
      </c>
      <c r="DZ25" s="845">
        <v>14023</v>
      </c>
      <c r="EA25" s="48"/>
      <c r="EB25" s="48"/>
      <c r="EC25" s="48" t="s">
        <v>5149</v>
      </c>
      <c r="EF25" s="834">
        <v>1</v>
      </c>
      <c r="EG25" s="834"/>
      <c r="EH25" s="862"/>
      <c r="EI25" s="834"/>
      <c r="EJ25" s="834"/>
      <c r="EK25" s="834"/>
      <c r="EL25" s="834"/>
      <c r="EM25" s="834"/>
      <c r="EN25" s="849"/>
      <c r="EO25" s="72">
        <v>9</v>
      </c>
      <c r="EP25" s="834" t="s">
        <v>919</v>
      </c>
      <c r="EQ25" s="834" t="s">
        <v>3624</v>
      </c>
      <c r="ER25" s="834" t="s">
        <v>3617</v>
      </c>
      <c r="ES25" s="834" t="s">
        <v>2770</v>
      </c>
      <c r="ET25" s="835">
        <v>13261</v>
      </c>
      <c r="EU25" s="274">
        <v>1</v>
      </c>
      <c r="EV25" s="274"/>
      <c r="EW25" s="72"/>
    </row>
    <row r="26" spans="2:153" ht="13.5" thickBot="1" x14ac:dyDescent="0.25">
      <c r="B26" s="48"/>
      <c r="C26" s="48"/>
      <c r="D26" s="48"/>
      <c r="F26" s="122"/>
      <c r="G26" s="366" t="s">
        <v>3532</v>
      </c>
      <c r="H26" s="507">
        <f>H23/E21</f>
        <v>0.4</v>
      </c>
      <c r="I26" s="600"/>
      <c r="T26" s="122">
        <v>1</v>
      </c>
      <c r="U26" s="11">
        <v>10</v>
      </c>
      <c r="V26" s="122" t="s">
        <v>3335</v>
      </c>
      <c r="W26" s="122" t="s">
        <v>905</v>
      </c>
      <c r="X26" s="122" t="s">
        <v>702</v>
      </c>
      <c r="Y26" s="122" t="s">
        <v>1467</v>
      </c>
      <c r="Z26" s="592">
        <v>14705</v>
      </c>
      <c r="AA26" s="122"/>
      <c r="AB26" s="122"/>
      <c r="AC26" s="122"/>
      <c r="AD26" s="122"/>
      <c r="AE26" s="122"/>
      <c r="AF26" s="122"/>
      <c r="AG26" s="122"/>
      <c r="AH26" s="314"/>
      <c r="AI26" s="314"/>
      <c r="AJ26" s="318">
        <v>1</v>
      </c>
      <c r="AK26" s="544"/>
      <c r="AL26" s="243"/>
      <c r="AM26" s="79">
        <v>10</v>
      </c>
      <c r="AN26" s="75" t="s">
        <v>3483</v>
      </c>
      <c r="AO26" s="75" t="s">
        <v>905</v>
      </c>
      <c r="AP26" s="75" t="s">
        <v>707</v>
      </c>
      <c r="AQ26" s="75" t="s">
        <v>1468</v>
      </c>
      <c r="AR26" s="589">
        <v>13928</v>
      </c>
      <c r="AS26" s="79"/>
      <c r="AT26" s="79" t="s">
        <v>4250</v>
      </c>
      <c r="AU26" s="79"/>
      <c r="AV26" s="79"/>
      <c r="AW26" s="79"/>
      <c r="BB26" s="846">
        <v>1</v>
      </c>
      <c r="BC26" s="846"/>
      <c r="BD26" s="846"/>
      <c r="BE26" s="846"/>
      <c r="BF26" s="847"/>
      <c r="BG26" s="79">
        <v>10</v>
      </c>
      <c r="BH26" s="844" t="s">
        <v>3071</v>
      </c>
      <c r="BI26" s="844" t="s">
        <v>3072</v>
      </c>
      <c r="BJ26" s="844" t="s">
        <v>1000</v>
      </c>
      <c r="BK26" s="844" t="s">
        <v>1469</v>
      </c>
      <c r="BL26" s="845">
        <v>13116</v>
      </c>
      <c r="BM26" s="70">
        <v>1</v>
      </c>
      <c r="BN26" s="70">
        <v>1</v>
      </c>
      <c r="BO26" s="48" t="s">
        <v>4860</v>
      </c>
      <c r="BP26" s="48"/>
      <c r="BQ26" s="48"/>
      <c r="BR26" s="48"/>
      <c r="BS26" s="48"/>
      <c r="BT26" s="48"/>
      <c r="BU26" s="48"/>
      <c r="BV26" s="48"/>
      <c r="BW26" s="48"/>
      <c r="BX26" s="48"/>
      <c r="BY26" s="75">
        <v>1</v>
      </c>
      <c r="BZ26" s="75"/>
      <c r="CA26" s="243"/>
      <c r="CB26" s="72">
        <v>10</v>
      </c>
      <c r="CC26" s="75" t="s">
        <v>785</v>
      </c>
      <c r="CD26" s="75" t="s">
        <v>701</v>
      </c>
      <c r="CE26" s="75" t="s">
        <v>2542</v>
      </c>
      <c r="CF26" s="75" t="s">
        <v>1533</v>
      </c>
      <c r="CG26" s="589">
        <v>13228</v>
      </c>
      <c r="CH26" s="262">
        <v>1</v>
      </c>
      <c r="CI26" s="262"/>
      <c r="CJ26" s="72" t="s">
        <v>4949</v>
      </c>
      <c r="CX26" s="206"/>
      <c r="CY26" s="122"/>
      <c r="CZ26"/>
      <c r="DA26" s="72"/>
      <c r="DO26" s="74">
        <v>1</v>
      </c>
      <c r="DP26" s="74"/>
      <c r="DQ26" s="74"/>
      <c r="DR26" s="74"/>
      <c r="DS26" s="74"/>
      <c r="DT26" s="257"/>
      <c r="DU26" s="48">
        <v>10</v>
      </c>
      <c r="DV26" s="74" t="s">
        <v>759</v>
      </c>
      <c r="DW26" s="74" t="s">
        <v>3306</v>
      </c>
      <c r="DX26" s="74" t="s">
        <v>91</v>
      </c>
      <c r="DY26" s="74" t="s">
        <v>2775</v>
      </c>
      <c r="DZ26" s="268">
        <v>13176</v>
      </c>
      <c r="EA26" s="48">
        <v>1</v>
      </c>
      <c r="EB26" s="48"/>
      <c r="EK26" s="116">
        <v>1</v>
      </c>
      <c r="EL26" s="116"/>
      <c r="EM26" s="116"/>
      <c r="EN26" s="474"/>
      <c r="EO26" s="72">
        <v>10</v>
      </c>
      <c r="EP26" s="116" t="s">
        <v>789</v>
      </c>
      <c r="EQ26" s="116" t="s">
        <v>786</v>
      </c>
      <c r="ER26" s="116" t="s">
        <v>3622</v>
      </c>
      <c r="ES26" s="116" t="s">
        <v>2770</v>
      </c>
      <c r="ET26" s="281">
        <v>13261</v>
      </c>
      <c r="EU26" s="274">
        <v>1</v>
      </c>
      <c r="EV26" s="274"/>
      <c r="EW26" s="72" t="s">
        <v>5159</v>
      </c>
    </row>
    <row r="27" spans="2:153" x14ac:dyDescent="0.2">
      <c r="B27" s="48"/>
      <c r="R27" s="70">
        <v>1</v>
      </c>
      <c r="S27" s="70"/>
      <c r="T27" s="249"/>
      <c r="U27" s="11">
        <v>11</v>
      </c>
      <c r="V27" s="70" t="s">
        <v>1127</v>
      </c>
      <c r="W27" s="70" t="s">
        <v>3291</v>
      </c>
      <c r="X27" s="70" t="s">
        <v>94</v>
      </c>
      <c r="Y27" s="70" t="s">
        <v>1467</v>
      </c>
      <c r="Z27" s="591">
        <v>13108</v>
      </c>
      <c r="AA27" s="844">
        <v>1</v>
      </c>
      <c r="AB27" s="844">
        <v>1</v>
      </c>
      <c r="AC27" s="48" t="s">
        <v>4822</v>
      </c>
      <c r="AD27" s="48"/>
      <c r="AE27" s="48"/>
      <c r="AF27" s="74">
        <v>1</v>
      </c>
      <c r="AG27" s="74"/>
      <c r="AH27" s="333"/>
      <c r="AI27" s="333"/>
      <c r="AJ27" s="333"/>
      <c r="AK27" s="563"/>
      <c r="AL27" s="257"/>
      <c r="AM27" s="79">
        <v>11</v>
      </c>
      <c r="AN27" s="74" t="s">
        <v>2549</v>
      </c>
      <c r="AO27" s="74" t="s">
        <v>786</v>
      </c>
      <c r="AP27" s="74" t="s">
        <v>106</v>
      </c>
      <c r="AQ27" s="74" t="s">
        <v>1468</v>
      </c>
      <c r="AR27" s="268">
        <v>14490</v>
      </c>
      <c r="AS27" s="79"/>
      <c r="AT27" s="79"/>
      <c r="AU27" s="79"/>
      <c r="AV27" s="79"/>
      <c r="AW27" s="79"/>
      <c r="BB27" s="846">
        <v>1</v>
      </c>
      <c r="BC27" s="846"/>
      <c r="BD27" s="846"/>
      <c r="BE27" s="846"/>
      <c r="BF27" s="847"/>
      <c r="BG27" s="79">
        <v>11</v>
      </c>
      <c r="BH27" s="844" t="s">
        <v>3073</v>
      </c>
      <c r="BI27" s="844" t="s">
        <v>905</v>
      </c>
      <c r="BJ27" s="844" t="s">
        <v>495</v>
      </c>
      <c r="BK27" s="844" t="s">
        <v>1469</v>
      </c>
      <c r="BL27" s="845">
        <v>13151</v>
      </c>
      <c r="BM27" s="70">
        <v>1</v>
      </c>
      <c r="BN27" s="70">
        <v>1</v>
      </c>
      <c r="BO27" s="48" t="s">
        <v>4861</v>
      </c>
      <c r="BP27" s="48"/>
      <c r="BQ27" s="48"/>
      <c r="BR27" s="74">
        <v>1</v>
      </c>
      <c r="BS27" s="74"/>
      <c r="BT27" s="74"/>
      <c r="BU27" s="74"/>
      <c r="BV27" s="74"/>
      <c r="BW27" s="74"/>
      <c r="BX27" s="74"/>
      <c r="BY27" s="74"/>
      <c r="BZ27" s="74"/>
      <c r="CA27" s="257"/>
      <c r="CB27" s="72">
        <v>11</v>
      </c>
      <c r="CC27" s="74" t="s">
        <v>120</v>
      </c>
      <c r="CD27" s="74" t="s">
        <v>3624</v>
      </c>
      <c r="CE27" s="74" t="s">
        <v>94</v>
      </c>
      <c r="CF27" s="74" t="s">
        <v>1533</v>
      </c>
      <c r="CG27" s="268">
        <v>14894</v>
      </c>
      <c r="CH27" s="262"/>
      <c r="CI27" s="262"/>
      <c r="CJ27" s="48" t="s">
        <v>3397</v>
      </c>
      <c r="CM27" s="48"/>
      <c r="CN27" s="48"/>
      <c r="CO27" s="48"/>
      <c r="DJ27" s="11"/>
      <c r="DK27" s="11"/>
      <c r="DR27" s="844">
        <v>1</v>
      </c>
      <c r="DS27" s="844"/>
      <c r="DT27" s="869"/>
      <c r="DU27" s="48">
        <v>11</v>
      </c>
      <c r="DV27" s="844" t="s">
        <v>3100</v>
      </c>
      <c r="DW27" s="844" t="s">
        <v>3866</v>
      </c>
      <c r="DX27" s="844" t="s">
        <v>3521</v>
      </c>
      <c r="DY27" s="844" t="s">
        <v>2775</v>
      </c>
      <c r="DZ27" s="845">
        <v>13177</v>
      </c>
      <c r="EA27" s="844">
        <v>1</v>
      </c>
      <c r="EB27" s="844">
        <v>1</v>
      </c>
      <c r="EC27" s="48" t="s">
        <v>5150</v>
      </c>
      <c r="EF27" s="834">
        <v>1</v>
      </c>
      <c r="EG27" s="834"/>
      <c r="EH27" s="862"/>
      <c r="EI27" s="834"/>
      <c r="EJ27" s="834"/>
      <c r="EK27" s="834"/>
      <c r="EL27" s="834"/>
      <c r="EM27" s="834"/>
      <c r="EN27" s="849"/>
      <c r="EO27" s="72">
        <v>11</v>
      </c>
      <c r="EP27" s="834" t="s">
        <v>3951</v>
      </c>
      <c r="EQ27" s="834" t="s">
        <v>93</v>
      </c>
      <c r="ER27" s="834" t="s">
        <v>702</v>
      </c>
      <c r="ES27" s="834" t="s">
        <v>2770</v>
      </c>
      <c r="ET27" s="835">
        <v>14569</v>
      </c>
      <c r="EU27" s="274"/>
      <c r="EV27" s="274"/>
      <c r="EW27" s="48"/>
    </row>
    <row r="28" spans="2:153" x14ac:dyDescent="0.2">
      <c r="B28" s="48"/>
      <c r="J28" s="122"/>
      <c r="L28"/>
      <c r="R28" s="70">
        <v>1</v>
      </c>
      <c r="S28" s="70"/>
      <c r="T28" s="249"/>
      <c r="U28" s="11">
        <v>12</v>
      </c>
      <c r="V28" s="70" t="s">
        <v>3868</v>
      </c>
      <c r="W28" s="70" t="s">
        <v>701</v>
      </c>
      <c r="X28" s="70" t="s">
        <v>106</v>
      </c>
      <c r="Y28" s="70" t="s">
        <v>1467</v>
      </c>
      <c r="Z28" s="591">
        <v>13108</v>
      </c>
      <c r="AA28" s="844">
        <v>1</v>
      </c>
      <c r="AB28" s="844">
        <v>1</v>
      </c>
      <c r="AC28" s="48" t="s">
        <v>4823</v>
      </c>
      <c r="AD28" s="48"/>
      <c r="AE28" s="48"/>
      <c r="AG28" s="77">
        <v>1</v>
      </c>
      <c r="AH28" s="329"/>
      <c r="AI28" s="329"/>
      <c r="AJ28" s="329"/>
      <c r="AK28" s="558"/>
      <c r="AL28" s="255"/>
      <c r="AM28" s="79">
        <v>12</v>
      </c>
      <c r="AN28" s="77" t="s">
        <v>3581</v>
      </c>
      <c r="AO28" s="77" t="s">
        <v>706</v>
      </c>
      <c r="AP28" s="77" t="s">
        <v>710</v>
      </c>
      <c r="AQ28" s="77" t="s">
        <v>1468</v>
      </c>
      <c r="AR28" s="593">
        <v>13928</v>
      </c>
      <c r="AS28" s="79"/>
      <c r="AT28" s="79"/>
      <c r="AU28" s="48" t="s">
        <v>4834</v>
      </c>
      <c r="AV28" s="79"/>
      <c r="AW28" s="79"/>
      <c r="AX28" s="84">
        <v>1</v>
      </c>
      <c r="AY28" s="84"/>
      <c r="AZ28" s="84"/>
      <c r="BA28" s="84"/>
      <c r="BB28" s="84"/>
      <c r="BC28" s="84"/>
      <c r="BD28" s="84"/>
      <c r="BE28" s="84"/>
      <c r="BF28" s="258"/>
      <c r="BG28" s="79">
        <v>12</v>
      </c>
      <c r="BH28" s="74" t="s">
        <v>3219</v>
      </c>
      <c r="BI28" s="74" t="s">
        <v>3705</v>
      </c>
      <c r="BJ28" s="74" t="s">
        <v>702</v>
      </c>
      <c r="BK28" s="74" t="s">
        <v>1469</v>
      </c>
      <c r="BL28" s="268">
        <v>14656</v>
      </c>
      <c r="BN28" s="79"/>
      <c r="BO28" s="79"/>
      <c r="BP28" s="48"/>
      <c r="BQ28" s="48"/>
      <c r="BR28" s="48"/>
      <c r="BS28" s="48"/>
      <c r="BT28" s="48"/>
      <c r="BU28" s="48"/>
      <c r="BV28" s="844">
        <v>1</v>
      </c>
      <c r="BW28" s="844"/>
      <c r="BX28" s="844"/>
      <c r="BY28" s="844"/>
      <c r="BZ28" s="844"/>
      <c r="CA28" s="869"/>
      <c r="CB28" s="72">
        <v>12</v>
      </c>
      <c r="CC28" s="844" t="s">
        <v>121</v>
      </c>
      <c r="CD28" s="844" t="s">
        <v>2702</v>
      </c>
      <c r="CE28" s="844" t="s">
        <v>4001</v>
      </c>
      <c r="CF28" s="844" t="s">
        <v>1533</v>
      </c>
      <c r="CG28" s="845">
        <v>13151</v>
      </c>
      <c r="CH28" s="844">
        <v>1</v>
      </c>
      <c r="CI28" s="844">
        <v>1</v>
      </c>
      <c r="CJ28" s="48" t="s">
        <v>4950</v>
      </c>
      <c r="CM28" s="48"/>
      <c r="CN28" s="48"/>
      <c r="CO28" s="48"/>
      <c r="DK28" s="11"/>
      <c r="DO28" s="74">
        <v>1</v>
      </c>
      <c r="DP28" s="74"/>
      <c r="DQ28" s="74"/>
      <c r="DR28" s="74"/>
      <c r="DS28" s="74"/>
      <c r="DT28" s="257"/>
      <c r="DU28" s="48">
        <v>12</v>
      </c>
      <c r="DV28" s="74" t="s">
        <v>2704</v>
      </c>
      <c r="DW28" s="74" t="s">
        <v>93</v>
      </c>
      <c r="DX28" s="74" t="s">
        <v>91</v>
      </c>
      <c r="DY28" s="74" t="s">
        <v>2775</v>
      </c>
      <c r="DZ28" s="268">
        <v>14873</v>
      </c>
      <c r="EA28" s="48"/>
      <c r="EB28" s="48"/>
      <c r="EF28" s="834">
        <v>1</v>
      </c>
      <c r="EG28" s="834"/>
      <c r="EH28" s="862"/>
      <c r="EI28" s="834"/>
      <c r="EJ28" s="834"/>
      <c r="EK28" s="834"/>
      <c r="EL28" s="834"/>
      <c r="EM28" s="834"/>
      <c r="EN28" s="849"/>
      <c r="EO28" s="72">
        <v>12</v>
      </c>
      <c r="EP28" s="834" t="s">
        <v>3952</v>
      </c>
      <c r="EQ28" s="834" t="s">
        <v>3624</v>
      </c>
      <c r="ER28" s="834" t="s">
        <v>106</v>
      </c>
      <c r="ES28" s="834" t="s">
        <v>2770</v>
      </c>
      <c r="ET28" s="835">
        <v>13261</v>
      </c>
      <c r="EU28" s="274">
        <v>1</v>
      </c>
      <c r="EV28" s="274"/>
      <c r="EW28" s="48"/>
    </row>
    <row r="29" spans="2:153" x14ac:dyDescent="0.2">
      <c r="B29" s="48"/>
      <c r="J29" s="122"/>
      <c r="R29" s="70">
        <v>1</v>
      </c>
      <c r="S29" s="70"/>
      <c r="T29" s="249"/>
      <c r="U29" s="11">
        <v>13</v>
      </c>
      <c r="V29" s="70" t="s">
        <v>1128</v>
      </c>
      <c r="W29" s="70" t="s">
        <v>3625</v>
      </c>
      <c r="X29" s="70" t="s">
        <v>2186</v>
      </c>
      <c r="Y29" s="70" t="s">
        <v>1467</v>
      </c>
      <c r="Z29" s="591">
        <v>13108</v>
      </c>
      <c r="AA29" s="844">
        <v>1</v>
      </c>
      <c r="AB29" s="844">
        <v>1</v>
      </c>
      <c r="AC29" s="48" t="s">
        <v>4824</v>
      </c>
      <c r="AD29" s="48"/>
      <c r="AE29" s="48"/>
      <c r="AF29" s="74">
        <v>1</v>
      </c>
      <c r="AG29" s="74"/>
      <c r="AH29" s="333"/>
      <c r="AI29" s="333"/>
      <c r="AJ29" s="333"/>
      <c r="AK29" s="563"/>
      <c r="AL29" s="257"/>
      <c r="AM29" s="79">
        <v>13</v>
      </c>
      <c r="AN29" s="74" t="s">
        <v>2850</v>
      </c>
      <c r="AO29" s="74" t="s">
        <v>709</v>
      </c>
      <c r="AP29" s="74" t="s">
        <v>2728</v>
      </c>
      <c r="AQ29" s="74" t="s">
        <v>1468</v>
      </c>
      <c r="AR29" s="268">
        <v>14781</v>
      </c>
      <c r="AS29" s="79"/>
      <c r="AT29" s="79"/>
      <c r="AU29" s="79"/>
      <c r="AV29" s="79"/>
      <c r="AW29" s="79"/>
      <c r="BF29" s="112">
        <v>1</v>
      </c>
      <c r="BG29" s="79">
        <v>13</v>
      </c>
      <c r="BH29" s="112" t="s">
        <v>3645</v>
      </c>
      <c r="BI29" s="112" t="s">
        <v>786</v>
      </c>
      <c r="BJ29" s="112" t="s">
        <v>702</v>
      </c>
      <c r="BK29" s="122" t="s">
        <v>1469</v>
      </c>
      <c r="BL29" s="592">
        <v>14130</v>
      </c>
      <c r="BM29" s="48"/>
      <c r="BN29" s="48"/>
      <c r="BO29" s="48"/>
      <c r="BP29" s="79"/>
      <c r="BQ29" s="79"/>
      <c r="BR29" s="84">
        <v>1</v>
      </c>
      <c r="BS29" s="84"/>
      <c r="BT29" s="84"/>
      <c r="BU29" s="84"/>
      <c r="BV29" s="84"/>
      <c r="BW29" s="84"/>
      <c r="BX29" s="84"/>
      <c r="BY29" s="84"/>
      <c r="BZ29" s="84"/>
      <c r="CA29" s="258"/>
      <c r="CB29" s="72">
        <v>13</v>
      </c>
      <c r="CC29" s="74" t="s">
        <v>102</v>
      </c>
      <c r="CD29" s="74" t="s">
        <v>920</v>
      </c>
      <c r="CE29" s="74" t="s">
        <v>94</v>
      </c>
      <c r="CF29" s="74" t="s">
        <v>1533</v>
      </c>
      <c r="CG29" s="268">
        <v>14552</v>
      </c>
      <c r="CH29" s="262"/>
      <c r="CI29" s="262"/>
      <c r="CJ29" s="48" t="s">
        <v>3332</v>
      </c>
      <c r="DK29" s="11"/>
      <c r="DO29" s="74">
        <v>1</v>
      </c>
      <c r="DP29" s="74"/>
      <c r="DQ29" s="74"/>
      <c r="DR29" s="74"/>
      <c r="DS29" s="74"/>
      <c r="DT29" s="257"/>
      <c r="DU29" s="48">
        <v>13</v>
      </c>
      <c r="DV29" s="74" t="s">
        <v>2704</v>
      </c>
      <c r="DW29" s="74" t="s">
        <v>706</v>
      </c>
      <c r="DX29" s="74" t="s">
        <v>906</v>
      </c>
      <c r="DY29" s="74" t="s">
        <v>2775</v>
      </c>
      <c r="DZ29" s="268">
        <v>13176</v>
      </c>
      <c r="EA29" s="48">
        <v>1</v>
      </c>
      <c r="EB29" s="48"/>
      <c r="EK29" s="48"/>
      <c r="EL29" s="230">
        <v>1</v>
      </c>
      <c r="EM29" s="230"/>
      <c r="EN29" s="244"/>
      <c r="EO29" s="72">
        <v>13</v>
      </c>
      <c r="EP29" s="230" t="s">
        <v>3953</v>
      </c>
      <c r="EQ29" s="230" t="s">
        <v>920</v>
      </c>
      <c r="ER29" s="230" t="s">
        <v>490</v>
      </c>
      <c r="ES29" s="116" t="s">
        <v>2770</v>
      </c>
      <c r="ET29" s="582">
        <v>13245</v>
      </c>
      <c r="EU29" s="274">
        <v>1</v>
      </c>
      <c r="EV29" s="274"/>
      <c r="EW29" s="48" t="s">
        <v>5160</v>
      </c>
    </row>
    <row r="30" spans="2:153" x14ac:dyDescent="0.2">
      <c r="B30" s="48"/>
      <c r="J30" s="122"/>
      <c r="N30" s="18"/>
      <c r="O30" s="18"/>
      <c r="P30" s="79"/>
      <c r="Q30" s="376"/>
      <c r="R30" s="87">
        <v>1</v>
      </c>
      <c r="S30" s="87"/>
      <c r="T30" s="250"/>
      <c r="U30" s="11">
        <v>14</v>
      </c>
      <c r="V30" s="70" t="s">
        <v>1129</v>
      </c>
      <c r="W30" s="70" t="s">
        <v>3168</v>
      </c>
      <c r="X30" s="70" t="s">
        <v>702</v>
      </c>
      <c r="Y30" s="70" t="s">
        <v>1467</v>
      </c>
      <c r="Z30" s="591">
        <v>13108</v>
      </c>
      <c r="AA30" s="844">
        <v>1</v>
      </c>
      <c r="AB30" s="844">
        <v>1</v>
      </c>
      <c r="AC30" s="48" t="s">
        <v>4825</v>
      </c>
      <c r="AD30" s="48"/>
      <c r="AE30" s="48"/>
      <c r="AG30" s="77">
        <v>1</v>
      </c>
      <c r="AH30" s="329"/>
      <c r="AI30" s="329"/>
      <c r="AJ30" s="329"/>
      <c r="AK30" s="558"/>
      <c r="AL30" s="255"/>
      <c r="AM30" s="79">
        <v>14</v>
      </c>
      <c r="AN30" s="77" t="s">
        <v>3484</v>
      </c>
      <c r="AO30" s="77" t="s">
        <v>3574</v>
      </c>
      <c r="AP30" s="77" t="s">
        <v>1634</v>
      </c>
      <c r="AQ30" s="77" t="s">
        <v>1468</v>
      </c>
      <c r="AR30" s="593">
        <v>13116</v>
      </c>
      <c r="AS30" s="79">
        <v>1</v>
      </c>
      <c r="AT30" s="79"/>
      <c r="AU30" s="48" t="s">
        <v>4835</v>
      </c>
      <c r="AV30" s="79"/>
      <c r="AW30" s="79"/>
      <c r="AY30" s="112"/>
      <c r="AZ30" s="112"/>
      <c r="BA30" s="112"/>
      <c r="BB30" s="87">
        <v>1</v>
      </c>
      <c r="BC30" s="87"/>
      <c r="BD30" s="250"/>
      <c r="BE30" s="250"/>
      <c r="BF30" s="250"/>
      <c r="BG30" s="79">
        <v>14</v>
      </c>
      <c r="BH30" s="70" t="s">
        <v>3074</v>
      </c>
      <c r="BI30" s="70" t="s">
        <v>786</v>
      </c>
      <c r="BJ30" s="70" t="s">
        <v>3173</v>
      </c>
      <c r="BK30" s="70" t="s">
        <v>1469</v>
      </c>
      <c r="BL30" s="591">
        <v>13116</v>
      </c>
      <c r="BM30" s="70">
        <v>1</v>
      </c>
      <c r="BN30" s="70">
        <v>1</v>
      </c>
      <c r="BO30" s="48" t="s">
        <v>4862</v>
      </c>
      <c r="BP30" s="48"/>
      <c r="BQ30" s="48"/>
      <c r="BR30" s="74">
        <v>1</v>
      </c>
      <c r="BS30" s="74"/>
      <c r="BT30" s="74"/>
      <c r="BU30" s="74"/>
      <c r="BV30" s="74"/>
      <c r="BW30" s="74"/>
      <c r="BX30" s="74"/>
      <c r="BY30" s="74"/>
      <c r="BZ30" s="74"/>
      <c r="CA30" s="257"/>
      <c r="CB30" s="72">
        <v>14</v>
      </c>
      <c r="CC30" s="74" t="s">
        <v>102</v>
      </c>
      <c r="CD30" s="74" t="s">
        <v>914</v>
      </c>
      <c r="CE30" s="74" t="s">
        <v>3575</v>
      </c>
      <c r="CF30" s="74" t="s">
        <v>1533</v>
      </c>
      <c r="CG30" s="268">
        <v>13151</v>
      </c>
      <c r="CH30" s="262">
        <v>1</v>
      </c>
      <c r="CI30" s="262"/>
      <c r="DO30" s="74">
        <v>1</v>
      </c>
      <c r="DP30" s="74"/>
      <c r="DQ30" s="74"/>
      <c r="DR30" s="74"/>
      <c r="DS30" s="74"/>
      <c r="DT30" s="257"/>
      <c r="DU30" s="48">
        <v>14</v>
      </c>
      <c r="DV30" s="74" t="s">
        <v>4065</v>
      </c>
      <c r="DW30" s="74" t="s">
        <v>3650</v>
      </c>
      <c r="DX30" s="74" t="s">
        <v>515</v>
      </c>
      <c r="DY30" s="74" t="s">
        <v>2775</v>
      </c>
      <c r="DZ30" s="268">
        <v>14363</v>
      </c>
      <c r="EA30" s="48"/>
      <c r="EB30" s="48"/>
      <c r="EF30" s="74">
        <v>1</v>
      </c>
      <c r="EG30" s="74"/>
      <c r="EH30" s="21"/>
      <c r="EI30" s="74"/>
      <c r="EJ30" s="74"/>
      <c r="EK30" s="74"/>
      <c r="EL30" s="74"/>
      <c r="EM30" s="74"/>
      <c r="EN30" s="257"/>
      <c r="EO30" s="72">
        <v>14</v>
      </c>
      <c r="EP30" s="74" t="s">
        <v>3954</v>
      </c>
      <c r="EQ30" s="74" t="s">
        <v>3625</v>
      </c>
      <c r="ER30" s="74" t="s">
        <v>906</v>
      </c>
      <c r="ES30" s="74" t="s">
        <v>2770</v>
      </c>
      <c r="ET30" s="268">
        <v>13933</v>
      </c>
      <c r="EU30" s="274"/>
      <c r="EV30" s="274"/>
    </row>
    <row r="31" spans="2:153" x14ac:dyDescent="0.2">
      <c r="B31" s="48"/>
      <c r="C31" s="48"/>
      <c r="D31" s="48"/>
      <c r="F31" s="18"/>
      <c r="G31" s="18"/>
      <c r="H31" s="18"/>
      <c r="I31" s="18"/>
      <c r="J31" s="18"/>
      <c r="K31" s="79"/>
      <c r="L31" s="79"/>
      <c r="M31" s="18"/>
      <c r="N31" s="18"/>
      <c r="O31" s="18"/>
      <c r="P31" s="79"/>
      <c r="Q31" s="376"/>
      <c r="R31" s="79"/>
      <c r="S31" s="79"/>
      <c r="T31" s="112">
        <v>1</v>
      </c>
      <c r="U31" s="11">
        <v>15</v>
      </c>
      <c r="V31" s="122" t="s">
        <v>1120</v>
      </c>
      <c r="W31" s="122" t="s">
        <v>2627</v>
      </c>
      <c r="X31" s="122" t="s">
        <v>1176</v>
      </c>
      <c r="Y31" s="122" t="s">
        <v>1467</v>
      </c>
      <c r="Z31" s="592">
        <v>13879</v>
      </c>
      <c r="AA31" s="122"/>
      <c r="AB31" s="122"/>
      <c r="AC31" s="122"/>
      <c r="AD31" s="122"/>
      <c r="AE31" s="122"/>
      <c r="AF31" s="122"/>
      <c r="AG31" s="122"/>
      <c r="AH31" s="314"/>
      <c r="AI31" s="314"/>
      <c r="AL31" s="122">
        <v>1</v>
      </c>
      <c r="AM31" s="79">
        <v>15</v>
      </c>
      <c r="AN31" s="122" t="s">
        <v>2734</v>
      </c>
      <c r="AO31" s="122" t="s">
        <v>3638</v>
      </c>
      <c r="AP31" s="122" t="s">
        <v>702</v>
      </c>
      <c r="AQ31" s="122" t="s">
        <v>1468</v>
      </c>
      <c r="AR31" s="592">
        <v>13880</v>
      </c>
      <c r="AS31" s="79"/>
      <c r="AT31" s="79"/>
      <c r="AU31" s="112"/>
      <c r="AV31" s="112"/>
      <c r="AW31" s="112"/>
      <c r="BB31" s="87">
        <v>1</v>
      </c>
      <c r="BC31" s="87"/>
      <c r="BD31" s="87"/>
      <c r="BE31" s="87"/>
      <c r="BF31" s="250"/>
      <c r="BG31" s="79">
        <v>15</v>
      </c>
      <c r="BH31" s="70" t="s">
        <v>3075</v>
      </c>
      <c r="BI31" s="70" t="s">
        <v>3187</v>
      </c>
      <c r="BJ31" s="70" t="s">
        <v>3986</v>
      </c>
      <c r="BK31" s="70" t="s">
        <v>1469</v>
      </c>
      <c r="BL31" s="591">
        <v>13151</v>
      </c>
      <c r="BM31" s="70">
        <v>1</v>
      </c>
      <c r="BN31" s="70">
        <v>1</v>
      </c>
      <c r="BO31" s="48" t="s">
        <v>4863</v>
      </c>
      <c r="BP31" s="48"/>
      <c r="BQ31" s="48"/>
      <c r="BR31" s="74">
        <v>1</v>
      </c>
      <c r="BS31" s="74"/>
      <c r="BT31" s="74"/>
      <c r="BU31" s="74"/>
      <c r="BV31" s="74"/>
      <c r="BW31" s="74"/>
      <c r="BX31" s="74"/>
      <c r="BY31" s="74"/>
      <c r="BZ31" s="74"/>
      <c r="CA31" s="257"/>
      <c r="CB31" s="72">
        <v>15</v>
      </c>
      <c r="CC31" s="74" t="s">
        <v>102</v>
      </c>
      <c r="CD31" s="74" t="s">
        <v>706</v>
      </c>
      <c r="CE31" s="74" t="s">
        <v>906</v>
      </c>
      <c r="CF31" s="74" t="s">
        <v>1533</v>
      </c>
      <c r="CG31" s="268">
        <v>14873</v>
      </c>
      <c r="CH31" s="262"/>
      <c r="CI31" s="262"/>
      <c r="CM31" s="48"/>
      <c r="CN31" s="48"/>
      <c r="CO31" s="48"/>
      <c r="DO31" s="74">
        <v>1</v>
      </c>
      <c r="DP31" s="74"/>
      <c r="DQ31" s="74"/>
      <c r="DR31" s="74"/>
      <c r="DS31" s="74"/>
      <c r="DT31" s="257"/>
      <c r="DU31" s="48">
        <v>15</v>
      </c>
      <c r="DV31" s="74" t="s">
        <v>519</v>
      </c>
      <c r="DW31" s="74" t="s">
        <v>905</v>
      </c>
      <c r="DX31" s="74" t="s">
        <v>91</v>
      </c>
      <c r="DY31" s="74" t="s">
        <v>2775</v>
      </c>
      <c r="DZ31" s="268">
        <v>14290</v>
      </c>
      <c r="EA31" s="48"/>
      <c r="EB31" s="48"/>
      <c r="EF31" s="74">
        <v>1</v>
      </c>
      <c r="EG31" s="74"/>
      <c r="EH31" s="21"/>
      <c r="EI31" s="74"/>
      <c r="EJ31" s="74"/>
      <c r="EK31" s="74"/>
      <c r="EL31" s="74"/>
      <c r="EM31" s="74"/>
      <c r="EN31" s="257"/>
      <c r="EO31" s="72">
        <v>15</v>
      </c>
      <c r="EP31" s="74" t="s">
        <v>871</v>
      </c>
      <c r="EQ31" s="74" t="s">
        <v>786</v>
      </c>
      <c r="ER31" s="74" t="s">
        <v>106</v>
      </c>
      <c r="ES31" s="74" t="s">
        <v>2770</v>
      </c>
      <c r="ET31" s="268">
        <v>13266</v>
      </c>
      <c r="EU31" s="274">
        <v>1</v>
      </c>
      <c r="EV31" s="274"/>
      <c r="EW31" s="48"/>
    </row>
    <row r="32" spans="2:153" x14ac:dyDescent="0.2">
      <c r="B32" s="48"/>
      <c r="C32" s="48"/>
      <c r="D32" s="48"/>
      <c r="F32" s="14"/>
      <c r="G32" s="18"/>
      <c r="H32" s="18"/>
      <c r="I32" s="18"/>
      <c r="J32" s="18"/>
      <c r="K32" s="79"/>
      <c r="L32" s="79"/>
      <c r="M32" s="18"/>
      <c r="N32" s="18"/>
      <c r="O32" s="18"/>
      <c r="P32" s="79"/>
      <c r="Q32" s="376"/>
      <c r="R32" s="87">
        <v>1</v>
      </c>
      <c r="S32" s="87"/>
      <c r="T32" s="250"/>
      <c r="U32" s="11">
        <v>16</v>
      </c>
      <c r="V32" s="70" t="s">
        <v>1130</v>
      </c>
      <c r="W32" s="70" t="s">
        <v>3158</v>
      </c>
      <c r="X32" s="70" t="s">
        <v>3292</v>
      </c>
      <c r="Y32" s="70" t="s">
        <v>1467</v>
      </c>
      <c r="Z32" s="591">
        <v>13108</v>
      </c>
      <c r="AA32" s="844">
        <v>1</v>
      </c>
      <c r="AB32" s="844">
        <v>1</v>
      </c>
      <c r="AC32" s="48" t="s">
        <v>4826</v>
      </c>
      <c r="AD32" s="48"/>
      <c r="AE32" s="48"/>
      <c r="AI32" s="900">
        <v>1</v>
      </c>
      <c r="AJ32" s="900"/>
      <c r="AK32" s="910"/>
      <c r="AL32" s="869"/>
      <c r="AM32" s="79">
        <v>16</v>
      </c>
      <c r="AN32" s="844" t="s">
        <v>3485</v>
      </c>
      <c r="AO32" s="844" t="s">
        <v>2548</v>
      </c>
      <c r="AP32" s="844" t="s">
        <v>917</v>
      </c>
      <c r="AQ32" s="844" t="s">
        <v>1468</v>
      </c>
      <c r="AR32" s="845">
        <v>13116</v>
      </c>
      <c r="AS32" s="846">
        <v>1</v>
      </c>
      <c r="AT32" s="846">
        <v>1</v>
      </c>
      <c r="AU32" s="48" t="s">
        <v>4402</v>
      </c>
      <c r="AV32" s="79"/>
      <c r="AW32" s="79"/>
      <c r="BF32" s="112">
        <v>1</v>
      </c>
      <c r="BG32" s="79">
        <v>16</v>
      </c>
      <c r="BH32" s="122" t="s">
        <v>295</v>
      </c>
      <c r="BI32" s="122" t="s">
        <v>96</v>
      </c>
      <c r="BJ32" s="122" t="s">
        <v>106</v>
      </c>
      <c r="BK32" s="122" t="s">
        <v>1469</v>
      </c>
      <c r="BL32" s="592">
        <v>14332</v>
      </c>
      <c r="BM32" s="48"/>
      <c r="BN32" s="48"/>
      <c r="BO32" s="48"/>
      <c r="BP32" s="79"/>
      <c r="BQ32" s="79"/>
      <c r="BR32" s="84">
        <v>1</v>
      </c>
      <c r="BS32" s="84"/>
      <c r="BT32" s="84"/>
      <c r="BU32" s="84"/>
      <c r="BV32" s="84"/>
      <c r="BW32" s="84"/>
      <c r="BX32" s="84"/>
      <c r="BY32" s="84"/>
      <c r="BZ32" s="84"/>
      <c r="CA32" s="258"/>
      <c r="CB32" s="72">
        <v>16</v>
      </c>
      <c r="CC32" s="74" t="s">
        <v>3276</v>
      </c>
      <c r="CD32" s="74" t="s">
        <v>3158</v>
      </c>
      <c r="CE32" s="74" t="s">
        <v>1923</v>
      </c>
      <c r="CF32" s="74" t="s">
        <v>1533</v>
      </c>
      <c r="CG32" s="594" t="s">
        <v>3691</v>
      </c>
      <c r="CH32" s="262"/>
      <c r="CI32" s="262"/>
      <c r="CJ32" s="48"/>
      <c r="CM32" s="48"/>
      <c r="CN32" s="48"/>
      <c r="CO32" s="48"/>
      <c r="DO32" s="74">
        <v>1</v>
      </c>
      <c r="DP32" s="74"/>
      <c r="DQ32" s="74"/>
      <c r="DR32" s="74"/>
      <c r="DS32" s="74"/>
      <c r="DT32" s="257"/>
      <c r="DU32" s="48">
        <v>16</v>
      </c>
      <c r="DV32" s="74" t="s">
        <v>4071</v>
      </c>
      <c r="DW32" s="74" t="s">
        <v>3624</v>
      </c>
      <c r="DX32" s="74" t="s">
        <v>4072</v>
      </c>
      <c r="DY32" s="74" t="s">
        <v>2775</v>
      </c>
      <c r="DZ32" s="268">
        <v>13943</v>
      </c>
      <c r="EA32" s="48"/>
      <c r="EB32" s="48"/>
      <c r="EF32" s="74">
        <v>1</v>
      </c>
      <c r="EG32" s="74"/>
      <c r="EH32" s="21"/>
      <c r="EI32" s="74"/>
      <c r="EJ32" s="74"/>
      <c r="EK32" s="74"/>
      <c r="EL32" s="74"/>
      <c r="EM32" s="74"/>
      <c r="EN32" s="257"/>
      <c r="EO32" s="72">
        <v>16</v>
      </c>
      <c r="EP32" s="74" t="s">
        <v>3955</v>
      </c>
      <c r="EQ32" s="74" t="s">
        <v>905</v>
      </c>
      <c r="ER32" s="74" t="s">
        <v>707</v>
      </c>
      <c r="ES32" s="74" t="s">
        <v>2770</v>
      </c>
      <c r="ET32" s="268">
        <v>14894</v>
      </c>
      <c r="EU32" s="274"/>
      <c r="EV32" s="274"/>
      <c r="EW32" s="48"/>
    </row>
    <row r="33" spans="2:153" x14ac:dyDescent="0.2">
      <c r="B33" s="48"/>
      <c r="C33" s="48"/>
      <c r="D33" s="48"/>
      <c r="E33" s="79"/>
      <c r="R33" s="70">
        <v>1</v>
      </c>
      <c r="S33" s="70"/>
      <c r="T33" s="249"/>
      <c r="U33" s="11">
        <v>17</v>
      </c>
      <c r="V33" s="70" t="s">
        <v>1131</v>
      </c>
      <c r="W33" s="70" t="s">
        <v>1132</v>
      </c>
      <c r="X33" s="70" t="s">
        <v>707</v>
      </c>
      <c r="Y33" s="70" t="s">
        <v>1467</v>
      </c>
      <c r="Z33" s="591">
        <v>13108</v>
      </c>
      <c r="AA33" s="844">
        <v>1</v>
      </c>
      <c r="AB33" s="844">
        <v>1</v>
      </c>
      <c r="AC33" s="48" t="s">
        <v>4504</v>
      </c>
      <c r="AD33" s="48"/>
      <c r="AE33" s="48"/>
      <c r="AJ33" s="318">
        <v>1</v>
      </c>
      <c r="AK33" s="544"/>
      <c r="AL33" s="243"/>
      <c r="AM33" s="79">
        <v>17</v>
      </c>
      <c r="AN33" s="75" t="s">
        <v>3486</v>
      </c>
      <c r="AO33" s="75" t="s">
        <v>2347</v>
      </c>
      <c r="AP33" s="75" t="s">
        <v>787</v>
      </c>
      <c r="AQ33" s="75" t="s">
        <v>1468</v>
      </c>
      <c r="AR33" s="589">
        <v>13116</v>
      </c>
      <c r="AS33" s="79">
        <v>1</v>
      </c>
      <c r="AT33" s="79"/>
      <c r="AU33" s="79" t="s">
        <v>4123</v>
      </c>
      <c r="AV33" s="79"/>
      <c r="AW33" s="79"/>
      <c r="AX33" s="836">
        <v>1</v>
      </c>
      <c r="AY33" s="836"/>
      <c r="AZ33" s="836"/>
      <c r="BA33" s="836"/>
      <c r="BB33" s="836"/>
      <c r="BC33" s="836"/>
      <c r="BD33" s="836"/>
      <c r="BE33" s="836"/>
      <c r="BF33" s="837"/>
      <c r="BG33" s="79">
        <v>17</v>
      </c>
      <c r="BH33" s="834" t="s">
        <v>3606</v>
      </c>
      <c r="BI33" s="834" t="s">
        <v>3705</v>
      </c>
      <c r="BJ33" s="834" t="s">
        <v>3888</v>
      </c>
      <c r="BK33" s="834" t="s">
        <v>1469</v>
      </c>
      <c r="BL33" s="835">
        <v>13116</v>
      </c>
      <c r="BM33" s="48">
        <v>1</v>
      </c>
      <c r="BN33" s="48"/>
      <c r="BO33" s="48" t="s">
        <v>4251</v>
      </c>
      <c r="BP33" s="48"/>
      <c r="BQ33" s="48"/>
      <c r="BR33" s="48"/>
      <c r="BS33" s="48"/>
      <c r="BT33" s="48"/>
      <c r="BU33" s="48"/>
      <c r="BV33" s="48"/>
      <c r="BW33" s="116">
        <v>1</v>
      </c>
      <c r="BX33" s="116"/>
      <c r="BY33" s="116"/>
      <c r="BZ33" s="116"/>
      <c r="CA33" s="474"/>
      <c r="CB33" s="72">
        <v>17</v>
      </c>
      <c r="CC33" s="116" t="s">
        <v>3704</v>
      </c>
      <c r="CD33" s="116" t="s">
        <v>905</v>
      </c>
      <c r="CE33" s="116" t="s">
        <v>702</v>
      </c>
      <c r="CF33" s="116" t="s">
        <v>1533</v>
      </c>
      <c r="CG33" s="281">
        <v>13223</v>
      </c>
      <c r="CH33" s="262">
        <v>1</v>
      </c>
      <c r="CI33" s="262"/>
      <c r="DQ33" s="71">
        <v>1</v>
      </c>
      <c r="DR33" s="71"/>
      <c r="DS33" s="71"/>
      <c r="DT33" s="253"/>
      <c r="DU33" s="48">
        <v>17</v>
      </c>
      <c r="DV33" s="71" t="s">
        <v>3339</v>
      </c>
      <c r="DW33" s="71" t="s">
        <v>3625</v>
      </c>
      <c r="DX33" s="71" t="s">
        <v>490</v>
      </c>
      <c r="DY33" s="71" t="s">
        <v>2775</v>
      </c>
      <c r="DZ33" s="590">
        <v>13222</v>
      </c>
      <c r="EA33" s="71">
        <v>1</v>
      </c>
      <c r="EB33" s="71">
        <v>1</v>
      </c>
      <c r="EC33" s="48" t="s">
        <v>5151</v>
      </c>
      <c r="EG33" s="48"/>
      <c r="EH33" s="11"/>
      <c r="EI33" s="48"/>
      <c r="EJ33" s="48"/>
      <c r="EK33" s="937">
        <v>1</v>
      </c>
      <c r="EL33" s="937"/>
      <c r="EM33" s="937"/>
      <c r="EN33" s="939"/>
      <c r="EO33" s="72">
        <v>17</v>
      </c>
      <c r="EP33" s="937" t="s">
        <v>3956</v>
      </c>
      <c r="EQ33" s="937" t="s">
        <v>493</v>
      </c>
      <c r="ER33" s="937" t="s">
        <v>787</v>
      </c>
      <c r="ES33" s="937" t="s">
        <v>2770</v>
      </c>
      <c r="ET33" s="851">
        <v>13261</v>
      </c>
      <c r="EU33" s="274">
        <v>1</v>
      </c>
      <c r="EV33" s="274"/>
      <c r="EW33" s="48" t="s">
        <v>5161</v>
      </c>
    </row>
    <row r="34" spans="2:153" x14ac:dyDescent="0.2">
      <c r="B34" s="48"/>
      <c r="C34" s="48"/>
      <c r="D34" s="48"/>
      <c r="F34" s="14"/>
      <c r="G34" s="18"/>
      <c r="H34" s="18"/>
      <c r="I34" s="18"/>
      <c r="J34" s="18"/>
      <c r="K34" s="79"/>
      <c r="L34" s="79"/>
      <c r="M34" s="18"/>
      <c r="N34" s="18"/>
      <c r="O34" s="18"/>
      <c r="P34" s="84">
        <v>1</v>
      </c>
      <c r="Q34" s="166"/>
      <c r="R34" s="84"/>
      <c r="S34" s="84"/>
      <c r="T34" s="258"/>
      <c r="U34" s="11">
        <v>18</v>
      </c>
      <c r="V34" s="74" t="s">
        <v>1728</v>
      </c>
      <c r="W34" s="74" t="s">
        <v>3624</v>
      </c>
      <c r="X34" s="74" t="s">
        <v>710</v>
      </c>
      <c r="Y34" s="74" t="s">
        <v>1467</v>
      </c>
      <c r="Z34" s="268">
        <v>14363</v>
      </c>
      <c r="AA34" s="48"/>
      <c r="AB34" s="48"/>
      <c r="AC34" s="48"/>
      <c r="AD34" s="48"/>
      <c r="AE34" s="48"/>
      <c r="AF34" s="74">
        <v>1</v>
      </c>
      <c r="AG34" s="74"/>
      <c r="AH34" s="333"/>
      <c r="AI34" s="333"/>
      <c r="AJ34" s="333"/>
      <c r="AK34" s="563"/>
      <c r="AL34" s="257"/>
      <c r="AM34" s="79">
        <v>18</v>
      </c>
      <c r="AN34" s="74" t="s">
        <v>1049</v>
      </c>
      <c r="AO34" s="74" t="s">
        <v>3705</v>
      </c>
      <c r="AP34" s="74" t="s">
        <v>3885</v>
      </c>
      <c r="AQ34" s="74" t="s">
        <v>1468</v>
      </c>
      <c r="AR34" s="268">
        <v>14972</v>
      </c>
      <c r="AS34" s="79"/>
      <c r="AT34" s="79"/>
      <c r="AU34" s="79"/>
      <c r="AV34" s="79"/>
      <c r="AW34" s="79"/>
      <c r="AX34" s="84">
        <v>1</v>
      </c>
      <c r="AY34" s="84"/>
      <c r="AZ34" s="84"/>
      <c r="BA34" s="84"/>
      <c r="BB34" s="84"/>
      <c r="BC34" s="84"/>
      <c r="BD34" s="84"/>
      <c r="BE34" s="84"/>
      <c r="BF34" s="258"/>
      <c r="BG34" s="79">
        <v>18</v>
      </c>
      <c r="BH34" s="74" t="s">
        <v>3612</v>
      </c>
      <c r="BI34" s="74" t="s">
        <v>709</v>
      </c>
      <c r="BJ34" s="74" t="s">
        <v>3888</v>
      </c>
      <c r="BK34" s="74" t="s">
        <v>1469</v>
      </c>
      <c r="BL34" s="268">
        <v>13116</v>
      </c>
      <c r="BM34" s="48">
        <v>1</v>
      </c>
      <c r="BN34" s="48"/>
      <c r="BO34" s="48"/>
      <c r="BP34" s="48"/>
      <c r="BQ34" s="48"/>
      <c r="BR34" s="48"/>
      <c r="BS34" s="48"/>
      <c r="BT34" s="48"/>
      <c r="BU34" s="48"/>
      <c r="BV34" s="844">
        <v>1</v>
      </c>
      <c r="BW34" s="844"/>
      <c r="BX34" s="844"/>
      <c r="BY34" s="844"/>
      <c r="BZ34" s="844"/>
      <c r="CA34" s="869"/>
      <c r="CB34" s="72">
        <v>18</v>
      </c>
      <c r="CC34" s="844" t="s">
        <v>3704</v>
      </c>
      <c r="CD34" s="844" t="s">
        <v>905</v>
      </c>
      <c r="CE34" s="844" t="s">
        <v>122</v>
      </c>
      <c r="CF34" s="844" t="s">
        <v>1533</v>
      </c>
      <c r="CG34" s="845">
        <v>13116</v>
      </c>
      <c r="CH34" s="844">
        <v>1</v>
      </c>
      <c r="CI34" s="844">
        <v>1</v>
      </c>
      <c r="CJ34" s="48" t="s">
        <v>4951</v>
      </c>
      <c r="CM34" s="48"/>
      <c r="CN34" s="48"/>
      <c r="CO34" s="48"/>
      <c r="DO34" s="74">
        <v>1</v>
      </c>
      <c r="DP34" s="74"/>
      <c r="DQ34" s="74"/>
      <c r="DR34" s="74"/>
      <c r="DS34" s="74"/>
      <c r="DT34" s="257"/>
      <c r="DU34" s="48">
        <v>18</v>
      </c>
      <c r="DV34" s="74" t="s">
        <v>4074</v>
      </c>
      <c r="DW34" s="74" t="s">
        <v>4075</v>
      </c>
      <c r="DX34" s="74" t="s">
        <v>4076</v>
      </c>
      <c r="DY34" s="74" t="s">
        <v>2775</v>
      </c>
      <c r="DZ34" s="268">
        <v>14873</v>
      </c>
      <c r="EA34" s="48"/>
      <c r="EB34" s="48"/>
      <c r="EJ34" s="844">
        <v>1</v>
      </c>
      <c r="EK34" s="844"/>
      <c r="EL34" s="844"/>
      <c r="EM34" s="844"/>
      <c r="EN34" s="869"/>
      <c r="EO34" s="72">
        <v>18</v>
      </c>
      <c r="EP34" s="844" t="s">
        <v>3957</v>
      </c>
      <c r="EQ34" s="844" t="s">
        <v>2610</v>
      </c>
      <c r="ER34" s="844" t="s">
        <v>906</v>
      </c>
      <c r="ES34" s="844" t="s">
        <v>2770</v>
      </c>
      <c r="ET34" s="845">
        <v>13261</v>
      </c>
      <c r="EU34" s="844">
        <v>1</v>
      </c>
      <c r="EV34" s="844">
        <v>1</v>
      </c>
      <c r="EW34" s="48" t="s">
        <v>5162</v>
      </c>
    </row>
    <row r="35" spans="2:153" x14ac:dyDescent="0.2">
      <c r="B35" s="48"/>
      <c r="C35" s="48"/>
      <c r="D35" s="48"/>
      <c r="F35" s="9"/>
      <c r="G35" s="9"/>
      <c r="H35" s="9"/>
      <c r="I35" s="9"/>
      <c r="J35" s="9"/>
      <c r="K35" s="353"/>
      <c r="L35" s="353"/>
      <c r="M35" s="9"/>
      <c r="N35" s="9"/>
      <c r="O35" s="9"/>
      <c r="P35" s="353"/>
      <c r="Q35" s="531"/>
      <c r="R35" s="70">
        <v>1</v>
      </c>
      <c r="S35" s="527"/>
      <c r="T35" s="249"/>
      <c r="U35" s="11">
        <v>19</v>
      </c>
      <c r="V35" s="70" t="s">
        <v>3239</v>
      </c>
      <c r="W35" s="70" t="s">
        <v>3650</v>
      </c>
      <c r="X35" s="70" t="s">
        <v>1133</v>
      </c>
      <c r="Y35" s="70" t="s">
        <v>1467</v>
      </c>
      <c r="Z35" s="591">
        <v>13108</v>
      </c>
      <c r="AA35" s="844">
        <v>1</v>
      </c>
      <c r="AB35" s="844">
        <v>1</v>
      </c>
      <c r="AC35" s="48" t="s">
        <v>4827</v>
      </c>
      <c r="AD35" s="48"/>
      <c r="AE35" s="48"/>
      <c r="AF35" s="74">
        <v>1</v>
      </c>
      <c r="AG35" s="74"/>
      <c r="AH35" s="333"/>
      <c r="AI35" s="333"/>
      <c r="AJ35" s="333"/>
      <c r="AK35" s="563"/>
      <c r="AL35" s="257"/>
      <c r="AM35" s="79">
        <v>19</v>
      </c>
      <c r="AN35" s="74" t="s">
        <v>1051</v>
      </c>
      <c r="AO35" s="74" t="s">
        <v>706</v>
      </c>
      <c r="AP35" s="74" t="s">
        <v>3622</v>
      </c>
      <c r="AQ35" s="74" t="s">
        <v>1468</v>
      </c>
      <c r="AR35" s="268">
        <v>14781</v>
      </c>
      <c r="AS35" s="79"/>
      <c r="AT35" s="79"/>
      <c r="AU35" s="79"/>
      <c r="AV35" s="79"/>
      <c r="AW35" s="79"/>
      <c r="AX35" s="84">
        <v>1</v>
      </c>
      <c r="AY35" s="84"/>
      <c r="AZ35" s="84"/>
      <c r="BA35" s="84"/>
      <c r="BB35" s="84"/>
      <c r="BC35" s="84"/>
      <c r="BD35" s="84"/>
      <c r="BE35" s="84"/>
      <c r="BF35" s="258"/>
      <c r="BG35" s="79">
        <v>19</v>
      </c>
      <c r="BH35" s="74" t="s">
        <v>299</v>
      </c>
      <c r="BI35" s="74" t="s">
        <v>493</v>
      </c>
      <c r="BJ35" s="74" t="s">
        <v>1770</v>
      </c>
      <c r="BK35" s="74" t="s">
        <v>1469</v>
      </c>
      <c r="BL35" s="268">
        <v>14563</v>
      </c>
      <c r="BM35" s="48"/>
      <c r="BN35" s="48"/>
      <c r="BO35" s="48"/>
      <c r="BP35" s="48"/>
      <c r="BQ35" s="48"/>
      <c r="BR35" s="74">
        <v>1</v>
      </c>
      <c r="BS35" s="74"/>
      <c r="BT35" s="74"/>
      <c r="BU35" s="74"/>
      <c r="BV35" s="74"/>
      <c r="BW35" s="74"/>
      <c r="BX35" s="74"/>
      <c r="BY35" s="74"/>
      <c r="BZ35" s="74"/>
      <c r="CA35" s="257"/>
      <c r="CB35" s="72">
        <v>19</v>
      </c>
      <c r="CC35" s="74" t="s">
        <v>3704</v>
      </c>
      <c r="CD35" s="74" t="s">
        <v>786</v>
      </c>
      <c r="CE35" s="74" t="s">
        <v>94</v>
      </c>
      <c r="CF35" s="74" t="s">
        <v>1533</v>
      </c>
      <c r="CG35" s="268">
        <v>14873</v>
      </c>
      <c r="CH35" s="262"/>
      <c r="CI35" s="262"/>
      <c r="DO35" s="74">
        <v>1</v>
      </c>
      <c r="DP35" s="74"/>
      <c r="DQ35" s="74"/>
      <c r="DR35" s="74"/>
      <c r="DS35" s="74"/>
      <c r="DT35" s="257"/>
      <c r="DU35" s="48">
        <v>19</v>
      </c>
      <c r="DV35" s="74" t="s">
        <v>3101</v>
      </c>
      <c r="DW35" s="74" t="s">
        <v>3291</v>
      </c>
      <c r="DX35" s="74" t="s">
        <v>702</v>
      </c>
      <c r="DY35" s="74" t="s">
        <v>2775</v>
      </c>
      <c r="DZ35" s="268">
        <v>13197</v>
      </c>
      <c r="EA35" s="48">
        <v>1</v>
      </c>
      <c r="EB35" s="48"/>
      <c r="EK35" s="116">
        <v>1</v>
      </c>
      <c r="EL35" s="116"/>
      <c r="EM35" s="116"/>
      <c r="EN35" s="474"/>
      <c r="EO35" s="72">
        <v>19</v>
      </c>
      <c r="EP35" s="116" t="s">
        <v>3958</v>
      </c>
      <c r="EQ35" s="116" t="s">
        <v>3409</v>
      </c>
      <c r="ER35" s="116" t="s">
        <v>94</v>
      </c>
      <c r="ES35" s="116" t="s">
        <v>2770</v>
      </c>
      <c r="ET35" s="281">
        <v>13928</v>
      </c>
      <c r="EU35" s="274"/>
      <c r="EV35" s="274"/>
    </row>
    <row r="36" spans="2:153" x14ac:dyDescent="0.2">
      <c r="B36" s="48"/>
      <c r="C36" s="48"/>
      <c r="D36" s="48"/>
      <c r="F36" s="9"/>
      <c r="G36" s="9"/>
      <c r="H36" s="9"/>
      <c r="I36" s="9"/>
      <c r="J36" s="9"/>
      <c r="K36" s="353"/>
      <c r="L36" s="353"/>
      <c r="M36" s="9"/>
      <c r="N36" s="9"/>
      <c r="O36" s="9"/>
      <c r="P36" s="353"/>
      <c r="Q36" s="531"/>
      <c r="S36" s="353"/>
      <c r="T36" s="122">
        <v>1</v>
      </c>
      <c r="U36" s="11">
        <v>20</v>
      </c>
      <c r="V36" s="122" t="s">
        <v>3039</v>
      </c>
      <c r="W36" s="122" t="s">
        <v>3705</v>
      </c>
      <c r="X36" s="122" t="s">
        <v>707</v>
      </c>
      <c r="Y36" s="122" t="s">
        <v>1467</v>
      </c>
      <c r="Z36" s="592">
        <v>13108</v>
      </c>
      <c r="AA36" s="48">
        <v>1</v>
      </c>
      <c r="AB36" s="122"/>
      <c r="AC36" s="122"/>
      <c r="AD36" s="122"/>
      <c r="AE36" s="122"/>
      <c r="AF36" s="74">
        <v>1</v>
      </c>
      <c r="AG36" s="257"/>
      <c r="AH36" s="334"/>
      <c r="AI36" s="334"/>
      <c r="AJ36" s="333"/>
      <c r="AK36" s="563"/>
      <c r="AL36" s="257"/>
      <c r="AM36" s="79">
        <v>20</v>
      </c>
      <c r="AN36" s="74" t="s">
        <v>3487</v>
      </c>
      <c r="AO36" s="74" t="s">
        <v>920</v>
      </c>
      <c r="AP36" s="74" t="s">
        <v>3292</v>
      </c>
      <c r="AQ36" s="74" t="s">
        <v>1468</v>
      </c>
      <c r="AR36" s="268">
        <v>14781</v>
      </c>
      <c r="AS36" s="79"/>
      <c r="AT36" s="79"/>
      <c r="AU36" s="79"/>
      <c r="AV36" s="79"/>
      <c r="AW36" s="79"/>
      <c r="AX36" s="836">
        <v>1</v>
      </c>
      <c r="AY36" s="837"/>
      <c r="AZ36" s="837"/>
      <c r="BA36" s="837"/>
      <c r="BB36" s="836"/>
      <c r="BC36" s="836"/>
      <c r="BD36" s="837"/>
      <c r="BE36" s="837"/>
      <c r="BF36" s="837"/>
      <c r="BG36" s="836">
        <v>20</v>
      </c>
      <c r="BH36" s="834" t="s">
        <v>3076</v>
      </c>
      <c r="BI36" s="834" t="s">
        <v>698</v>
      </c>
      <c r="BJ36" s="834" t="s">
        <v>1640</v>
      </c>
      <c r="BK36" s="834" t="s">
        <v>1469</v>
      </c>
      <c r="BL36" s="835">
        <v>13222</v>
      </c>
      <c r="BM36" s="48">
        <v>1</v>
      </c>
      <c r="BN36" s="48"/>
      <c r="BO36" s="72" t="s">
        <v>4253</v>
      </c>
      <c r="BP36" s="48"/>
      <c r="BQ36" s="48"/>
      <c r="BR36" s="74">
        <v>1</v>
      </c>
      <c r="BS36" s="74"/>
      <c r="BT36" s="74"/>
      <c r="BU36" s="74"/>
      <c r="BV36" s="74"/>
      <c r="BW36" s="74"/>
      <c r="BX36" s="74"/>
      <c r="BY36" s="74"/>
      <c r="BZ36" s="74"/>
      <c r="CA36" s="257"/>
      <c r="CB36" s="72">
        <v>20</v>
      </c>
      <c r="CC36" s="74" t="s">
        <v>3623</v>
      </c>
      <c r="CD36" s="74" t="s">
        <v>3291</v>
      </c>
      <c r="CE36" s="74" t="s">
        <v>3622</v>
      </c>
      <c r="CF36" s="74" t="s">
        <v>1533</v>
      </c>
      <c r="CG36" s="268">
        <v>14873</v>
      </c>
      <c r="CH36" s="262"/>
      <c r="CI36" s="262"/>
      <c r="DO36" s="74">
        <v>1</v>
      </c>
      <c r="DP36" s="74"/>
      <c r="DQ36" s="74"/>
      <c r="DR36" s="74"/>
      <c r="DS36" s="74"/>
      <c r="DT36" s="257"/>
      <c r="DU36" s="48">
        <v>20</v>
      </c>
      <c r="DV36" s="74" t="s">
        <v>4080</v>
      </c>
      <c r="DW36" s="74" t="s">
        <v>3624</v>
      </c>
      <c r="DX36" s="74" t="s">
        <v>3057</v>
      </c>
      <c r="DY36" s="74" t="s">
        <v>2775</v>
      </c>
      <c r="DZ36" s="268">
        <v>14518</v>
      </c>
      <c r="EA36" s="48"/>
      <c r="EB36" s="48"/>
      <c r="EI36" s="71">
        <v>1</v>
      </c>
      <c r="EJ36" s="71"/>
      <c r="EK36" s="71"/>
      <c r="EL36" s="71"/>
      <c r="EM36" s="71"/>
      <c r="EN36" s="253"/>
      <c r="EO36" s="72">
        <v>20</v>
      </c>
      <c r="EP36" s="71" t="s">
        <v>3959</v>
      </c>
      <c r="EQ36" s="71" t="s">
        <v>3705</v>
      </c>
      <c r="ER36" s="71" t="s">
        <v>515</v>
      </c>
      <c r="ES36" s="71" t="s">
        <v>2770</v>
      </c>
      <c r="ET36" s="590">
        <v>13266</v>
      </c>
      <c r="EU36" s="71">
        <v>1</v>
      </c>
      <c r="EV36" s="71">
        <v>1</v>
      </c>
      <c r="EW36" s="48" t="s">
        <v>5163</v>
      </c>
    </row>
    <row r="37" spans="2:153" x14ac:dyDescent="0.2">
      <c r="B37" s="48"/>
      <c r="C37" s="48"/>
      <c r="D37" s="48"/>
      <c r="F37" s="9"/>
      <c r="G37" s="9"/>
      <c r="H37" s="9"/>
      <c r="I37" s="9"/>
      <c r="J37" s="9"/>
      <c r="K37" s="353"/>
      <c r="L37" s="353"/>
      <c r="M37" s="9"/>
      <c r="N37" s="9"/>
      <c r="O37" s="9"/>
      <c r="P37" s="353"/>
      <c r="Q37" s="531"/>
      <c r="R37" s="70">
        <v>1</v>
      </c>
      <c r="S37" s="527"/>
      <c r="T37" s="249"/>
      <c r="U37" s="11">
        <v>21</v>
      </c>
      <c r="V37" s="70" t="s">
        <v>1134</v>
      </c>
      <c r="W37" s="70" t="s">
        <v>905</v>
      </c>
      <c r="X37" s="70" t="s">
        <v>3913</v>
      </c>
      <c r="Y37" s="70" t="s">
        <v>1467</v>
      </c>
      <c r="Z37" s="591">
        <v>13108</v>
      </c>
      <c r="AA37" s="844">
        <v>1</v>
      </c>
      <c r="AB37" s="844">
        <v>1</v>
      </c>
      <c r="AC37" s="48" t="s">
        <v>4828</v>
      </c>
      <c r="AD37" s="48"/>
      <c r="AE37" s="48"/>
      <c r="AL37" s="122">
        <v>1</v>
      </c>
      <c r="AM37" s="79">
        <v>21</v>
      </c>
      <c r="AN37" s="122" t="s">
        <v>3335</v>
      </c>
      <c r="AO37" s="122" t="s">
        <v>905</v>
      </c>
      <c r="AP37" s="122" t="s">
        <v>702</v>
      </c>
      <c r="AQ37" s="122" t="s">
        <v>1468</v>
      </c>
      <c r="AR37" s="592">
        <v>14285</v>
      </c>
      <c r="AS37" s="79"/>
      <c r="AT37" s="79"/>
      <c r="AU37" s="112"/>
      <c r="AV37" s="112"/>
      <c r="AW37" s="112"/>
      <c r="BB37" s="87">
        <v>1</v>
      </c>
      <c r="BC37" s="87"/>
      <c r="BD37" s="87"/>
      <c r="BE37" s="87"/>
      <c r="BF37" s="250"/>
      <c r="BG37" s="79">
        <v>21</v>
      </c>
      <c r="BH37" s="70" t="s">
        <v>3077</v>
      </c>
      <c r="BI37" s="70" t="s">
        <v>2627</v>
      </c>
      <c r="BJ37" s="70" t="s">
        <v>707</v>
      </c>
      <c r="BK37" s="70" t="s">
        <v>1469</v>
      </c>
      <c r="BL37" s="591">
        <v>13111</v>
      </c>
      <c r="BM37" s="70">
        <v>1</v>
      </c>
      <c r="BN37" s="70">
        <v>1</v>
      </c>
      <c r="BO37" s="48" t="s">
        <v>4864</v>
      </c>
      <c r="BP37" s="48"/>
      <c r="BQ37" s="48"/>
      <c r="BR37" s="74">
        <v>1</v>
      </c>
      <c r="BS37" s="74"/>
      <c r="BT37" s="74"/>
      <c r="BU37" s="74"/>
      <c r="BV37" s="74"/>
      <c r="BW37" s="74"/>
      <c r="BX37" s="74"/>
      <c r="BY37" s="74"/>
      <c r="BZ37" s="74"/>
      <c r="CA37" s="257"/>
      <c r="CB37" s="72">
        <v>21</v>
      </c>
      <c r="CC37" s="74" t="s">
        <v>3623</v>
      </c>
      <c r="CD37" s="74" t="s">
        <v>90</v>
      </c>
      <c r="CE37" s="74" t="s">
        <v>702</v>
      </c>
      <c r="CF37" s="74" t="s">
        <v>1533</v>
      </c>
      <c r="CG37" s="268">
        <v>14873</v>
      </c>
      <c r="CH37" s="262"/>
      <c r="CI37" s="262"/>
      <c r="DO37" s="834">
        <v>1</v>
      </c>
      <c r="DP37" s="834"/>
      <c r="DQ37" s="834"/>
      <c r="DR37" s="834"/>
      <c r="DS37" s="834"/>
      <c r="DT37" s="849"/>
      <c r="DU37" s="48">
        <v>21</v>
      </c>
      <c r="DV37" s="834" t="s">
        <v>3102</v>
      </c>
      <c r="DW37" s="834" t="s">
        <v>4097</v>
      </c>
      <c r="DX37" s="834" t="s">
        <v>4001</v>
      </c>
      <c r="DY37" s="834" t="s">
        <v>2775</v>
      </c>
      <c r="DZ37" s="835">
        <v>13334</v>
      </c>
      <c r="EA37" s="48">
        <v>1</v>
      </c>
      <c r="EB37" s="48"/>
      <c r="EC37" s="72"/>
      <c r="EF37" s="834">
        <v>1</v>
      </c>
      <c r="EG37" s="834"/>
      <c r="EH37" s="862"/>
      <c r="EI37" s="834"/>
      <c r="EJ37" s="834"/>
      <c r="EK37" s="834"/>
      <c r="EL37" s="834"/>
      <c r="EM37" s="834"/>
      <c r="EN37" s="849"/>
      <c r="EO37" s="72">
        <v>21</v>
      </c>
      <c r="EP37" s="834" t="s">
        <v>3960</v>
      </c>
      <c r="EQ37" s="834" t="s">
        <v>2548</v>
      </c>
      <c r="ER37" s="834" t="s">
        <v>1078</v>
      </c>
      <c r="ES37" s="834" t="s">
        <v>2770</v>
      </c>
      <c r="ET37" s="835">
        <v>13261</v>
      </c>
      <c r="EU37" s="274">
        <v>1</v>
      </c>
      <c r="EV37" s="274"/>
    </row>
    <row r="38" spans="2:153" ht="13.5" thickBot="1" x14ac:dyDescent="0.25">
      <c r="B38" s="48"/>
      <c r="C38" s="48"/>
      <c r="D38" s="48"/>
      <c r="F38" s="9"/>
      <c r="G38" s="9"/>
      <c r="H38" s="9"/>
      <c r="I38" s="9"/>
      <c r="J38" s="9"/>
      <c r="K38" s="353"/>
      <c r="L38" s="353"/>
      <c r="M38" s="9"/>
      <c r="N38" s="9"/>
      <c r="O38" s="9"/>
      <c r="P38" s="353"/>
      <c r="Q38" s="531"/>
      <c r="S38" s="353"/>
      <c r="T38" s="122">
        <v>1</v>
      </c>
      <c r="U38">
        <v>22</v>
      </c>
      <c r="V38" s="122" t="s">
        <v>1121</v>
      </c>
      <c r="W38" s="122" t="s">
        <v>503</v>
      </c>
      <c r="X38" s="122" t="s">
        <v>2728</v>
      </c>
      <c r="Y38" s="122" t="s">
        <v>1467</v>
      </c>
      <c r="Z38" s="592">
        <v>13879</v>
      </c>
      <c r="AA38" s="122"/>
      <c r="AB38" s="122"/>
      <c r="AC38" s="122"/>
      <c r="AD38" s="122"/>
      <c r="AE38" s="122"/>
      <c r="AF38" s="122"/>
      <c r="AG38" s="122"/>
      <c r="AH38" s="314"/>
      <c r="AI38" s="327">
        <v>1</v>
      </c>
      <c r="AJ38" s="327"/>
      <c r="AK38" s="547"/>
      <c r="AL38" s="249"/>
      <c r="AM38" s="79">
        <v>22</v>
      </c>
      <c r="AN38" s="70" t="s">
        <v>3488</v>
      </c>
      <c r="AO38" s="70" t="s">
        <v>2627</v>
      </c>
      <c r="AP38" s="70" t="s">
        <v>106</v>
      </c>
      <c r="AQ38" s="70" t="s">
        <v>1468</v>
      </c>
      <c r="AR38" s="591">
        <v>13166</v>
      </c>
      <c r="AS38" s="846">
        <v>1</v>
      </c>
      <c r="AT38" s="846">
        <v>1</v>
      </c>
      <c r="AU38" s="48" t="s">
        <v>4836</v>
      </c>
      <c r="AV38" s="79"/>
      <c r="AW38" s="79"/>
      <c r="BA38" s="88">
        <v>1</v>
      </c>
      <c r="BB38" s="88"/>
      <c r="BC38" s="88"/>
      <c r="BD38" s="88"/>
      <c r="BE38" s="88"/>
      <c r="BF38" s="252"/>
      <c r="BG38" s="79">
        <v>22</v>
      </c>
      <c r="BH38" s="71" t="s">
        <v>306</v>
      </c>
      <c r="BI38" s="71" t="s">
        <v>93</v>
      </c>
      <c r="BJ38" s="71" t="s">
        <v>702</v>
      </c>
      <c r="BK38" s="71" t="s">
        <v>1469</v>
      </c>
      <c r="BL38" s="590">
        <v>13116</v>
      </c>
      <c r="BM38" s="71">
        <v>1</v>
      </c>
      <c r="BN38" s="71">
        <v>1</v>
      </c>
      <c r="BO38" s="48" t="s">
        <v>4865</v>
      </c>
      <c r="BP38" s="48"/>
      <c r="BQ38" s="48"/>
      <c r="BR38" s="74">
        <v>1</v>
      </c>
      <c r="BS38" s="74"/>
      <c r="BT38" s="74"/>
      <c r="BU38" s="74"/>
      <c r="BV38" s="74"/>
      <c r="BW38" s="74"/>
      <c r="BX38" s="74"/>
      <c r="BY38" s="74"/>
      <c r="BZ38" s="74"/>
      <c r="CA38" s="257"/>
      <c r="CB38" s="72">
        <v>22</v>
      </c>
      <c r="CC38" s="74" t="s">
        <v>3623</v>
      </c>
      <c r="CD38" s="74" t="s">
        <v>96</v>
      </c>
      <c r="CE38" s="74" t="s">
        <v>906</v>
      </c>
      <c r="CF38" s="74" t="s">
        <v>1533</v>
      </c>
      <c r="CG38" s="268">
        <v>14428</v>
      </c>
      <c r="CH38" s="262"/>
      <c r="CI38" s="262"/>
      <c r="CM38" s="48"/>
      <c r="CN38" s="48"/>
      <c r="CO38" s="48"/>
      <c r="DS38" s="75">
        <v>1</v>
      </c>
      <c r="DT38" s="243"/>
      <c r="DU38" s="48">
        <v>22</v>
      </c>
      <c r="DV38" s="75" t="s">
        <v>3103</v>
      </c>
      <c r="DW38" s="75" t="s">
        <v>920</v>
      </c>
      <c r="DX38" s="75" t="s">
        <v>3890</v>
      </c>
      <c r="DY38" s="75" t="s">
        <v>2775</v>
      </c>
      <c r="DZ38" s="589">
        <v>13334</v>
      </c>
      <c r="EA38" s="48">
        <v>1</v>
      </c>
      <c r="EB38" s="48"/>
      <c r="EC38" s="72" t="s">
        <v>1877</v>
      </c>
      <c r="EF38" s="74">
        <v>1</v>
      </c>
      <c r="EG38" s="74"/>
      <c r="EH38" s="21"/>
      <c r="EI38" s="74"/>
      <c r="EJ38" s="74"/>
      <c r="EK38" s="74"/>
      <c r="EL38" s="74"/>
      <c r="EM38" s="74"/>
      <c r="EN38" s="257"/>
      <c r="EO38" s="72">
        <v>22</v>
      </c>
      <c r="EP38" s="74" t="s">
        <v>3961</v>
      </c>
      <c r="EQ38" s="74" t="s">
        <v>905</v>
      </c>
      <c r="ER38" s="74" t="s">
        <v>707</v>
      </c>
      <c r="ES38" s="74" t="s">
        <v>2770</v>
      </c>
      <c r="ET38" s="268">
        <v>13943</v>
      </c>
      <c r="EU38" s="274"/>
      <c r="EV38" s="274"/>
    </row>
    <row r="39" spans="2:153" ht="13.5" thickBot="1" x14ac:dyDescent="0.25">
      <c r="B39" s="48"/>
      <c r="C39" s="48"/>
      <c r="D39" s="48"/>
      <c r="F39" s="9"/>
      <c r="G39" s="9"/>
      <c r="H39" s="9"/>
      <c r="I39" s="9"/>
      <c r="J39" s="9"/>
      <c r="K39" s="353"/>
      <c r="L39" s="353"/>
      <c r="M39" s="9"/>
      <c r="N39" s="9"/>
      <c r="O39" s="9"/>
      <c r="P39" s="353"/>
      <c r="Q39" s="531"/>
      <c r="S39" s="353"/>
      <c r="V39" s="520"/>
      <c r="W39" s="586"/>
      <c r="X39" s="586"/>
      <c r="Y39" s="586"/>
      <c r="Z39" s="586"/>
      <c r="AA39" s="508">
        <f>SUM(AA17:AA37)</f>
        <v>15</v>
      </c>
      <c r="AB39" s="274" t="s">
        <v>3399</v>
      </c>
      <c r="AD39" s="44"/>
      <c r="AE39" s="44"/>
      <c r="AF39" s="74">
        <v>1</v>
      </c>
      <c r="AG39" s="562"/>
      <c r="AH39" s="559"/>
      <c r="AI39" s="559"/>
      <c r="AJ39" s="559"/>
      <c r="AK39" s="560"/>
      <c r="AL39" s="561"/>
      <c r="AM39" s="79">
        <v>23</v>
      </c>
      <c r="AN39" s="74" t="s">
        <v>530</v>
      </c>
      <c r="AO39" s="74" t="s">
        <v>506</v>
      </c>
      <c r="AP39" s="74" t="s">
        <v>2336</v>
      </c>
      <c r="AQ39" s="74" t="s">
        <v>1468</v>
      </c>
      <c r="AR39" s="268">
        <v>14831</v>
      </c>
      <c r="AS39" s="79"/>
      <c r="AT39" s="79"/>
      <c r="AU39" s="79"/>
      <c r="AV39" s="79"/>
      <c r="AW39" s="79"/>
      <c r="BF39" s="112">
        <v>1</v>
      </c>
      <c r="BG39" s="79">
        <v>23</v>
      </c>
      <c r="BH39" s="122" t="s">
        <v>3483</v>
      </c>
      <c r="BI39" s="122" t="s">
        <v>905</v>
      </c>
      <c r="BJ39" s="122" t="s">
        <v>707</v>
      </c>
      <c r="BK39" s="122" t="s">
        <v>1469</v>
      </c>
      <c r="BL39" s="592">
        <v>13151</v>
      </c>
      <c r="BM39" s="48">
        <v>1</v>
      </c>
      <c r="BN39" s="48"/>
      <c r="BO39" s="48"/>
      <c r="BP39" s="48"/>
      <c r="BQ39" s="48"/>
      <c r="BR39" s="48"/>
      <c r="BS39" s="841">
        <v>1</v>
      </c>
      <c r="BT39" s="841"/>
      <c r="BU39" s="841"/>
      <c r="BV39" s="841"/>
      <c r="BW39" s="841"/>
      <c r="BX39" s="841"/>
      <c r="BY39" s="841"/>
      <c r="BZ39" s="841"/>
      <c r="CA39" s="843"/>
      <c r="CB39" s="72">
        <v>23</v>
      </c>
      <c r="CC39" s="841" t="s">
        <v>123</v>
      </c>
      <c r="CD39" s="841" t="s">
        <v>786</v>
      </c>
      <c r="CE39" s="841" t="s">
        <v>707</v>
      </c>
      <c r="CF39" s="841" t="s">
        <v>1533</v>
      </c>
      <c r="CG39" s="842">
        <v>13228</v>
      </c>
      <c r="CH39" s="262">
        <v>1</v>
      </c>
      <c r="CI39" s="262"/>
      <c r="CJ39" s="48" t="s">
        <v>4952</v>
      </c>
      <c r="CM39" s="72"/>
      <c r="CN39" s="72"/>
      <c r="CO39" s="72"/>
      <c r="DO39" s="74">
        <v>1</v>
      </c>
      <c r="DP39" s="74"/>
      <c r="DQ39" s="74"/>
      <c r="DR39" s="74"/>
      <c r="DS39" s="74"/>
      <c r="DT39" s="257"/>
      <c r="DU39" s="48">
        <v>23</v>
      </c>
      <c r="DV39" s="74" t="s">
        <v>3104</v>
      </c>
      <c r="DW39" s="74" t="s">
        <v>3705</v>
      </c>
      <c r="DX39" s="74" t="s">
        <v>3622</v>
      </c>
      <c r="DY39" s="74" t="s">
        <v>2775</v>
      </c>
      <c r="DZ39" s="268">
        <v>13176</v>
      </c>
      <c r="EA39" s="48">
        <v>1</v>
      </c>
      <c r="EB39" s="48"/>
      <c r="EF39" s="74">
        <v>1</v>
      </c>
      <c r="EG39" s="74"/>
      <c r="EH39" s="21"/>
      <c r="EI39" s="74"/>
      <c r="EJ39" s="74"/>
      <c r="EK39" s="74"/>
      <c r="EL39" s="74"/>
      <c r="EM39" s="74"/>
      <c r="EN39" s="257"/>
      <c r="EO39" s="72">
        <v>23</v>
      </c>
      <c r="EP39" s="74" t="s">
        <v>3961</v>
      </c>
      <c r="EQ39" s="74" t="s">
        <v>101</v>
      </c>
      <c r="ER39" s="74" t="s">
        <v>707</v>
      </c>
      <c r="ES39" s="74" t="s">
        <v>2770</v>
      </c>
      <c r="ET39" s="268">
        <v>13266</v>
      </c>
      <c r="EU39" s="274">
        <v>1</v>
      </c>
      <c r="EV39" s="274"/>
      <c r="EW39" s="48" t="s">
        <v>5164</v>
      </c>
    </row>
    <row r="40" spans="2:153" ht="13.5" thickBot="1" x14ac:dyDescent="0.25">
      <c r="B40" s="48"/>
      <c r="C40" s="48"/>
      <c r="D40" s="48"/>
      <c r="F40" s="9"/>
      <c r="G40" s="9"/>
      <c r="H40" s="9"/>
      <c r="I40" s="9"/>
      <c r="J40" s="9"/>
      <c r="K40" s="353"/>
      <c r="L40" s="353"/>
      <c r="M40" s="9"/>
      <c r="N40" s="9"/>
      <c r="O40" s="23"/>
      <c r="P40" s="354"/>
      <c r="Q40" s="532"/>
      <c r="S40" s="354"/>
      <c r="V40" s="299" t="s">
        <v>1036</v>
      </c>
      <c r="W40" s="372">
        <f>R11+Q12</f>
        <v>15</v>
      </c>
      <c r="X40" s="52" t="s">
        <v>1030</v>
      </c>
      <c r="AB40" s="508">
        <f>SUM(AB17:AB38)</f>
        <v>14</v>
      </c>
      <c r="AC40" s="48" t="s">
        <v>3398</v>
      </c>
      <c r="AD40" s="459">
        <f>AB40/AA39</f>
        <v>0.93333333333333335</v>
      </c>
      <c r="AF40" s="74">
        <v>1</v>
      </c>
      <c r="AG40" s="74"/>
      <c r="AH40" s="333"/>
      <c r="AI40" s="333"/>
      <c r="AJ40" s="333"/>
      <c r="AK40" s="563"/>
      <c r="AL40" s="257"/>
      <c r="AM40" s="79">
        <v>24</v>
      </c>
      <c r="AN40" s="74" t="s">
        <v>931</v>
      </c>
      <c r="AO40" s="74" t="s">
        <v>202</v>
      </c>
      <c r="AP40" s="74" t="s">
        <v>106</v>
      </c>
      <c r="AQ40" s="74" t="s">
        <v>1468</v>
      </c>
      <c r="AR40" s="268">
        <v>14285</v>
      </c>
      <c r="AS40" s="79"/>
      <c r="AT40" s="79"/>
      <c r="AU40" s="79"/>
      <c r="AV40" s="79"/>
      <c r="AW40" s="79"/>
      <c r="AX40" s="84">
        <v>1</v>
      </c>
      <c r="AY40" s="84"/>
      <c r="AZ40" s="84"/>
      <c r="BA40" s="84"/>
      <c r="BB40" s="84"/>
      <c r="BC40" s="84"/>
      <c r="BD40" s="84"/>
      <c r="BE40" s="84"/>
      <c r="BF40" s="258"/>
      <c r="BG40" s="79">
        <v>24</v>
      </c>
      <c r="BH40" s="74" t="s">
        <v>3078</v>
      </c>
      <c r="BI40" s="74" t="s">
        <v>3630</v>
      </c>
      <c r="BJ40" s="74" t="s">
        <v>710</v>
      </c>
      <c r="BK40" s="74" t="s">
        <v>1469</v>
      </c>
      <c r="BL40" s="268">
        <v>13151</v>
      </c>
      <c r="BM40" s="48">
        <v>1</v>
      </c>
      <c r="BN40" s="48"/>
      <c r="BO40" s="48" t="s">
        <v>4254</v>
      </c>
      <c r="BP40" s="48"/>
      <c r="BQ40" s="48"/>
      <c r="BR40" s="48"/>
      <c r="BS40" s="48"/>
      <c r="BT40" s="48"/>
      <c r="BU40" s="48"/>
      <c r="BV40" s="844">
        <v>1</v>
      </c>
      <c r="BW40" s="844"/>
      <c r="BX40" s="844"/>
      <c r="BY40" s="844"/>
      <c r="BZ40" s="844"/>
      <c r="CA40" s="869"/>
      <c r="CB40" s="72">
        <v>24</v>
      </c>
      <c r="CC40" s="844" t="s">
        <v>124</v>
      </c>
      <c r="CD40" s="844" t="s">
        <v>125</v>
      </c>
      <c r="CE40" s="844" t="s">
        <v>232</v>
      </c>
      <c r="CF40" s="844" t="s">
        <v>1533</v>
      </c>
      <c r="CG40" s="845">
        <v>13151</v>
      </c>
      <c r="CH40" s="844">
        <v>1</v>
      </c>
      <c r="CI40" s="844">
        <v>1</v>
      </c>
      <c r="CJ40" s="48" t="s">
        <v>4953</v>
      </c>
      <c r="DO40" s="74">
        <v>1</v>
      </c>
      <c r="DP40" s="74"/>
      <c r="DQ40" s="74"/>
      <c r="DR40" s="74"/>
      <c r="DS40" s="74"/>
      <c r="DT40" s="257"/>
      <c r="DU40" s="48">
        <v>24</v>
      </c>
      <c r="DV40" s="74" t="s">
        <v>4083</v>
      </c>
      <c r="DW40" s="74" t="s">
        <v>709</v>
      </c>
      <c r="DX40" s="74" t="s">
        <v>787</v>
      </c>
      <c r="DY40" s="74" t="s">
        <v>2775</v>
      </c>
      <c r="DZ40" s="268">
        <v>14873</v>
      </c>
      <c r="EA40" s="48"/>
      <c r="EB40" s="48"/>
      <c r="EN40" s="121">
        <v>1</v>
      </c>
      <c r="EO40" s="72">
        <v>24</v>
      </c>
      <c r="EP40" s="122" t="s">
        <v>3962</v>
      </c>
      <c r="EQ40" s="122" t="s">
        <v>3006</v>
      </c>
      <c r="ER40" s="122" t="s">
        <v>3173</v>
      </c>
      <c r="ES40" s="122" t="s">
        <v>2770</v>
      </c>
      <c r="ET40" s="592">
        <v>13222</v>
      </c>
      <c r="EU40" s="274">
        <v>1</v>
      </c>
      <c r="EV40" s="274"/>
      <c r="EW40" s="48" t="s">
        <v>2979</v>
      </c>
    </row>
    <row r="41" spans="2:153" ht="13.5" thickBot="1" x14ac:dyDescent="0.25">
      <c r="B41" s="48"/>
      <c r="C41" s="48"/>
      <c r="D41" s="48"/>
      <c r="F41" s="9"/>
      <c r="G41" s="9"/>
      <c r="H41" s="9"/>
      <c r="I41" s="9"/>
      <c r="J41" s="9"/>
      <c r="K41" s="353"/>
      <c r="L41" s="353"/>
      <c r="M41" s="9"/>
      <c r="N41" s="9"/>
      <c r="O41" s="23"/>
      <c r="P41" s="354"/>
      <c r="Q41" s="532"/>
      <c r="S41" s="354"/>
      <c r="V41" s="44"/>
      <c r="W41" s="44"/>
      <c r="X41" s="44"/>
      <c r="Z41" s="587"/>
      <c r="AA41" s="45"/>
      <c r="AB41" s="45"/>
      <c r="AC41" s="45"/>
      <c r="AD41" s="45"/>
      <c r="AE41" s="45"/>
      <c r="AF41" s="534"/>
      <c r="AG41" s="534"/>
      <c r="AH41" s="539"/>
      <c r="AI41" s="327">
        <v>1</v>
      </c>
      <c r="AJ41" s="549"/>
      <c r="AK41" s="550"/>
      <c r="AL41" s="551"/>
      <c r="AM41" s="79">
        <v>25</v>
      </c>
      <c r="AN41" s="70" t="s">
        <v>4078</v>
      </c>
      <c r="AO41" s="70" t="s">
        <v>3158</v>
      </c>
      <c r="AP41" s="70" t="s">
        <v>3622</v>
      </c>
      <c r="AQ41" s="70" t="s">
        <v>1468</v>
      </c>
      <c r="AR41" s="591">
        <v>13561</v>
      </c>
      <c r="AS41" s="79"/>
      <c r="AT41" s="79"/>
      <c r="AU41" s="48" t="s">
        <v>4837</v>
      </c>
      <c r="AV41" s="79"/>
      <c r="AW41" s="79"/>
      <c r="AX41" s="84">
        <v>1</v>
      </c>
      <c r="AY41" s="84"/>
      <c r="AZ41" s="84"/>
      <c r="BA41" s="84"/>
      <c r="BB41" s="84"/>
      <c r="BC41" s="84"/>
      <c r="BD41" s="84"/>
      <c r="BE41" s="84"/>
      <c r="BF41" s="258"/>
      <c r="BG41" s="79">
        <v>25</v>
      </c>
      <c r="BH41" s="74" t="s">
        <v>3079</v>
      </c>
      <c r="BI41" s="74" t="s">
        <v>1145</v>
      </c>
      <c r="BJ41" s="74" t="s">
        <v>787</v>
      </c>
      <c r="BK41" s="74" t="s">
        <v>1469</v>
      </c>
      <c r="BL41" s="268">
        <v>12785</v>
      </c>
      <c r="BM41" s="48">
        <v>1</v>
      </c>
      <c r="BO41" s="48"/>
      <c r="BP41" s="48"/>
      <c r="BQ41" s="48"/>
      <c r="BR41" s="48"/>
      <c r="BS41" s="48"/>
      <c r="BT41" s="48"/>
      <c r="BU41" s="48"/>
      <c r="BV41" s="844">
        <v>1</v>
      </c>
      <c r="BW41" s="844"/>
      <c r="BX41" s="844"/>
      <c r="BY41" s="844"/>
      <c r="BZ41" s="844"/>
      <c r="CA41" s="869"/>
      <c r="CB41" s="72">
        <v>25</v>
      </c>
      <c r="CC41" s="844" t="s">
        <v>126</v>
      </c>
      <c r="CD41" s="844" t="s">
        <v>503</v>
      </c>
      <c r="CE41" s="844" t="s">
        <v>4003</v>
      </c>
      <c r="CF41" s="844" t="s">
        <v>1533</v>
      </c>
      <c r="CG41" s="845">
        <v>13301</v>
      </c>
      <c r="CH41" s="844">
        <v>1</v>
      </c>
      <c r="CI41" s="844">
        <v>1</v>
      </c>
      <c r="CJ41" s="48" t="s">
        <v>4954</v>
      </c>
      <c r="DQ41" s="71">
        <v>1</v>
      </c>
      <c r="DR41" s="71"/>
      <c r="DS41" s="71"/>
      <c r="DT41" s="253"/>
      <c r="DU41" s="48">
        <v>25</v>
      </c>
      <c r="DV41" s="71" t="s">
        <v>3105</v>
      </c>
      <c r="DW41" s="71" t="s">
        <v>706</v>
      </c>
      <c r="DX41" s="71" t="s">
        <v>3240</v>
      </c>
      <c r="DY41" s="71" t="s">
        <v>2775</v>
      </c>
      <c r="DZ41" s="590">
        <v>13177</v>
      </c>
      <c r="EA41" s="71">
        <v>1</v>
      </c>
      <c r="EB41" s="71">
        <v>1</v>
      </c>
      <c r="EC41" s="48" t="s">
        <v>5152</v>
      </c>
      <c r="ED41" s="72"/>
      <c r="EE41" s="72"/>
      <c r="EF41" s="74">
        <v>1</v>
      </c>
      <c r="EG41" s="74"/>
      <c r="EH41" s="74"/>
      <c r="EI41" s="74"/>
      <c r="EJ41" s="74"/>
      <c r="EK41" s="74"/>
      <c r="EL41" s="74"/>
      <c r="EM41" s="74"/>
      <c r="EN41" s="257"/>
      <c r="EO41" s="72">
        <v>25</v>
      </c>
      <c r="EP41" s="74" t="s">
        <v>3963</v>
      </c>
      <c r="EQ41" s="74" t="s">
        <v>701</v>
      </c>
      <c r="ER41" s="74" t="s">
        <v>2542</v>
      </c>
      <c r="ES41" s="74" t="s">
        <v>2770</v>
      </c>
      <c r="ET41" s="268">
        <v>14661</v>
      </c>
      <c r="EU41" s="274"/>
      <c r="EV41" s="274"/>
    </row>
    <row r="42" spans="2:153" ht="13.5" thickBot="1" x14ac:dyDescent="0.25">
      <c r="B42" s="48"/>
      <c r="C42" s="48"/>
      <c r="D42" s="48"/>
      <c r="F42" s="9"/>
      <c r="G42" s="9"/>
      <c r="H42" s="9"/>
      <c r="I42" s="9"/>
      <c r="J42" s="9"/>
      <c r="K42" s="353"/>
      <c r="L42" s="353"/>
      <c r="M42" s="9"/>
      <c r="N42" s="9"/>
      <c r="O42" s="23"/>
      <c r="P42" s="354"/>
      <c r="Q42" s="532"/>
      <c r="S42" s="354"/>
      <c r="V42" s="122"/>
      <c r="W42" s="366" t="s">
        <v>3533</v>
      </c>
      <c r="X42" s="507">
        <f>W40/U38</f>
        <v>0.68181818181818177</v>
      </c>
      <c r="Z42" s="588"/>
      <c r="AA42" s="521"/>
      <c r="AB42" s="521"/>
      <c r="AC42" s="44"/>
      <c r="AD42" s="44"/>
      <c r="AE42" s="44"/>
      <c r="AF42" s="74">
        <v>1</v>
      </c>
      <c r="AG42" s="562"/>
      <c r="AH42" s="559"/>
      <c r="AI42" s="559"/>
      <c r="AJ42" s="559"/>
      <c r="AK42" s="560"/>
      <c r="AL42" s="561"/>
      <c r="AM42" s="79">
        <v>26</v>
      </c>
      <c r="AN42" s="74" t="s">
        <v>567</v>
      </c>
      <c r="AO42" s="74" t="s">
        <v>701</v>
      </c>
      <c r="AP42" s="74" t="s">
        <v>3192</v>
      </c>
      <c r="AQ42" s="74" t="s">
        <v>1468</v>
      </c>
      <c r="AR42" s="268">
        <v>14203</v>
      </c>
      <c r="AS42" s="79"/>
      <c r="AT42" s="79"/>
      <c r="AU42" s="79"/>
      <c r="AV42" s="79"/>
      <c r="AW42" s="79"/>
      <c r="BB42" s="87">
        <v>1</v>
      </c>
      <c r="BC42" s="87"/>
      <c r="BD42" s="87"/>
      <c r="BE42" s="87"/>
      <c r="BF42" s="250"/>
      <c r="BG42" s="79">
        <v>26</v>
      </c>
      <c r="BH42" s="70" t="s">
        <v>3080</v>
      </c>
      <c r="BI42" s="70" t="s">
        <v>2128</v>
      </c>
      <c r="BJ42" s="70" t="s">
        <v>1000</v>
      </c>
      <c r="BK42" s="70" t="s">
        <v>1469</v>
      </c>
      <c r="BL42" s="591">
        <v>13116</v>
      </c>
      <c r="BM42" s="70">
        <v>1</v>
      </c>
      <c r="BN42" s="70">
        <v>1</v>
      </c>
      <c r="BO42" s="48" t="s">
        <v>4866</v>
      </c>
      <c r="BP42" s="48"/>
      <c r="BQ42" s="48"/>
      <c r="BR42" s="48"/>
      <c r="BS42" s="48"/>
      <c r="BT42" s="48"/>
      <c r="BU42" s="48"/>
      <c r="BV42" s="844">
        <v>1</v>
      </c>
      <c r="BW42" s="844"/>
      <c r="BX42" s="844"/>
      <c r="BY42" s="844"/>
      <c r="BZ42" s="844"/>
      <c r="CA42" s="869"/>
      <c r="CB42" s="72">
        <v>26</v>
      </c>
      <c r="CC42" s="844" t="s">
        <v>904</v>
      </c>
      <c r="CD42" s="844" t="s">
        <v>3624</v>
      </c>
      <c r="CE42" s="844" t="s">
        <v>702</v>
      </c>
      <c r="CF42" s="844" t="s">
        <v>1533</v>
      </c>
      <c r="CG42" s="845">
        <v>13151</v>
      </c>
      <c r="CH42" s="844">
        <v>1</v>
      </c>
      <c r="CI42" s="844">
        <v>1</v>
      </c>
      <c r="CJ42" s="48" t="s">
        <v>4955</v>
      </c>
      <c r="DO42" s="74">
        <v>1</v>
      </c>
      <c r="DP42" s="74"/>
      <c r="DQ42" s="74"/>
      <c r="DR42" s="74"/>
      <c r="DS42" s="74"/>
      <c r="DT42" s="257"/>
      <c r="DU42" s="48">
        <v>26</v>
      </c>
      <c r="DV42" s="74" t="s">
        <v>1733</v>
      </c>
      <c r="DW42" s="74" t="s">
        <v>90</v>
      </c>
      <c r="DX42" s="74" t="s">
        <v>707</v>
      </c>
      <c r="DY42" s="74" t="s">
        <v>2775</v>
      </c>
      <c r="DZ42" s="268">
        <v>14231</v>
      </c>
      <c r="EA42" s="48"/>
      <c r="EB42" s="48"/>
      <c r="EK42" s="116">
        <v>1</v>
      </c>
      <c r="EL42" s="116"/>
      <c r="EM42" s="116"/>
      <c r="EN42" s="474"/>
      <c r="EO42" s="72">
        <v>26</v>
      </c>
      <c r="EP42" s="116" t="s">
        <v>1781</v>
      </c>
      <c r="EQ42" s="116" t="s">
        <v>914</v>
      </c>
      <c r="ER42" s="116" t="s">
        <v>3424</v>
      </c>
      <c r="ES42" s="116" t="s">
        <v>2770</v>
      </c>
      <c r="ET42" s="281">
        <v>14726</v>
      </c>
      <c r="EU42" s="274"/>
      <c r="EV42" s="274"/>
    </row>
    <row r="43" spans="2:153" ht="13.5" thickBot="1" x14ac:dyDescent="0.25">
      <c r="B43" s="48"/>
      <c r="C43" s="48"/>
      <c r="D43" s="48"/>
      <c r="F43" s="9"/>
      <c r="G43" s="9"/>
      <c r="H43" s="9"/>
      <c r="I43" s="9"/>
      <c r="J43" s="9"/>
      <c r="K43" s="353"/>
      <c r="L43" s="353"/>
      <c r="M43" s="9"/>
      <c r="N43" s="9"/>
      <c r="O43" s="23"/>
      <c r="P43" s="354"/>
      <c r="Q43" s="532"/>
      <c r="S43" s="354"/>
      <c r="V43" s="122"/>
      <c r="W43" s="366" t="s">
        <v>3532</v>
      </c>
      <c r="X43" s="507">
        <f>W40/(U38-T8)</f>
        <v>0.83333333333333337</v>
      </c>
      <c r="Z43" s="44"/>
      <c r="AA43" s="44"/>
      <c r="AB43" s="44"/>
      <c r="AC43" s="44"/>
      <c r="AD43" s="44"/>
      <c r="AE43" s="44"/>
      <c r="AF43" s="519"/>
      <c r="AG43" s="519"/>
      <c r="AH43" s="542"/>
      <c r="AI43" s="327">
        <v>1</v>
      </c>
      <c r="AJ43" s="548"/>
      <c r="AK43" s="545"/>
      <c r="AL43" s="546"/>
      <c r="AM43" s="79">
        <v>27</v>
      </c>
      <c r="AN43" s="70" t="s">
        <v>3489</v>
      </c>
      <c r="AO43" s="70" t="s">
        <v>786</v>
      </c>
      <c r="AP43" s="70" t="s">
        <v>490</v>
      </c>
      <c r="AQ43" s="70" t="s">
        <v>1468</v>
      </c>
      <c r="AR43" s="591">
        <v>13116</v>
      </c>
      <c r="AS43" s="846">
        <v>1</v>
      </c>
      <c r="AT43" s="846">
        <v>1</v>
      </c>
      <c r="AU43" s="48" t="s">
        <v>4838</v>
      </c>
      <c r="AV43" s="79"/>
      <c r="AW43" s="79"/>
      <c r="AX43" s="84">
        <v>1</v>
      </c>
      <c r="AY43" s="84"/>
      <c r="AZ43" s="84"/>
      <c r="BA43" s="84"/>
      <c r="BB43" s="84"/>
      <c r="BC43" s="84"/>
      <c r="BD43" s="84"/>
      <c r="BE43" s="84"/>
      <c r="BF43" s="258"/>
      <c r="BG43" s="79">
        <v>27</v>
      </c>
      <c r="BH43" s="74" t="s">
        <v>1861</v>
      </c>
      <c r="BI43" s="74" t="s">
        <v>3286</v>
      </c>
      <c r="BJ43" s="74" t="s">
        <v>32</v>
      </c>
      <c r="BK43" s="74" t="s">
        <v>1469</v>
      </c>
      <c r="BL43" s="268">
        <v>14082</v>
      </c>
      <c r="BM43" s="48"/>
      <c r="BN43" s="48"/>
      <c r="BO43" s="48"/>
      <c r="BP43" s="48"/>
      <c r="BQ43" s="48"/>
      <c r="BR43" s="834">
        <v>1</v>
      </c>
      <c r="BS43" s="834"/>
      <c r="BT43" s="834"/>
      <c r="BU43" s="834"/>
      <c r="BV43" s="834"/>
      <c r="BW43" s="834"/>
      <c r="BX43" s="834"/>
      <c r="BY43" s="834"/>
      <c r="BZ43" s="836"/>
      <c r="CA43" s="837"/>
      <c r="CB43" s="72">
        <v>27</v>
      </c>
      <c r="CC43" s="834" t="s">
        <v>910</v>
      </c>
      <c r="CD43" s="834" t="s">
        <v>786</v>
      </c>
      <c r="CE43" s="834" t="s">
        <v>515</v>
      </c>
      <c r="CF43" s="834" t="s">
        <v>1533</v>
      </c>
      <c r="CG43" s="835">
        <v>14642</v>
      </c>
      <c r="CH43" s="262"/>
      <c r="CI43" s="262"/>
      <c r="CJ43" s="48" t="s">
        <v>3397</v>
      </c>
      <c r="DO43" s="74">
        <v>1</v>
      </c>
      <c r="DP43" s="74"/>
      <c r="DQ43" s="74"/>
      <c r="DR43" s="74"/>
      <c r="DS43" s="74"/>
      <c r="DT43" s="257"/>
      <c r="DU43" s="48">
        <v>27</v>
      </c>
      <c r="DV43" s="74" t="s">
        <v>2578</v>
      </c>
      <c r="DW43" s="74" t="s">
        <v>920</v>
      </c>
      <c r="DX43" s="74" t="s">
        <v>907</v>
      </c>
      <c r="DY43" s="74" t="s">
        <v>2775</v>
      </c>
      <c r="DZ43" s="268">
        <v>13334</v>
      </c>
      <c r="EA43" s="48">
        <v>1</v>
      </c>
      <c r="EB43" s="48"/>
      <c r="EF43" s="74">
        <v>1</v>
      </c>
      <c r="EG43" s="74"/>
      <c r="EH43" s="21"/>
      <c r="EI43" s="74"/>
      <c r="EJ43" s="74"/>
      <c r="EK43" s="74"/>
      <c r="EL43" s="74"/>
      <c r="EM43" s="74"/>
      <c r="EN43" s="257"/>
      <c r="EO43" s="72">
        <v>27</v>
      </c>
      <c r="EP43" s="74" t="s">
        <v>3964</v>
      </c>
      <c r="EQ43" s="74" t="s">
        <v>245</v>
      </c>
      <c r="ER43" s="74" t="s">
        <v>94</v>
      </c>
      <c r="ES43" s="74" t="s">
        <v>2770</v>
      </c>
      <c r="ET43" s="268">
        <v>13261</v>
      </c>
      <c r="EU43" s="274">
        <v>1</v>
      </c>
      <c r="EV43" s="274"/>
      <c r="EW43" s="48"/>
    </row>
    <row r="44" spans="2:153" x14ac:dyDescent="0.2">
      <c r="B44" s="48"/>
      <c r="C44" s="48"/>
      <c r="D44" s="48"/>
      <c r="F44" s="9"/>
      <c r="G44" s="9"/>
      <c r="H44" s="9"/>
      <c r="I44" s="9"/>
      <c r="J44" s="9"/>
      <c r="K44" s="353"/>
      <c r="L44" s="353"/>
      <c r="M44" s="9"/>
      <c r="N44" s="9"/>
      <c r="O44" s="9"/>
      <c r="Z44" s="44"/>
      <c r="AA44" s="44"/>
      <c r="AB44" s="44"/>
      <c r="AC44" s="44"/>
      <c r="AD44" s="44"/>
      <c r="AE44" s="44"/>
      <c r="AF44" s="519"/>
      <c r="AG44" s="519"/>
      <c r="AH44" s="542"/>
      <c r="AI44" s="327">
        <v>1</v>
      </c>
      <c r="AJ44" s="548"/>
      <c r="AK44" s="545"/>
      <c r="AL44" s="546"/>
      <c r="AM44" s="79">
        <v>28</v>
      </c>
      <c r="AN44" s="70" t="s">
        <v>3490</v>
      </c>
      <c r="AO44" s="70" t="s">
        <v>493</v>
      </c>
      <c r="AP44" s="70" t="s">
        <v>787</v>
      </c>
      <c r="AQ44" s="70" t="s">
        <v>1468</v>
      </c>
      <c r="AR44" s="591">
        <v>13111</v>
      </c>
      <c r="AS44" s="846">
        <v>1</v>
      </c>
      <c r="AT44" s="846">
        <v>1</v>
      </c>
      <c r="AU44" s="48" t="s">
        <v>4839</v>
      </c>
      <c r="AV44" s="79"/>
      <c r="AW44" s="79"/>
      <c r="BF44" s="112">
        <v>1</v>
      </c>
      <c r="BG44" s="79">
        <v>28</v>
      </c>
      <c r="BH44" s="122" t="s">
        <v>2549</v>
      </c>
      <c r="BI44" s="122" t="s">
        <v>786</v>
      </c>
      <c r="BJ44" s="122" t="s">
        <v>106</v>
      </c>
      <c r="BK44" s="122" t="s">
        <v>1469</v>
      </c>
      <c r="BL44" s="592">
        <v>14312</v>
      </c>
      <c r="BM44" s="48"/>
      <c r="BN44" s="48"/>
      <c r="BO44" s="48"/>
      <c r="BP44" s="79"/>
      <c r="BQ44" s="79"/>
      <c r="BW44" s="343">
        <v>1</v>
      </c>
      <c r="BX44" s="343"/>
      <c r="BY44" s="343"/>
      <c r="BZ44" s="116"/>
      <c r="CA44" s="474"/>
      <c r="CB44" s="72">
        <v>28</v>
      </c>
      <c r="CC44" s="116" t="s">
        <v>912</v>
      </c>
      <c r="CD44" s="116" t="s">
        <v>3624</v>
      </c>
      <c r="CE44" s="116" t="s">
        <v>127</v>
      </c>
      <c r="CF44" s="116" t="s">
        <v>1533</v>
      </c>
      <c r="CG44" s="281">
        <v>13228</v>
      </c>
      <c r="CH44" s="262">
        <v>1</v>
      </c>
      <c r="CI44" s="262"/>
      <c r="CJ44" s="48" t="s">
        <v>4296</v>
      </c>
      <c r="CM44" s="48"/>
      <c r="CN44" s="48"/>
      <c r="CO44" s="48"/>
      <c r="DQ44" s="71">
        <v>1</v>
      </c>
      <c r="DR44" s="71"/>
      <c r="DS44" s="71"/>
      <c r="DT44" s="253"/>
      <c r="DU44" s="48">
        <v>28</v>
      </c>
      <c r="DV44" s="71" t="s">
        <v>2578</v>
      </c>
      <c r="DW44" s="71" t="s">
        <v>786</v>
      </c>
      <c r="DX44" s="71" t="s">
        <v>94</v>
      </c>
      <c r="DY44" s="71" t="s">
        <v>2775</v>
      </c>
      <c r="DZ44" s="590">
        <v>13222</v>
      </c>
      <c r="EA44" s="71">
        <v>1</v>
      </c>
      <c r="EB44" s="71">
        <v>1</v>
      </c>
      <c r="EC44" s="72" t="s">
        <v>5153</v>
      </c>
      <c r="EF44" s="834">
        <v>1</v>
      </c>
      <c r="EG44" s="834"/>
      <c r="EH44" s="862"/>
      <c r="EI44" s="834"/>
      <c r="EJ44" s="834"/>
      <c r="EK44" s="834"/>
      <c r="EL44" s="834"/>
      <c r="EM44" s="834"/>
      <c r="EN44" s="849"/>
      <c r="EO44" s="72">
        <v>28</v>
      </c>
      <c r="EP44" s="834" t="s">
        <v>1782</v>
      </c>
      <c r="EQ44" s="834" t="s">
        <v>706</v>
      </c>
      <c r="ER44" s="834" t="s">
        <v>122</v>
      </c>
      <c r="ES44" s="834" t="s">
        <v>2770</v>
      </c>
      <c r="ET44" s="835">
        <v>13261</v>
      </c>
      <c r="EU44" s="274">
        <v>1</v>
      </c>
      <c r="EV44" s="274"/>
      <c r="EW44" s="48"/>
    </row>
    <row r="45" spans="2:153" x14ac:dyDescent="0.2">
      <c r="B45" s="48"/>
      <c r="C45" s="48"/>
      <c r="D45" s="48"/>
      <c r="F45" s="9"/>
      <c r="G45" s="9"/>
      <c r="H45" s="9"/>
      <c r="I45" s="9"/>
      <c r="J45" s="9"/>
      <c r="K45" s="353"/>
      <c r="L45" s="353"/>
      <c r="M45" s="9"/>
      <c r="N45" s="9"/>
      <c r="O45" s="9"/>
      <c r="Z45" s="44"/>
      <c r="AA45" s="44"/>
      <c r="AB45" s="44"/>
      <c r="AC45" s="44"/>
      <c r="AD45" s="44"/>
      <c r="AE45" s="44"/>
      <c r="AF45" s="74">
        <v>1</v>
      </c>
      <c r="AG45" s="562"/>
      <c r="AH45" s="559"/>
      <c r="AI45" s="333"/>
      <c r="AJ45" s="559"/>
      <c r="AK45" s="560"/>
      <c r="AL45" s="561"/>
      <c r="AM45" s="79">
        <v>29</v>
      </c>
      <c r="AN45" s="74" t="s">
        <v>2833</v>
      </c>
      <c r="AO45" s="74" t="s">
        <v>786</v>
      </c>
      <c r="AP45" s="74" t="s">
        <v>106</v>
      </c>
      <c r="AQ45" s="74" t="s">
        <v>1468</v>
      </c>
      <c r="AR45" s="268">
        <v>14739</v>
      </c>
      <c r="AS45" s="79"/>
      <c r="AT45" s="79"/>
      <c r="AU45" s="79"/>
      <c r="AV45" s="79"/>
      <c r="AW45" s="79"/>
      <c r="AX45" s="84">
        <v>1</v>
      </c>
      <c r="AY45" s="84"/>
      <c r="AZ45" s="84"/>
      <c r="BA45" s="84"/>
      <c r="BB45" s="84"/>
      <c r="BC45" s="84"/>
      <c r="BD45" s="84"/>
      <c r="BE45" s="84"/>
      <c r="BF45" s="258"/>
      <c r="BG45" s="79">
        <v>29</v>
      </c>
      <c r="BH45" s="74" t="s">
        <v>3081</v>
      </c>
      <c r="BI45" s="74" t="s">
        <v>1961</v>
      </c>
      <c r="BJ45" s="74" t="s">
        <v>917</v>
      </c>
      <c r="BK45" s="74" t="s">
        <v>1469</v>
      </c>
      <c r="BL45" s="268">
        <v>13151</v>
      </c>
      <c r="BM45" s="79">
        <v>1</v>
      </c>
      <c r="BN45" s="79"/>
      <c r="BO45" s="79"/>
      <c r="BP45" s="48"/>
      <c r="BQ45" s="48"/>
      <c r="BR45" s="74">
        <v>1</v>
      </c>
      <c r="BS45" s="74"/>
      <c r="BT45" s="74"/>
      <c r="BU45" s="74"/>
      <c r="BV45" s="74"/>
      <c r="BW45" s="74"/>
      <c r="BX45" s="74"/>
      <c r="BY45" s="74"/>
      <c r="BZ45" s="74"/>
      <c r="CA45" s="257"/>
      <c r="CB45" s="72">
        <v>29</v>
      </c>
      <c r="CC45" s="74" t="s">
        <v>912</v>
      </c>
      <c r="CD45" s="74" t="s">
        <v>701</v>
      </c>
      <c r="CE45" s="74" t="s">
        <v>710</v>
      </c>
      <c r="CF45" s="74" t="s">
        <v>1533</v>
      </c>
      <c r="CG45" s="268">
        <v>14455</v>
      </c>
      <c r="CH45" s="262"/>
      <c r="CI45" s="262"/>
      <c r="CM45" s="48"/>
      <c r="CN45" s="48"/>
      <c r="CO45" s="48"/>
      <c r="DO45" s="74">
        <v>1</v>
      </c>
      <c r="DP45" s="74"/>
      <c r="DQ45" s="74"/>
      <c r="DR45" s="74"/>
      <c r="DS45" s="74"/>
      <c r="DT45" s="257"/>
      <c r="DU45" s="48">
        <v>29</v>
      </c>
      <c r="DV45" s="74" t="s">
        <v>3106</v>
      </c>
      <c r="DW45" s="74" t="s">
        <v>3286</v>
      </c>
      <c r="DX45" s="74" t="s">
        <v>4106</v>
      </c>
      <c r="DY45" s="74" t="s">
        <v>2775</v>
      </c>
      <c r="DZ45" s="268">
        <v>13197</v>
      </c>
      <c r="EA45" s="48">
        <v>1</v>
      </c>
      <c r="EB45" s="48"/>
      <c r="EF45" s="74">
        <v>1</v>
      </c>
      <c r="EG45" s="74"/>
      <c r="EH45" s="21"/>
      <c r="EI45" s="74"/>
      <c r="EJ45" s="74"/>
      <c r="EK45" s="74"/>
      <c r="EL45" s="74"/>
      <c r="EM45" s="74"/>
      <c r="EN45" s="257"/>
      <c r="EO45" s="72">
        <v>29</v>
      </c>
      <c r="EP45" s="74" t="s">
        <v>3965</v>
      </c>
      <c r="EQ45" s="74" t="s">
        <v>2627</v>
      </c>
      <c r="ER45" s="74" t="s">
        <v>2186</v>
      </c>
      <c r="ES45" s="74" t="s">
        <v>2770</v>
      </c>
      <c r="ET45" s="268">
        <v>13261</v>
      </c>
      <c r="EU45" s="274">
        <v>1</v>
      </c>
      <c r="EV45" s="274"/>
    </row>
    <row r="46" spans="2:153" x14ac:dyDescent="0.2">
      <c r="B46" s="48"/>
      <c r="C46" s="48"/>
      <c r="D46" s="48"/>
      <c r="F46" s="9"/>
      <c r="G46" s="9"/>
      <c r="H46" s="9"/>
      <c r="I46" s="9"/>
      <c r="J46" s="9"/>
      <c r="K46" s="353"/>
      <c r="L46" s="353"/>
      <c r="M46" s="9"/>
      <c r="N46" s="9"/>
      <c r="O46" s="9"/>
      <c r="P46" s="353"/>
      <c r="Q46" s="531"/>
      <c r="S46" s="353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74">
        <v>1</v>
      </c>
      <c r="AG46" s="562"/>
      <c r="AH46" s="559"/>
      <c r="AI46" s="559"/>
      <c r="AJ46" s="559"/>
      <c r="AK46" s="560"/>
      <c r="AL46" s="561"/>
      <c r="AM46" s="79">
        <v>30</v>
      </c>
      <c r="AN46" s="74" t="s">
        <v>3868</v>
      </c>
      <c r="AO46" s="74" t="s">
        <v>701</v>
      </c>
      <c r="AP46" s="74" t="s">
        <v>3173</v>
      </c>
      <c r="AQ46" s="74" t="s">
        <v>1468</v>
      </c>
      <c r="AR46" s="268">
        <v>14781</v>
      </c>
      <c r="AS46" s="79"/>
      <c r="AT46" s="79"/>
      <c r="AU46" s="79"/>
      <c r="AV46" s="79"/>
      <c r="AW46" s="79"/>
      <c r="BB46" s="87">
        <v>1</v>
      </c>
      <c r="BC46" s="87"/>
      <c r="BD46" s="87"/>
      <c r="BE46" s="87"/>
      <c r="BF46" s="250"/>
      <c r="BG46" s="79">
        <v>30</v>
      </c>
      <c r="BH46" s="70" t="s">
        <v>2266</v>
      </c>
      <c r="BI46" s="70" t="s">
        <v>96</v>
      </c>
      <c r="BJ46" s="70" t="s">
        <v>3292</v>
      </c>
      <c r="BK46" s="70" t="s">
        <v>1469</v>
      </c>
      <c r="BL46" s="591">
        <v>13151</v>
      </c>
      <c r="BM46" s="70">
        <v>1</v>
      </c>
      <c r="BN46" s="70">
        <v>1</v>
      </c>
      <c r="BO46" s="48" t="s">
        <v>4867</v>
      </c>
      <c r="BP46" s="48"/>
      <c r="BQ46" s="48"/>
      <c r="BR46" s="48"/>
      <c r="BS46" s="48"/>
      <c r="BT46" s="48"/>
      <c r="BU46" s="48"/>
      <c r="BV46" s="48"/>
      <c r="BW46" s="48"/>
      <c r="BX46" s="48"/>
      <c r="BY46" s="883">
        <v>1</v>
      </c>
      <c r="BZ46" s="884"/>
      <c r="CA46" s="886"/>
      <c r="CB46" s="72">
        <v>30</v>
      </c>
      <c r="CC46" s="883" t="s">
        <v>128</v>
      </c>
      <c r="CD46" s="883" t="s">
        <v>709</v>
      </c>
      <c r="CE46" s="883" t="s">
        <v>94</v>
      </c>
      <c r="CF46" s="883" t="s">
        <v>1533</v>
      </c>
      <c r="CG46" s="885">
        <v>13151</v>
      </c>
      <c r="CH46" s="262">
        <v>1</v>
      </c>
      <c r="CI46" s="262"/>
      <c r="CJ46" s="72" t="s">
        <v>4297</v>
      </c>
      <c r="DQ46" s="71">
        <v>1</v>
      </c>
      <c r="DR46" s="71"/>
      <c r="DS46" s="71"/>
      <c r="DT46" s="253"/>
      <c r="DU46" s="48">
        <v>30</v>
      </c>
      <c r="DV46" s="71" t="s">
        <v>3107</v>
      </c>
      <c r="DW46" s="71" t="s">
        <v>905</v>
      </c>
      <c r="DX46" s="71" t="s">
        <v>702</v>
      </c>
      <c r="DY46" s="71" t="s">
        <v>2775</v>
      </c>
      <c r="DZ46" s="590">
        <v>13197</v>
      </c>
      <c r="EA46" s="71">
        <v>1</v>
      </c>
      <c r="EB46" s="71">
        <v>1</v>
      </c>
      <c r="EC46" s="48" t="s">
        <v>5154</v>
      </c>
      <c r="EK46" s="116">
        <v>1</v>
      </c>
      <c r="EL46" s="116"/>
      <c r="EM46" s="116"/>
      <c r="EN46" s="474"/>
      <c r="EO46" s="72">
        <v>30</v>
      </c>
      <c r="EP46" s="116" t="s">
        <v>3966</v>
      </c>
      <c r="EQ46" s="116" t="s">
        <v>3158</v>
      </c>
      <c r="ER46" s="116" t="s">
        <v>515</v>
      </c>
      <c r="ES46" s="116" t="s">
        <v>2770</v>
      </c>
      <c r="ET46" s="281">
        <v>13928</v>
      </c>
      <c r="EU46" s="274"/>
      <c r="EV46" s="274"/>
    </row>
    <row r="47" spans="2:153" x14ac:dyDescent="0.2">
      <c r="B47" s="48"/>
      <c r="C47" s="48"/>
      <c r="D47" s="48"/>
      <c r="F47" s="23"/>
      <c r="G47" s="23"/>
      <c r="H47" s="23"/>
      <c r="I47" s="23"/>
      <c r="J47" s="23"/>
      <c r="K47" s="354"/>
      <c r="L47" s="354"/>
      <c r="M47" s="23"/>
      <c r="N47" s="23"/>
      <c r="Y47" s="52"/>
      <c r="Z47" s="585"/>
      <c r="AC47" s="44"/>
      <c r="AD47" s="44"/>
      <c r="AE47" s="44"/>
      <c r="AF47" s="74">
        <v>1</v>
      </c>
      <c r="AG47" s="562"/>
      <c r="AH47" s="559"/>
      <c r="AI47" s="559"/>
      <c r="AJ47" s="559"/>
      <c r="AK47" s="560"/>
      <c r="AL47" s="561"/>
      <c r="AM47" s="79">
        <v>31</v>
      </c>
      <c r="AN47" s="74" t="s">
        <v>3870</v>
      </c>
      <c r="AO47" s="74" t="s">
        <v>905</v>
      </c>
      <c r="AP47" s="74" t="s">
        <v>3979</v>
      </c>
      <c r="AQ47" s="74" t="s">
        <v>1468</v>
      </c>
      <c r="AR47" s="268">
        <v>14781</v>
      </c>
      <c r="AS47" s="79"/>
      <c r="AT47" s="79"/>
      <c r="AU47" s="79"/>
      <c r="AV47" s="79"/>
      <c r="AW47" s="79"/>
      <c r="BF47" s="112">
        <v>1</v>
      </c>
      <c r="BG47" s="79">
        <v>31</v>
      </c>
      <c r="BH47" s="122" t="s">
        <v>3581</v>
      </c>
      <c r="BI47" s="122" t="s">
        <v>706</v>
      </c>
      <c r="BJ47" s="122" t="s">
        <v>710</v>
      </c>
      <c r="BK47" s="122" t="s">
        <v>1469</v>
      </c>
      <c r="BL47" s="592">
        <v>13151</v>
      </c>
      <c r="BM47" s="48">
        <v>1</v>
      </c>
      <c r="BN47" s="48"/>
      <c r="BO47" s="48"/>
      <c r="BP47" s="79"/>
      <c r="BQ47" s="79"/>
      <c r="BR47" s="84">
        <v>1</v>
      </c>
      <c r="BS47" s="84"/>
      <c r="BT47" s="84"/>
      <c r="BU47" s="84"/>
      <c r="BV47" s="84"/>
      <c r="BW47" s="84"/>
      <c r="BX47" s="84"/>
      <c r="BY47" s="84"/>
      <c r="BZ47" s="74"/>
      <c r="CA47" s="257"/>
      <c r="CB47" s="72">
        <v>31</v>
      </c>
      <c r="CC47" s="74" t="s">
        <v>129</v>
      </c>
      <c r="CD47" s="74" t="s">
        <v>3624</v>
      </c>
      <c r="CE47" s="74" t="s">
        <v>702</v>
      </c>
      <c r="CF47" s="74" t="s">
        <v>1533</v>
      </c>
      <c r="CG47" s="268">
        <v>14873</v>
      </c>
      <c r="CH47" s="262"/>
      <c r="CI47" s="262"/>
      <c r="DP47" s="77">
        <v>1</v>
      </c>
      <c r="DQ47" s="77"/>
      <c r="DR47" s="77"/>
      <c r="DS47" s="77"/>
      <c r="DT47" s="255"/>
      <c r="DU47" s="48">
        <v>31</v>
      </c>
      <c r="DV47" s="77" t="s">
        <v>1750</v>
      </c>
      <c r="DW47" s="77" t="s">
        <v>96</v>
      </c>
      <c r="DX47" s="77" t="s">
        <v>3706</v>
      </c>
      <c r="DY47" s="77" t="s">
        <v>2775</v>
      </c>
      <c r="DZ47" s="593">
        <v>13605</v>
      </c>
      <c r="EA47" s="48"/>
      <c r="EB47" s="48"/>
      <c r="EC47" s="48" t="s">
        <v>5155</v>
      </c>
      <c r="EF47" s="74">
        <v>1</v>
      </c>
      <c r="EG47" s="74"/>
      <c r="EH47" s="21"/>
      <c r="EI47" s="74"/>
      <c r="EJ47" s="74"/>
      <c r="EK47" s="74"/>
      <c r="EL47" s="74"/>
      <c r="EM47" s="74"/>
      <c r="EN47" s="257"/>
      <c r="EO47" s="72">
        <v>31</v>
      </c>
      <c r="EP47" s="74" t="s">
        <v>3967</v>
      </c>
      <c r="EQ47" s="74" t="s">
        <v>3968</v>
      </c>
      <c r="ER47" s="74" t="s">
        <v>3636</v>
      </c>
      <c r="ES47" s="74" t="s">
        <v>2770</v>
      </c>
      <c r="ET47" s="268">
        <v>13334</v>
      </c>
      <c r="EU47" s="274">
        <v>1</v>
      </c>
      <c r="EV47" s="274"/>
      <c r="EW47" s="48"/>
    </row>
    <row r="48" spans="2:153" x14ac:dyDescent="0.2">
      <c r="B48" s="48"/>
      <c r="C48" s="48"/>
      <c r="D48" s="48"/>
      <c r="F48" s="23"/>
      <c r="G48" s="23"/>
      <c r="H48" s="23"/>
      <c r="I48" s="23"/>
      <c r="J48" s="23"/>
      <c r="K48" s="354"/>
      <c r="L48" s="354"/>
      <c r="M48" s="23"/>
      <c r="N48" s="23"/>
      <c r="Y48" s="44"/>
      <c r="Z48" s="44"/>
      <c r="AA48" s="44"/>
      <c r="AB48" s="44"/>
      <c r="AC48" s="44"/>
      <c r="AD48" s="44"/>
      <c r="AE48" s="44"/>
      <c r="AF48" s="74">
        <v>1</v>
      </c>
      <c r="AG48" s="562"/>
      <c r="AH48" s="559"/>
      <c r="AI48" s="559"/>
      <c r="AJ48" s="559"/>
      <c r="AK48" s="560"/>
      <c r="AL48" s="561"/>
      <c r="AM48" s="79">
        <v>32</v>
      </c>
      <c r="AN48" s="74" t="s">
        <v>2578</v>
      </c>
      <c r="AO48" s="74" t="s">
        <v>493</v>
      </c>
      <c r="AP48" s="74" t="s">
        <v>1192</v>
      </c>
      <c r="AQ48" s="74" t="s">
        <v>1468</v>
      </c>
      <c r="AR48" s="268">
        <v>14490</v>
      </c>
      <c r="AS48" s="79"/>
      <c r="AT48" s="79"/>
      <c r="AU48" s="79"/>
      <c r="AV48" s="79"/>
      <c r="AW48" s="79"/>
      <c r="AX48" s="84">
        <v>1</v>
      </c>
      <c r="AY48" s="84"/>
      <c r="AZ48" s="84"/>
      <c r="BA48" s="84"/>
      <c r="BB48" s="84"/>
      <c r="BC48" s="84"/>
      <c r="BD48" s="84"/>
      <c r="BE48" s="84"/>
      <c r="BF48" s="258"/>
      <c r="BG48" s="79">
        <v>32</v>
      </c>
      <c r="BH48" s="74" t="s">
        <v>3796</v>
      </c>
      <c r="BI48" s="74" t="s">
        <v>493</v>
      </c>
      <c r="BJ48" s="74" t="s">
        <v>106</v>
      </c>
      <c r="BK48" s="74" t="s">
        <v>1469</v>
      </c>
      <c r="BL48" s="268">
        <v>14940</v>
      </c>
      <c r="BM48" s="48"/>
      <c r="BN48" s="48"/>
      <c r="BO48" s="48"/>
      <c r="BP48" s="48"/>
      <c r="BQ48" s="48"/>
      <c r="BR48" s="74">
        <v>1</v>
      </c>
      <c r="BS48" s="74"/>
      <c r="BT48" s="74"/>
      <c r="BU48" s="74"/>
      <c r="BV48" s="74"/>
      <c r="BW48" s="74"/>
      <c r="BX48" s="74"/>
      <c r="BY48" s="74"/>
      <c r="BZ48" s="74"/>
      <c r="CA48" s="257"/>
      <c r="CB48" s="72">
        <v>32</v>
      </c>
      <c r="CC48" s="74" t="s">
        <v>3290</v>
      </c>
      <c r="CD48" s="74" t="s">
        <v>905</v>
      </c>
      <c r="CE48" s="74" t="s">
        <v>42</v>
      </c>
      <c r="CF48" s="74" t="s">
        <v>1533</v>
      </c>
      <c r="CG48" s="268">
        <v>13116</v>
      </c>
      <c r="CH48" s="262">
        <v>1</v>
      </c>
      <c r="CI48" s="262"/>
      <c r="CM48" s="48"/>
      <c r="CN48" s="48"/>
      <c r="CO48" s="48"/>
      <c r="DS48" s="75">
        <v>1</v>
      </c>
      <c r="DT48" s="243"/>
      <c r="DU48" s="48">
        <v>32</v>
      </c>
      <c r="DV48" s="75" t="s">
        <v>3108</v>
      </c>
      <c r="DW48" s="75" t="s">
        <v>2347</v>
      </c>
      <c r="DX48" s="75" t="s">
        <v>3867</v>
      </c>
      <c r="DY48" s="75" t="s">
        <v>2775</v>
      </c>
      <c r="DZ48" s="589">
        <v>13334</v>
      </c>
      <c r="EA48" s="48">
        <v>1</v>
      </c>
      <c r="EB48" s="48"/>
      <c r="EC48" s="72" t="s">
        <v>1512</v>
      </c>
      <c r="EF48" s="834">
        <v>1</v>
      </c>
      <c r="EG48" s="834"/>
      <c r="EH48" s="862"/>
      <c r="EI48" s="834"/>
      <c r="EJ48" s="834"/>
      <c r="EK48" s="834"/>
      <c r="EL48" s="834"/>
      <c r="EM48" s="834"/>
      <c r="EN48" s="849"/>
      <c r="EO48" s="72">
        <v>32</v>
      </c>
      <c r="EP48" s="834" t="s">
        <v>3969</v>
      </c>
      <c r="EQ48" s="834" t="s">
        <v>506</v>
      </c>
      <c r="ER48" s="834" t="s">
        <v>3890</v>
      </c>
      <c r="ES48" s="834" t="s">
        <v>2770</v>
      </c>
      <c r="ET48" s="835">
        <v>13261</v>
      </c>
      <c r="EU48" s="274">
        <v>1</v>
      </c>
      <c r="EV48" s="274"/>
      <c r="EW48" s="72"/>
    </row>
    <row r="49" spans="2:153" x14ac:dyDescent="0.2">
      <c r="B49" s="48"/>
      <c r="C49" s="48"/>
      <c r="D49" s="48"/>
      <c r="F49" s="23"/>
      <c r="G49" s="23"/>
      <c r="H49" s="23"/>
      <c r="I49" s="23"/>
      <c r="J49" s="23"/>
      <c r="K49" s="354"/>
      <c r="L49" s="354"/>
      <c r="M49" s="23"/>
      <c r="N49" s="23"/>
      <c r="Y49" s="600"/>
      <c r="Z49" s="122"/>
      <c r="AA49" s="48"/>
      <c r="AD49" s="44"/>
      <c r="AE49" s="44"/>
      <c r="AF49" s="74">
        <v>1</v>
      </c>
      <c r="AG49" s="562"/>
      <c r="AH49" s="559"/>
      <c r="AI49" s="559"/>
      <c r="AJ49" s="559"/>
      <c r="AK49" s="560"/>
      <c r="AL49" s="561"/>
      <c r="AM49" s="79">
        <v>33</v>
      </c>
      <c r="AN49" s="74" t="s">
        <v>3491</v>
      </c>
      <c r="AO49" s="74" t="s">
        <v>3705</v>
      </c>
      <c r="AP49" s="74" t="s">
        <v>702</v>
      </c>
      <c r="AQ49" s="74" t="s">
        <v>1468</v>
      </c>
      <c r="AR49" s="268">
        <v>13928</v>
      </c>
      <c r="AS49" s="79"/>
      <c r="AT49" s="79"/>
      <c r="AU49" s="79"/>
      <c r="AV49" s="79"/>
      <c r="AW49" s="79"/>
      <c r="BD49" s="81">
        <v>1</v>
      </c>
      <c r="BE49" s="81"/>
      <c r="BF49" s="433"/>
      <c r="BG49" s="79">
        <v>33</v>
      </c>
      <c r="BH49" s="75" t="s">
        <v>2130</v>
      </c>
      <c r="BI49" s="75" t="s">
        <v>3625</v>
      </c>
      <c r="BJ49" s="75" t="s">
        <v>4001</v>
      </c>
      <c r="BK49" s="75" t="s">
        <v>1469</v>
      </c>
      <c r="BL49" s="589">
        <v>13111</v>
      </c>
      <c r="BM49" s="79">
        <v>1</v>
      </c>
      <c r="BN49" s="79"/>
      <c r="BO49" s="79" t="s">
        <v>4125</v>
      </c>
      <c r="BP49" s="48"/>
      <c r="BQ49" s="48"/>
      <c r="BR49" s="74">
        <v>1</v>
      </c>
      <c r="BS49" s="74"/>
      <c r="BT49" s="74"/>
      <c r="BU49" s="74"/>
      <c r="BV49" s="74"/>
      <c r="BW49" s="74"/>
      <c r="BX49" s="74"/>
      <c r="BY49" s="74"/>
      <c r="BZ49" s="74"/>
      <c r="CA49" s="257"/>
      <c r="CB49" s="72">
        <v>33</v>
      </c>
      <c r="CC49" s="74" t="s">
        <v>130</v>
      </c>
      <c r="CD49" s="74" t="s">
        <v>131</v>
      </c>
      <c r="CE49" s="74" t="s">
        <v>132</v>
      </c>
      <c r="CF49" s="74" t="s">
        <v>1533</v>
      </c>
      <c r="CG49" s="268">
        <v>13131</v>
      </c>
      <c r="CH49" s="262">
        <v>1</v>
      </c>
      <c r="CI49" s="262"/>
      <c r="CJ49" s="48" t="s">
        <v>1342</v>
      </c>
      <c r="CM49" s="48"/>
      <c r="CN49" s="48"/>
      <c r="CO49" s="48"/>
      <c r="DR49" s="844">
        <v>1</v>
      </c>
      <c r="DS49" s="844"/>
      <c r="DT49" s="869"/>
      <c r="DU49" s="48">
        <v>33</v>
      </c>
      <c r="DV49" s="844" t="s">
        <v>2040</v>
      </c>
      <c r="DW49" s="844" t="s">
        <v>786</v>
      </c>
      <c r="DX49" s="844" t="s">
        <v>707</v>
      </c>
      <c r="DY49" s="844" t="s">
        <v>2775</v>
      </c>
      <c r="DZ49" s="845">
        <v>13222</v>
      </c>
      <c r="EA49" s="844">
        <v>1</v>
      </c>
      <c r="EB49" s="844">
        <v>1</v>
      </c>
      <c r="EC49" s="48" t="s">
        <v>5156</v>
      </c>
      <c r="EF49" s="74">
        <v>1</v>
      </c>
      <c r="EG49" s="74"/>
      <c r="EH49" s="21"/>
      <c r="EI49" s="74"/>
      <c r="EJ49" s="74"/>
      <c r="EK49" s="74"/>
      <c r="EL49" s="74"/>
      <c r="EM49" s="74"/>
      <c r="EN49" s="257"/>
      <c r="EO49" s="72">
        <v>33</v>
      </c>
      <c r="EP49" s="74" t="s">
        <v>3970</v>
      </c>
      <c r="EQ49" s="74" t="s">
        <v>2022</v>
      </c>
      <c r="ER49" s="74" t="s">
        <v>906</v>
      </c>
      <c r="ES49" s="74" t="s">
        <v>2770</v>
      </c>
      <c r="ET49" s="268">
        <v>14273</v>
      </c>
      <c r="EU49" s="274"/>
      <c r="EV49" s="274"/>
      <c r="EW49" s="48"/>
    </row>
    <row r="50" spans="2:153" x14ac:dyDescent="0.2">
      <c r="B50" s="48"/>
      <c r="C50" s="48"/>
      <c r="D50" s="48"/>
      <c r="F50" s="23"/>
      <c r="G50" s="23"/>
      <c r="H50" s="23"/>
      <c r="I50" s="23"/>
      <c r="J50" s="23"/>
      <c r="K50" s="354"/>
      <c r="L50" s="354"/>
      <c r="M50" s="23"/>
      <c r="N50" s="23"/>
      <c r="Y50" s="600"/>
      <c r="Z50" s="122"/>
      <c r="AA50" s="48"/>
      <c r="AD50" s="44"/>
      <c r="AE50" s="44"/>
      <c r="AF50" s="74">
        <v>1</v>
      </c>
      <c r="AG50" s="562"/>
      <c r="AH50" s="559"/>
      <c r="AI50" s="559"/>
      <c r="AJ50" s="559"/>
      <c r="AK50" s="560"/>
      <c r="AL50" s="561"/>
      <c r="AM50" s="79">
        <v>34</v>
      </c>
      <c r="AN50" s="74" t="s">
        <v>3984</v>
      </c>
      <c r="AO50" s="74" t="s">
        <v>709</v>
      </c>
      <c r="AP50" s="74" t="s">
        <v>3292</v>
      </c>
      <c r="AQ50" s="74" t="s">
        <v>1468</v>
      </c>
      <c r="AR50" s="268">
        <v>14727</v>
      </c>
      <c r="AS50" s="79"/>
      <c r="AT50" s="79"/>
      <c r="AU50" s="79"/>
      <c r="AV50" s="79"/>
      <c r="AW50" s="79"/>
      <c r="AX50" s="84">
        <v>1</v>
      </c>
      <c r="AY50" s="84"/>
      <c r="AZ50" s="84"/>
      <c r="BA50" s="84"/>
      <c r="BB50" s="84"/>
      <c r="BC50" s="84"/>
      <c r="BD50" s="84"/>
      <c r="BE50" s="84"/>
      <c r="BF50" s="258"/>
      <c r="BG50" s="79">
        <v>34</v>
      </c>
      <c r="BH50" s="74" t="s">
        <v>3082</v>
      </c>
      <c r="BI50" s="74" t="s">
        <v>3624</v>
      </c>
      <c r="BJ50" s="74" t="s">
        <v>3292</v>
      </c>
      <c r="BK50" s="74" t="s">
        <v>1469</v>
      </c>
      <c r="BL50" s="268">
        <v>13686</v>
      </c>
      <c r="BM50" s="48"/>
      <c r="BN50" s="48"/>
      <c r="BO50" s="48"/>
      <c r="BP50" s="48"/>
      <c r="BQ50" s="48"/>
      <c r="BR50" s="74">
        <v>1</v>
      </c>
      <c r="BS50" s="74"/>
      <c r="BT50" s="74"/>
      <c r="BU50" s="74"/>
      <c r="BV50" s="74"/>
      <c r="BW50" s="74"/>
      <c r="BX50" s="74"/>
      <c r="BY50" s="74"/>
      <c r="BZ50" s="84"/>
      <c r="CA50" s="258"/>
      <c r="CB50" s="72">
        <v>34</v>
      </c>
      <c r="CC50" s="74" t="s">
        <v>133</v>
      </c>
      <c r="CD50" s="74" t="s">
        <v>3624</v>
      </c>
      <c r="CE50" s="74" t="s">
        <v>94</v>
      </c>
      <c r="CF50" s="74" t="s">
        <v>1533</v>
      </c>
      <c r="CG50" s="268">
        <v>14873</v>
      </c>
      <c r="CH50" s="262"/>
      <c r="CI50" s="262"/>
      <c r="CM50" s="48"/>
      <c r="CN50" s="48"/>
      <c r="CO50" s="48"/>
      <c r="DQ50" s="71">
        <v>1</v>
      </c>
      <c r="DR50" s="71"/>
      <c r="DS50" s="71"/>
      <c r="DT50" s="253"/>
      <c r="DU50" s="48">
        <v>34</v>
      </c>
      <c r="DV50" s="71" t="s">
        <v>3109</v>
      </c>
      <c r="DW50" s="71" t="s">
        <v>1403</v>
      </c>
      <c r="DX50" s="71" t="s">
        <v>205</v>
      </c>
      <c r="DY50" s="71" t="s">
        <v>2775</v>
      </c>
      <c r="DZ50" s="590">
        <v>13197</v>
      </c>
      <c r="EA50" s="844">
        <v>1</v>
      </c>
      <c r="EB50" s="844">
        <v>1</v>
      </c>
      <c r="EC50" s="48" t="s">
        <v>5157</v>
      </c>
      <c r="ED50" s="48"/>
      <c r="EE50" s="48"/>
      <c r="EF50" s="74">
        <v>1</v>
      </c>
      <c r="EG50" s="74"/>
      <c r="EH50" s="74"/>
      <c r="EI50" s="74"/>
      <c r="EJ50" s="74"/>
      <c r="EK50" s="74"/>
      <c r="EL50" s="74"/>
      <c r="EM50" s="74"/>
      <c r="EN50" s="257"/>
      <c r="EO50" s="72">
        <v>34</v>
      </c>
      <c r="EP50" s="74" t="s">
        <v>3971</v>
      </c>
      <c r="EQ50" s="74" t="s">
        <v>3624</v>
      </c>
      <c r="ER50" s="74" t="s">
        <v>3890</v>
      </c>
      <c r="ES50" s="74" t="s">
        <v>2770</v>
      </c>
      <c r="ET50" s="268">
        <v>14873</v>
      </c>
      <c r="EU50" s="274"/>
      <c r="EV50" s="274"/>
      <c r="EW50" s="72"/>
    </row>
    <row r="51" spans="2:153" x14ac:dyDescent="0.2">
      <c r="B51" s="48"/>
      <c r="C51" s="48"/>
      <c r="D51" s="48"/>
      <c r="F51" s="11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74">
        <v>1</v>
      </c>
      <c r="AG51" s="562"/>
      <c r="AH51" s="559"/>
      <c r="AI51" s="559"/>
      <c r="AJ51" s="559"/>
      <c r="AK51" s="560"/>
      <c r="AL51" s="561"/>
      <c r="AM51" s="79">
        <v>35</v>
      </c>
      <c r="AN51" s="74" t="s">
        <v>3144</v>
      </c>
      <c r="AO51" s="74" t="s">
        <v>920</v>
      </c>
      <c r="AP51" s="74" t="s">
        <v>106</v>
      </c>
      <c r="AQ51" s="74" t="s">
        <v>1468</v>
      </c>
      <c r="AR51" s="268">
        <v>14362</v>
      </c>
      <c r="AS51" s="79"/>
      <c r="AT51" s="79"/>
      <c r="AU51" s="79"/>
      <c r="AV51" s="79"/>
      <c r="AW51" s="79"/>
      <c r="BF51" s="112">
        <v>1</v>
      </c>
      <c r="BG51" s="79">
        <v>35</v>
      </c>
      <c r="BH51" s="122" t="s">
        <v>2850</v>
      </c>
      <c r="BI51" s="122" t="s">
        <v>709</v>
      </c>
      <c r="BJ51" s="122" t="s">
        <v>2728</v>
      </c>
      <c r="BK51" s="122" t="s">
        <v>1469</v>
      </c>
      <c r="BL51" s="592">
        <v>14296</v>
      </c>
      <c r="BM51" s="48"/>
      <c r="BN51" s="48"/>
      <c r="BO51" s="48"/>
      <c r="BP51" s="79"/>
      <c r="BQ51" s="79"/>
      <c r="BV51" s="846">
        <v>1</v>
      </c>
      <c r="BW51" s="846"/>
      <c r="BX51" s="846"/>
      <c r="BY51" s="846"/>
      <c r="BZ51" s="844"/>
      <c r="CA51" s="869"/>
      <c r="CB51" s="72">
        <v>35</v>
      </c>
      <c r="CC51" s="844" t="s">
        <v>134</v>
      </c>
      <c r="CD51" s="844" t="s">
        <v>1145</v>
      </c>
      <c r="CE51" s="844" t="s">
        <v>3706</v>
      </c>
      <c r="CF51" s="844" t="s">
        <v>1533</v>
      </c>
      <c r="CG51" s="845">
        <v>13151</v>
      </c>
      <c r="CH51" s="844">
        <v>1</v>
      </c>
      <c r="CI51" s="844">
        <v>1</v>
      </c>
      <c r="CJ51" s="48" t="s">
        <v>4956</v>
      </c>
      <c r="CM51" s="48"/>
      <c r="CN51" s="48"/>
      <c r="CO51" s="48"/>
      <c r="DO51" s="74">
        <v>1</v>
      </c>
      <c r="DP51" s="74"/>
      <c r="DQ51" s="74"/>
      <c r="DR51" s="74"/>
      <c r="DS51" s="74"/>
      <c r="DT51" s="257"/>
      <c r="DU51" s="48">
        <v>35</v>
      </c>
      <c r="DV51" s="74" t="s">
        <v>3110</v>
      </c>
      <c r="DW51" s="74" t="s">
        <v>340</v>
      </c>
      <c r="DX51" s="74" t="s">
        <v>2542</v>
      </c>
      <c r="DY51" s="74" t="s">
        <v>2775</v>
      </c>
      <c r="DZ51" s="268">
        <v>13176</v>
      </c>
      <c r="EA51" s="48">
        <v>1</v>
      </c>
      <c r="EB51" s="48"/>
      <c r="EK51" s="48"/>
      <c r="EL51" s="48"/>
      <c r="EM51" s="883">
        <v>1</v>
      </c>
      <c r="EN51" s="917"/>
      <c r="EO51" s="72">
        <v>35</v>
      </c>
      <c r="EP51" s="883" t="s">
        <v>2354</v>
      </c>
      <c r="EQ51" s="883" t="s">
        <v>3972</v>
      </c>
      <c r="ER51" s="883" t="s">
        <v>2356</v>
      </c>
      <c r="ES51" s="883" t="s">
        <v>2770</v>
      </c>
      <c r="ET51" s="885">
        <v>13334</v>
      </c>
      <c r="EU51" s="274">
        <v>1</v>
      </c>
      <c r="EV51" s="274"/>
      <c r="EW51" s="48" t="s">
        <v>5165</v>
      </c>
    </row>
    <row r="52" spans="2:153" x14ac:dyDescent="0.2">
      <c r="B52" s="48"/>
      <c r="C52" s="48"/>
      <c r="D52" s="48"/>
      <c r="F52" s="11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74">
        <v>1</v>
      </c>
      <c r="AG52" s="564"/>
      <c r="AH52" s="565"/>
      <c r="AI52" s="565"/>
      <c r="AJ52" s="566"/>
      <c r="AK52" s="565"/>
      <c r="AL52" s="567"/>
      <c r="AM52" s="79">
        <v>36</v>
      </c>
      <c r="AN52" s="74" t="s">
        <v>4175</v>
      </c>
      <c r="AO52" s="74" t="s">
        <v>1927</v>
      </c>
      <c r="AP52" s="74" t="s">
        <v>909</v>
      </c>
      <c r="AQ52" s="74" t="s">
        <v>1468</v>
      </c>
      <c r="AR52" s="268">
        <v>13134</v>
      </c>
      <c r="AS52" s="79">
        <v>1</v>
      </c>
      <c r="AT52" s="79"/>
      <c r="AU52" s="79"/>
      <c r="AV52" s="79"/>
      <c r="AW52" s="79"/>
      <c r="BA52" s="88">
        <v>1</v>
      </c>
      <c r="BB52" s="88"/>
      <c r="BC52" s="88"/>
      <c r="BD52" s="88"/>
      <c r="BE52" s="88"/>
      <c r="BF52" s="252"/>
      <c r="BG52" s="79">
        <v>36</v>
      </c>
      <c r="BH52" s="71" t="s">
        <v>3083</v>
      </c>
      <c r="BI52" s="71" t="s">
        <v>706</v>
      </c>
      <c r="BJ52" s="71" t="s">
        <v>3153</v>
      </c>
      <c r="BK52" s="71" t="s">
        <v>1469</v>
      </c>
      <c r="BL52" s="590">
        <v>13116</v>
      </c>
      <c r="BM52" s="71">
        <v>1</v>
      </c>
      <c r="BN52" s="71">
        <v>1</v>
      </c>
      <c r="BO52" s="48" t="s">
        <v>4868</v>
      </c>
      <c r="BP52" s="48"/>
      <c r="BQ52" s="48"/>
      <c r="BR52" s="48"/>
      <c r="BS52" s="48"/>
      <c r="BT52" s="48"/>
      <c r="BU52" s="48"/>
      <c r="BV52" s="844">
        <v>1</v>
      </c>
      <c r="BW52" s="844"/>
      <c r="BX52" s="844"/>
      <c r="BY52" s="844"/>
      <c r="BZ52" s="844"/>
      <c r="CA52" s="869"/>
      <c r="CB52" s="72">
        <v>36</v>
      </c>
      <c r="CC52" s="844" t="s">
        <v>135</v>
      </c>
      <c r="CD52" s="844" t="s">
        <v>2924</v>
      </c>
      <c r="CE52" s="844" t="s">
        <v>702</v>
      </c>
      <c r="CF52" s="844" t="s">
        <v>1533</v>
      </c>
      <c r="CG52" s="845">
        <v>13141</v>
      </c>
      <c r="CH52" s="844">
        <v>1</v>
      </c>
      <c r="CI52" s="844">
        <v>1</v>
      </c>
      <c r="CJ52" s="48" t="s">
        <v>4957</v>
      </c>
      <c r="DO52" s="74">
        <v>1</v>
      </c>
      <c r="DP52" s="74"/>
      <c r="DQ52" s="74"/>
      <c r="DR52" s="74"/>
      <c r="DS52" s="74"/>
      <c r="DT52" s="257"/>
      <c r="DU52" s="48">
        <v>36</v>
      </c>
      <c r="DV52" s="74" t="s">
        <v>640</v>
      </c>
      <c r="DW52" s="74" t="s">
        <v>96</v>
      </c>
      <c r="DX52" s="74" t="s">
        <v>702</v>
      </c>
      <c r="DY52" s="74" t="s">
        <v>2775</v>
      </c>
      <c r="DZ52" s="268">
        <v>14661</v>
      </c>
      <c r="EA52" s="48"/>
      <c r="EB52" s="48"/>
      <c r="EK52" s="116">
        <v>1</v>
      </c>
      <c r="EL52" s="116"/>
      <c r="EM52" s="116"/>
      <c r="EN52" s="474"/>
      <c r="EO52" s="72">
        <v>36</v>
      </c>
      <c r="EP52" s="116" t="s">
        <v>1861</v>
      </c>
      <c r="EQ52" s="116" t="s">
        <v>709</v>
      </c>
      <c r="ER52" s="116" t="s">
        <v>710</v>
      </c>
      <c r="ES52" s="116" t="s">
        <v>2770</v>
      </c>
      <c r="ET52" s="281">
        <v>14231</v>
      </c>
      <c r="EU52" s="274"/>
      <c r="EV52" s="274"/>
    </row>
    <row r="53" spans="2:153" x14ac:dyDescent="0.2">
      <c r="B53" s="48"/>
      <c r="C53" s="48"/>
      <c r="D53" s="48"/>
      <c r="F53" s="11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519"/>
      <c r="AG53" s="519"/>
      <c r="AH53" s="542"/>
      <c r="AI53" s="327">
        <v>1</v>
      </c>
      <c r="AJ53" s="548"/>
      <c r="AK53" s="545"/>
      <c r="AL53" s="546"/>
      <c r="AM53" s="79">
        <v>37</v>
      </c>
      <c r="AN53" s="70" t="s">
        <v>3492</v>
      </c>
      <c r="AO53" s="70" t="s">
        <v>3650</v>
      </c>
      <c r="AP53" s="70" t="s">
        <v>3493</v>
      </c>
      <c r="AQ53" s="70" t="s">
        <v>1468</v>
      </c>
      <c r="AR53" s="591">
        <v>13116</v>
      </c>
      <c r="AS53" s="846">
        <v>1</v>
      </c>
      <c r="AT53" s="846">
        <v>1</v>
      </c>
      <c r="AU53" s="48" t="s">
        <v>4840</v>
      </c>
      <c r="AV53" s="79"/>
      <c r="AW53" s="79"/>
      <c r="BB53" s="87">
        <v>1</v>
      </c>
      <c r="BC53" s="87"/>
      <c r="BD53" s="87"/>
      <c r="BE53" s="87"/>
      <c r="BF53" s="250"/>
      <c r="BG53" s="79">
        <v>37</v>
      </c>
      <c r="BH53" s="70" t="s">
        <v>3084</v>
      </c>
      <c r="BI53" s="70" t="s">
        <v>786</v>
      </c>
      <c r="BJ53" s="70" t="s">
        <v>787</v>
      </c>
      <c r="BK53" s="70" t="s">
        <v>1469</v>
      </c>
      <c r="BL53" s="591">
        <v>13116</v>
      </c>
      <c r="BM53" s="70">
        <v>1</v>
      </c>
      <c r="BN53" s="70">
        <v>1</v>
      </c>
      <c r="BO53" s="48" t="s">
        <v>4869</v>
      </c>
      <c r="BP53" s="48"/>
      <c r="BQ53" s="48"/>
      <c r="BR53" s="74">
        <v>1</v>
      </c>
      <c r="BS53" s="74"/>
      <c r="BT53" s="74"/>
      <c r="BU53" s="74"/>
      <c r="BV53" s="74"/>
      <c r="BW53" s="74"/>
      <c r="BX53" s="74"/>
      <c r="BY53" s="74"/>
      <c r="BZ53" s="74"/>
      <c r="CA53" s="257"/>
      <c r="CB53" s="72">
        <v>37</v>
      </c>
      <c r="CC53" s="74" t="s">
        <v>206</v>
      </c>
      <c r="CD53" s="74" t="s">
        <v>905</v>
      </c>
      <c r="CE53" s="74" t="s">
        <v>1247</v>
      </c>
      <c r="CF53" s="74" t="s">
        <v>1533</v>
      </c>
      <c r="CG53" s="268">
        <v>14729</v>
      </c>
      <c r="CH53" s="262"/>
      <c r="CI53" s="262"/>
      <c r="CJ53" s="72" t="s">
        <v>2164</v>
      </c>
      <c r="DO53" s="74">
        <v>1</v>
      </c>
      <c r="DP53" s="74"/>
      <c r="DQ53" s="74"/>
      <c r="DR53" s="74"/>
      <c r="DS53" s="74"/>
      <c r="DT53" s="257"/>
      <c r="DU53" s="48">
        <v>37</v>
      </c>
      <c r="DV53" s="74" t="s">
        <v>955</v>
      </c>
      <c r="DW53" s="74" t="s">
        <v>956</v>
      </c>
      <c r="DX53" s="74" t="s">
        <v>702</v>
      </c>
      <c r="DY53" s="74" t="s">
        <v>2775</v>
      </c>
      <c r="DZ53" s="268">
        <v>13933</v>
      </c>
      <c r="EA53" s="48"/>
      <c r="EB53" s="48"/>
      <c r="EF53" s="74">
        <v>1</v>
      </c>
      <c r="EG53" s="74"/>
      <c r="EH53" s="21"/>
      <c r="EI53" s="74"/>
      <c r="EJ53" s="74"/>
      <c r="EK53" s="74"/>
      <c r="EL53" s="74"/>
      <c r="EM53" s="74"/>
      <c r="EN53" s="257"/>
      <c r="EO53" s="72">
        <v>37</v>
      </c>
      <c r="EP53" s="74" t="s">
        <v>3568</v>
      </c>
      <c r="EQ53" s="74" t="s">
        <v>786</v>
      </c>
      <c r="ER53" s="74" t="s">
        <v>3622</v>
      </c>
      <c r="ES53" s="74" t="s">
        <v>2770</v>
      </c>
      <c r="ET53" s="268">
        <v>13199</v>
      </c>
      <c r="EU53" s="274">
        <v>1</v>
      </c>
      <c r="EV53" s="274"/>
      <c r="EW53" s="48"/>
    </row>
    <row r="54" spans="2:153" ht="13.5" customHeight="1" x14ac:dyDescent="0.2">
      <c r="B54" s="48"/>
      <c r="C54" s="48"/>
      <c r="D54" s="48"/>
      <c r="F54" s="11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534"/>
      <c r="AG54" s="534"/>
      <c r="AH54" s="539"/>
      <c r="AI54" s="327">
        <v>1</v>
      </c>
      <c r="AJ54" s="549"/>
      <c r="AK54" s="550"/>
      <c r="AL54" s="551"/>
      <c r="AM54" s="79">
        <v>38</v>
      </c>
      <c r="AN54" s="70" t="s">
        <v>3494</v>
      </c>
      <c r="AO54" s="70" t="s">
        <v>3624</v>
      </c>
      <c r="AP54" s="70" t="s">
        <v>515</v>
      </c>
      <c r="AQ54" s="70" t="s">
        <v>1468</v>
      </c>
      <c r="AR54" s="591">
        <v>13108</v>
      </c>
      <c r="AS54" s="846">
        <v>1</v>
      </c>
      <c r="AT54" s="846">
        <v>1</v>
      </c>
      <c r="AU54" s="48" t="s">
        <v>4841</v>
      </c>
      <c r="AV54" s="79"/>
      <c r="AW54" s="79"/>
      <c r="BB54" s="87">
        <v>1</v>
      </c>
      <c r="BC54" s="87"/>
      <c r="BD54" s="87"/>
      <c r="BE54" s="87"/>
      <c r="BF54" s="250"/>
      <c r="BG54" s="79">
        <v>38</v>
      </c>
      <c r="BH54" s="70" t="s">
        <v>618</v>
      </c>
      <c r="BI54" s="70" t="s">
        <v>3625</v>
      </c>
      <c r="BJ54" s="70" t="s">
        <v>3292</v>
      </c>
      <c r="BK54" s="70" t="s">
        <v>1469</v>
      </c>
      <c r="BL54" s="591">
        <v>13223</v>
      </c>
      <c r="BM54" s="70">
        <v>1</v>
      </c>
      <c r="BN54" s="70">
        <v>1</v>
      </c>
      <c r="BO54" s="48" t="s">
        <v>4870</v>
      </c>
      <c r="BP54" s="48"/>
      <c r="BQ54" s="48"/>
      <c r="BR54" s="74">
        <v>1</v>
      </c>
      <c r="BS54" s="74"/>
      <c r="BT54" s="74"/>
      <c r="BU54" s="74"/>
      <c r="BV54" s="74"/>
      <c r="BW54" s="74"/>
      <c r="BX54" s="74"/>
      <c r="BY54" s="74"/>
      <c r="BZ54" s="74"/>
      <c r="CA54" s="257"/>
      <c r="CB54" s="72">
        <v>38</v>
      </c>
      <c r="CC54" s="74" t="s">
        <v>136</v>
      </c>
      <c r="CD54" s="74" t="s">
        <v>2702</v>
      </c>
      <c r="CE54" s="74" t="s">
        <v>3888</v>
      </c>
      <c r="CF54" s="74" t="s">
        <v>1533</v>
      </c>
      <c r="CG54" s="268">
        <v>14873</v>
      </c>
      <c r="CH54" s="262"/>
      <c r="CI54" s="262"/>
      <c r="DO54" s="74">
        <v>1</v>
      </c>
      <c r="DP54" s="74"/>
      <c r="DQ54" s="74"/>
      <c r="DR54" s="74"/>
      <c r="DS54" s="74"/>
      <c r="DT54" s="257"/>
      <c r="DU54" s="48">
        <v>38</v>
      </c>
      <c r="DV54" s="74" t="s">
        <v>2596</v>
      </c>
      <c r="DW54" s="74" t="s">
        <v>905</v>
      </c>
      <c r="DX54" s="74" t="s">
        <v>917</v>
      </c>
      <c r="DY54" s="74" t="s">
        <v>2775</v>
      </c>
      <c r="DZ54" s="268">
        <v>13176</v>
      </c>
      <c r="EA54" s="48">
        <v>1</v>
      </c>
      <c r="EB54" s="48"/>
      <c r="EI54" s="71">
        <v>1</v>
      </c>
      <c r="EJ54" s="71"/>
      <c r="EK54" s="71"/>
      <c r="EL54" s="71"/>
      <c r="EM54" s="71"/>
      <c r="EN54" s="253"/>
      <c r="EO54" s="72">
        <v>38</v>
      </c>
      <c r="EP54" s="71" t="s">
        <v>3973</v>
      </c>
      <c r="EQ54" s="71" t="s">
        <v>698</v>
      </c>
      <c r="ER54" s="71" t="s">
        <v>3824</v>
      </c>
      <c r="ES54" s="71" t="s">
        <v>2770</v>
      </c>
      <c r="ET54" s="590">
        <v>13222</v>
      </c>
      <c r="EU54" s="71">
        <v>1</v>
      </c>
      <c r="EV54" s="71">
        <v>1</v>
      </c>
      <c r="EW54" s="48" t="s">
        <v>5163</v>
      </c>
    </row>
    <row r="55" spans="2:153" ht="15" customHeight="1" x14ac:dyDescent="0.2">
      <c r="B55" s="48"/>
      <c r="C55" s="48"/>
      <c r="D55" s="48"/>
      <c r="AF55" s="74">
        <v>1</v>
      </c>
      <c r="AG55" s="74"/>
      <c r="AH55" s="333"/>
      <c r="AI55" s="333"/>
      <c r="AJ55" s="333"/>
      <c r="AK55" s="563"/>
      <c r="AL55" s="257"/>
      <c r="AM55" s="79">
        <v>39</v>
      </c>
      <c r="AN55" s="74" t="s">
        <v>1578</v>
      </c>
      <c r="AO55" s="74" t="s">
        <v>914</v>
      </c>
      <c r="AP55" s="74" t="s">
        <v>1640</v>
      </c>
      <c r="AQ55" s="74" t="s">
        <v>1468</v>
      </c>
      <c r="AR55" s="268">
        <v>14285</v>
      </c>
      <c r="AS55" s="79"/>
      <c r="AT55" s="79"/>
      <c r="AU55" s="79"/>
      <c r="AV55" s="79"/>
      <c r="AW55" s="79"/>
      <c r="BB55" s="87">
        <v>1</v>
      </c>
      <c r="BC55" s="87"/>
      <c r="BD55" s="87"/>
      <c r="BE55" s="87"/>
      <c r="BF55" s="250"/>
      <c r="BG55" s="79">
        <v>39</v>
      </c>
      <c r="BH55" s="70" t="s">
        <v>619</v>
      </c>
      <c r="BI55" s="70" t="s">
        <v>3158</v>
      </c>
      <c r="BJ55" s="70" t="s">
        <v>929</v>
      </c>
      <c r="BK55" s="70" t="s">
        <v>1469</v>
      </c>
      <c r="BL55" s="591">
        <v>13116</v>
      </c>
      <c r="BM55" s="70">
        <v>1</v>
      </c>
      <c r="BN55" s="70">
        <v>1</v>
      </c>
      <c r="BO55" s="48" t="s">
        <v>4871</v>
      </c>
      <c r="BP55" s="48"/>
      <c r="BQ55" s="48"/>
      <c r="BR55" s="48"/>
      <c r="BS55" s="48"/>
      <c r="BT55" s="48"/>
      <c r="BU55" s="48"/>
      <c r="BV55" s="48"/>
      <c r="BW55" s="48"/>
      <c r="BX55" s="48"/>
      <c r="BY55" s="75">
        <v>1</v>
      </c>
      <c r="BZ55" s="75"/>
      <c r="CA55" s="243"/>
      <c r="CB55" s="72">
        <v>39</v>
      </c>
      <c r="CC55" s="75" t="s">
        <v>137</v>
      </c>
      <c r="CD55" s="75" t="s">
        <v>3625</v>
      </c>
      <c r="CE55" s="75" t="s">
        <v>702</v>
      </c>
      <c r="CF55" s="75" t="s">
        <v>1533</v>
      </c>
      <c r="CG55" s="589">
        <v>13151</v>
      </c>
      <c r="CH55" s="262">
        <v>1</v>
      </c>
      <c r="CI55" s="262"/>
      <c r="CJ55" s="72" t="s">
        <v>4131</v>
      </c>
      <c r="DR55" s="844">
        <v>1</v>
      </c>
      <c r="DS55" s="844"/>
      <c r="DT55" s="869"/>
      <c r="DU55" s="48">
        <v>39</v>
      </c>
      <c r="DV55" s="844" t="s">
        <v>1015</v>
      </c>
      <c r="DW55" s="844" t="s">
        <v>3633</v>
      </c>
      <c r="DX55" s="844" t="s">
        <v>209</v>
      </c>
      <c r="DY55" s="844" t="s">
        <v>2775</v>
      </c>
      <c r="DZ55" s="845">
        <v>13222</v>
      </c>
      <c r="EA55" s="844">
        <v>1</v>
      </c>
      <c r="EB55" s="844">
        <v>1</v>
      </c>
      <c r="EC55" s="48" t="s">
        <v>5158</v>
      </c>
      <c r="ED55" s="48"/>
      <c r="EE55" s="48"/>
      <c r="EF55" s="48"/>
      <c r="EG55" s="48"/>
      <c r="EH55" s="48"/>
      <c r="EI55" s="48"/>
      <c r="EJ55" s="48"/>
      <c r="EK55" s="116">
        <v>1</v>
      </c>
      <c r="EL55" s="116"/>
      <c r="EM55" s="116"/>
      <c r="EN55" s="474"/>
      <c r="EO55" s="72">
        <v>39</v>
      </c>
      <c r="EP55" s="116" t="s">
        <v>3581</v>
      </c>
      <c r="EQ55" s="116" t="s">
        <v>905</v>
      </c>
      <c r="ER55" s="116" t="s">
        <v>702</v>
      </c>
      <c r="ES55" s="116" t="s">
        <v>2770</v>
      </c>
      <c r="ET55" s="281">
        <v>13334</v>
      </c>
      <c r="EU55" s="274">
        <v>1</v>
      </c>
      <c r="EV55" s="274"/>
      <c r="EW55" s="48"/>
    </row>
    <row r="56" spans="2:153" ht="13.5" customHeight="1" x14ac:dyDescent="0.2">
      <c r="B56" s="48"/>
      <c r="C56" s="48"/>
      <c r="D56" s="48"/>
      <c r="AF56" s="74">
        <v>1</v>
      </c>
      <c r="AG56" s="74"/>
      <c r="AH56" s="333"/>
      <c r="AI56" s="333"/>
      <c r="AJ56" s="333"/>
      <c r="AK56" s="563"/>
      <c r="AL56" s="257"/>
      <c r="AM56" s="79">
        <v>40</v>
      </c>
      <c r="AN56" s="74" t="s">
        <v>1578</v>
      </c>
      <c r="AO56" s="74" t="s">
        <v>245</v>
      </c>
      <c r="AP56" s="74" t="s">
        <v>3575</v>
      </c>
      <c r="AQ56" s="74" t="s">
        <v>1468</v>
      </c>
      <c r="AR56" s="268">
        <v>14563</v>
      </c>
      <c r="AS56" s="79"/>
      <c r="AT56" s="79"/>
      <c r="AU56" s="79"/>
      <c r="AV56" s="79"/>
      <c r="AW56" s="79"/>
      <c r="BB56" s="87">
        <v>1</v>
      </c>
      <c r="BC56" s="87"/>
      <c r="BD56" s="87"/>
      <c r="BE56" s="87"/>
      <c r="BF56" s="250"/>
      <c r="BG56" s="79">
        <v>40</v>
      </c>
      <c r="BH56" s="70" t="s">
        <v>620</v>
      </c>
      <c r="BI56" s="70" t="s">
        <v>3624</v>
      </c>
      <c r="BJ56" s="70" t="s">
        <v>94</v>
      </c>
      <c r="BK56" s="70" t="s">
        <v>1469</v>
      </c>
      <c r="BL56" s="591">
        <v>13116</v>
      </c>
      <c r="BM56" s="70">
        <v>1</v>
      </c>
      <c r="BN56" s="70">
        <v>1</v>
      </c>
      <c r="BO56" s="48" t="s">
        <v>4872</v>
      </c>
      <c r="BP56" s="48"/>
      <c r="BQ56" s="48"/>
      <c r="BR56" s="48"/>
      <c r="BS56" s="89">
        <v>1</v>
      </c>
      <c r="BT56" s="89"/>
      <c r="BU56" s="89"/>
      <c r="BV56" s="89"/>
      <c r="BW56" s="89"/>
      <c r="BX56" s="89"/>
      <c r="BY56" s="89"/>
      <c r="BZ56" s="89"/>
      <c r="CA56" s="89"/>
      <c r="CB56" s="72">
        <v>40</v>
      </c>
      <c r="CC56" s="89" t="s">
        <v>877</v>
      </c>
      <c r="CD56" s="89" t="s">
        <v>914</v>
      </c>
      <c r="CE56" s="89" t="s">
        <v>710</v>
      </c>
      <c r="CF56" s="89" t="s">
        <v>1533</v>
      </c>
      <c r="CG56" s="842">
        <v>13266</v>
      </c>
      <c r="CH56" s="262">
        <v>1</v>
      </c>
      <c r="CI56" s="262"/>
      <c r="CJ56" s="48" t="s">
        <v>4958</v>
      </c>
      <c r="DO56" s="74">
        <v>1</v>
      </c>
      <c r="DP56" s="74"/>
      <c r="DQ56" s="74"/>
      <c r="DR56" s="74"/>
      <c r="DS56" s="74"/>
      <c r="DT56" s="257"/>
      <c r="DU56" s="48">
        <v>40</v>
      </c>
      <c r="DV56" s="74" t="s">
        <v>1019</v>
      </c>
      <c r="DW56" s="74" t="s">
        <v>3638</v>
      </c>
      <c r="DX56" s="74" t="s">
        <v>1573</v>
      </c>
      <c r="DY56" s="74" t="s">
        <v>2775</v>
      </c>
      <c r="DZ56" s="268">
        <v>13933</v>
      </c>
      <c r="EA56" s="48"/>
      <c r="EB56" s="48"/>
      <c r="EN56" s="121">
        <v>1</v>
      </c>
      <c r="EO56" s="72">
        <v>40</v>
      </c>
      <c r="EP56" s="122" t="s">
        <v>3152</v>
      </c>
      <c r="EQ56" s="122" t="s">
        <v>698</v>
      </c>
      <c r="ER56" s="122" t="s">
        <v>3153</v>
      </c>
      <c r="ES56" s="122" t="s">
        <v>2770</v>
      </c>
      <c r="ET56" s="592">
        <v>14231</v>
      </c>
      <c r="EU56" s="274"/>
      <c r="EV56" s="274"/>
    </row>
    <row r="57" spans="2:153" ht="13.5" customHeight="1" x14ac:dyDescent="0.2">
      <c r="B57" s="48"/>
      <c r="C57" s="48"/>
      <c r="D57" s="48"/>
      <c r="V57" s="20"/>
      <c r="W57" s="44"/>
      <c r="X57" s="44"/>
      <c r="Y57" s="44"/>
      <c r="Z57" s="44"/>
      <c r="AA57" s="44"/>
      <c r="AB57" s="44"/>
      <c r="AC57" s="44"/>
      <c r="AD57" s="44"/>
      <c r="AE57" s="44"/>
      <c r="AF57" s="519"/>
      <c r="AG57" s="519"/>
      <c r="AH57" s="542"/>
      <c r="AI57" s="327">
        <v>1</v>
      </c>
      <c r="AJ57" s="548"/>
      <c r="AK57" s="545"/>
      <c r="AL57" s="546"/>
      <c r="AM57" s="79">
        <v>41</v>
      </c>
      <c r="AN57" s="70" t="s">
        <v>2596</v>
      </c>
      <c r="AO57" s="70" t="s">
        <v>632</v>
      </c>
      <c r="AP57" s="70" t="s">
        <v>909</v>
      </c>
      <c r="AQ57" s="70" t="s">
        <v>1468</v>
      </c>
      <c r="AR57" s="591">
        <v>13116</v>
      </c>
      <c r="AS57" s="846">
        <v>1</v>
      </c>
      <c r="AT57" s="846">
        <v>1</v>
      </c>
      <c r="AU57" s="48" t="s">
        <v>4842</v>
      </c>
      <c r="AV57" s="79"/>
      <c r="AW57" s="79"/>
      <c r="AX57" s="84">
        <v>1</v>
      </c>
      <c r="AY57" s="84"/>
      <c r="AZ57" s="84"/>
      <c r="BA57" s="84"/>
      <c r="BB57" s="84"/>
      <c r="BC57" s="84"/>
      <c r="BD57" s="84"/>
      <c r="BE57" s="84"/>
      <c r="BF57" s="258"/>
      <c r="BG57" s="79">
        <v>41</v>
      </c>
      <c r="BH57" s="74" t="s">
        <v>2866</v>
      </c>
      <c r="BI57" s="74" t="s">
        <v>3705</v>
      </c>
      <c r="BJ57" s="74" t="s">
        <v>702</v>
      </c>
      <c r="BK57" s="74" t="s">
        <v>1469</v>
      </c>
      <c r="BL57" s="268">
        <v>14563</v>
      </c>
      <c r="BM57" s="48"/>
      <c r="BN57" s="48"/>
      <c r="BO57" s="48"/>
      <c r="BP57" s="48"/>
      <c r="BQ57" s="48"/>
      <c r="BR57" s="74">
        <v>1</v>
      </c>
      <c r="BS57" s="74"/>
      <c r="BT57" s="74"/>
      <c r="BU57" s="74"/>
      <c r="BV57" s="74"/>
      <c r="BW57" s="74"/>
      <c r="BX57" s="74"/>
      <c r="BY57" s="74"/>
      <c r="BZ57" s="74"/>
      <c r="CA57" s="257"/>
      <c r="CB57" s="72">
        <v>41</v>
      </c>
      <c r="CC57" s="74" t="s">
        <v>878</v>
      </c>
      <c r="CD57" s="74" t="s">
        <v>914</v>
      </c>
      <c r="CE57" s="74" t="s">
        <v>3634</v>
      </c>
      <c r="CF57" s="74" t="s">
        <v>1533</v>
      </c>
      <c r="CG57" s="268">
        <v>14641</v>
      </c>
      <c r="CH57" s="262"/>
      <c r="CI57" s="262"/>
      <c r="DO57" s="74">
        <v>1</v>
      </c>
      <c r="DP57" s="74"/>
      <c r="DQ57" s="74"/>
      <c r="DR57" s="74"/>
      <c r="DS57" s="74"/>
      <c r="DT57" s="257"/>
      <c r="DU57" s="48">
        <v>41</v>
      </c>
      <c r="DV57" s="74" t="s">
        <v>971</v>
      </c>
      <c r="DW57" s="74" t="s">
        <v>3625</v>
      </c>
      <c r="DX57" s="74" t="s">
        <v>515</v>
      </c>
      <c r="DY57" s="74" t="s">
        <v>2775</v>
      </c>
      <c r="DZ57" s="268">
        <v>14231</v>
      </c>
      <c r="EA57" s="48"/>
      <c r="EB57" s="48"/>
      <c r="EF57" s="74">
        <v>1</v>
      </c>
      <c r="EG57" s="74"/>
      <c r="EH57" s="21"/>
      <c r="EI57" s="74"/>
      <c r="EJ57" s="74"/>
      <c r="EK57" s="74"/>
      <c r="EL57" s="74"/>
      <c r="EM57" s="74"/>
      <c r="EN57" s="257"/>
      <c r="EO57" s="72">
        <v>41</v>
      </c>
      <c r="EP57" s="74" t="s">
        <v>3974</v>
      </c>
      <c r="EQ57" s="74" t="s">
        <v>3630</v>
      </c>
      <c r="ER57" s="74" t="s">
        <v>758</v>
      </c>
      <c r="ES57" s="74" t="s">
        <v>2770</v>
      </c>
      <c r="ET57" s="268">
        <v>13933</v>
      </c>
      <c r="EU57" s="274"/>
      <c r="EV57" s="274"/>
      <c r="EW57" s="48"/>
    </row>
    <row r="58" spans="2:153" ht="12.75" customHeight="1" x14ac:dyDescent="0.2">
      <c r="B58" s="48"/>
      <c r="C58" s="48"/>
      <c r="D58" s="48"/>
      <c r="V58" s="20"/>
      <c r="W58" s="44"/>
      <c r="X58" s="44"/>
      <c r="Y58" s="44"/>
      <c r="Z58" s="44"/>
      <c r="AA58" s="44"/>
      <c r="AB58" s="44"/>
      <c r="AC58" s="44"/>
      <c r="AD58" s="44"/>
      <c r="AE58" s="44"/>
      <c r="AF58" s="519"/>
      <c r="AG58" s="519"/>
      <c r="AH58" s="480">
        <v>1</v>
      </c>
      <c r="AI58" s="553"/>
      <c r="AJ58" s="553"/>
      <c r="AK58" s="554"/>
      <c r="AL58" s="555"/>
      <c r="AM58" s="79">
        <v>42</v>
      </c>
      <c r="AN58" s="71" t="s">
        <v>1407</v>
      </c>
      <c r="AO58" s="71" t="s">
        <v>3624</v>
      </c>
      <c r="AP58" s="71" t="s">
        <v>3888</v>
      </c>
      <c r="AQ58" s="71" t="s">
        <v>1468</v>
      </c>
      <c r="AR58" s="590">
        <v>13108</v>
      </c>
      <c r="AS58" s="71">
        <v>1</v>
      </c>
      <c r="AT58" s="71">
        <v>1</v>
      </c>
      <c r="AU58" s="48" t="s">
        <v>4843</v>
      </c>
      <c r="AV58" s="79"/>
      <c r="AW58" s="79"/>
      <c r="AX58" s="84">
        <v>1</v>
      </c>
      <c r="AY58" s="84"/>
      <c r="AZ58" s="84"/>
      <c r="BA58" s="84"/>
      <c r="BB58" s="84"/>
      <c r="BC58" s="84"/>
      <c r="BD58" s="84"/>
      <c r="BE58" s="84"/>
      <c r="BF58" s="258"/>
      <c r="BG58" s="79">
        <v>42</v>
      </c>
      <c r="BH58" s="74" t="s">
        <v>366</v>
      </c>
      <c r="BI58" s="74" t="s">
        <v>367</v>
      </c>
      <c r="BJ58" s="74" t="s">
        <v>515</v>
      </c>
      <c r="BK58" s="74" t="s">
        <v>1469</v>
      </c>
      <c r="BL58" s="268">
        <v>14781</v>
      </c>
      <c r="BM58" s="48"/>
      <c r="BN58" s="48"/>
      <c r="BO58" s="48"/>
      <c r="BP58" s="48"/>
      <c r="BQ58" s="48"/>
      <c r="BR58" s="74">
        <v>1</v>
      </c>
      <c r="BS58" s="74"/>
      <c r="BT58" s="74"/>
      <c r="BU58" s="74"/>
      <c r="BV58" s="74"/>
      <c r="BW58" s="74"/>
      <c r="BX58" s="74"/>
      <c r="BY58" s="74"/>
      <c r="BZ58" s="74"/>
      <c r="CA58" s="257"/>
      <c r="CB58" s="72">
        <v>42</v>
      </c>
      <c r="CC58" s="74" t="s">
        <v>879</v>
      </c>
      <c r="CD58" s="74" t="s">
        <v>905</v>
      </c>
      <c r="CE58" s="74" t="s">
        <v>787</v>
      </c>
      <c r="CF58" s="74" t="s">
        <v>1533</v>
      </c>
      <c r="CG58" s="268">
        <v>14730</v>
      </c>
      <c r="CH58" s="262"/>
      <c r="CI58" s="262"/>
      <c r="DO58" s="74">
        <v>1</v>
      </c>
      <c r="DP58" s="74"/>
      <c r="DQ58" s="74"/>
      <c r="DR58" s="74"/>
      <c r="DS58" s="74"/>
      <c r="DT58" s="257"/>
      <c r="DU58" s="48">
        <v>42</v>
      </c>
      <c r="DV58" s="74" t="s">
        <v>1598</v>
      </c>
      <c r="DW58" s="74" t="s">
        <v>920</v>
      </c>
      <c r="DX58" s="74" t="s">
        <v>1640</v>
      </c>
      <c r="DY58" s="74" t="s">
        <v>2775</v>
      </c>
      <c r="DZ58" s="268">
        <v>13334</v>
      </c>
      <c r="EA58" s="48">
        <v>1</v>
      </c>
      <c r="EB58" s="48"/>
      <c r="EC58" s="48"/>
      <c r="EF58" s="74">
        <v>1</v>
      </c>
      <c r="EG58" s="74"/>
      <c r="EH58" s="21"/>
      <c r="EI58" s="74"/>
      <c r="EJ58" s="74"/>
      <c r="EK58" s="74"/>
      <c r="EL58" s="74"/>
      <c r="EM58" s="74"/>
      <c r="EN58" s="257"/>
      <c r="EO58" s="72">
        <v>42</v>
      </c>
      <c r="EP58" s="74" t="s">
        <v>3975</v>
      </c>
      <c r="EQ58" s="74" t="s">
        <v>3624</v>
      </c>
      <c r="ER58" s="74" t="s">
        <v>3591</v>
      </c>
      <c r="ES58" s="74" t="s">
        <v>2770</v>
      </c>
      <c r="ET58" s="268">
        <v>13261</v>
      </c>
      <c r="EU58" s="274">
        <v>1</v>
      </c>
      <c r="EV58" s="274"/>
    </row>
    <row r="59" spans="2:153" x14ac:dyDescent="0.2">
      <c r="B59" s="48"/>
      <c r="C59" s="48"/>
      <c r="D59" s="48"/>
      <c r="AI59" s="327">
        <v>1</v>
      </c>
      <c r="AJ59" s="327"/>
      <c r="AK59" s="547"/>
      <c r="AL59" s="249"/>
      <c r="AM59" s="79">
        <v>43</v>
      </c>
      <c r="AN59" s="70" t="s">
        <v>1258</v>
      </c>
      <c r="AO59" s="70" t="s">
        <v>4049</v>
      </c>
      <c r="AP59" s="70" t="s">
        <v>3631</v>
      </c>
      <c r="AQ59" s="70" t="s">
        <v>1468</v>
      </c>
      <c r="AR59" s="591">
        <v>13108</v>
      </c>
      <c r="AS59" s="846">
        <v>1</v>
      </c>
      <c r="AT59" s="846">
        <v>1</v>
      </c>
      <c r="AU59" s="48" t="s">
        <v>4844</v>
      </c>
      <c r="AV59" s="79"/>
      <c r="AW59" s="79"/>
      <c r="AX59" s="84">
        <v>1</v>
      </c>
      <c r="AY59" s="84"/>
      <c r="AZ59" s="84"/>
      <c r="BA59" s="84"/>
      <c r="BB59" s="84"/>
      <c r="BC59" s="84"/>
      <c r="BD59" s="84"/>
      <c r="BE59" s="84"/>
      <c r="BF59" s="258"/>
      <c r="BG59" s="79">
        <v>43</v>
      </c>
      <c r="BH59" s="74" t="s">
        <v>371</v>
      </c>
      <c r="BI59" s="74" t="s">
        <v>4000</v>
      </c>
      <c r="BJ59" s="74" t="s">
        <v>3885</v>
      </c>
      <c r="BK59" s="74" t="s">
        <v>1469</v>
      </c>
      <c r="BL59" s="268">
        <v>14781</v>
      </c>
      <c r="BM59" s="48"/>
      <c r="BN59" s="48"/>
      <c r="BO59" s="48"/>
      <c r="BP59" s="48"/>
      <c r="BQ59" s="48"/>
      <c r="BR59" s="74">
        <v>1</v>
      </c>
      <c r="BS59" s="74"/>
      <c r="BT59" s="74"/>
      <c r="BU59" s="74"/>
      <c r="BV59" s="74"/>
      <c r="BW59" s="74"/>
      <c r="BX59" s="74"/>
      <c r="BY59" s="74"/>
      <c r="BZ59" s="74"/>
      <c r="CA59" s="257"/>
      <c r="CB59" s="72">
        <v>43</v>
      </c>
      <c r="CC59" s="74" t="s">
        <v>880</v>
      </c>
      <c r="CD59" s="74" t="s">
        <v>3625</v>
      </c>
      <c r="CE59" s="74" t="s">
        <v>710</v>
      </c>
      <c r="CF59" s="74" t="s">
        <v>1533</v>
      </c>
      <c r="CG59" s="268">
        <v>14729</v>
      </c>
      <c r="CH59" s="262"/>
      <c r="CI59" s="262"/>
      <c r="DO59" s="74">
        <v>1</v>
      </c>
      <c r="DP59" s="74"/>
      <c r="DQ59" s="74"/>
      <c r="DR59" s="74"/>
      <c r="DS59" s="74"/>
      <c r="DT59" s="257"/>
      <c r="DU59" s="48">
        <v>43</v>
      </c>
      <c r="DV59" s="74" t="s">
        <v>3111</v>
      </c>
      <c r="DW59" s="74" t="s">
        <v>786</v>
      </c>
      <c r="DX59" s="74" t="s">
        <v>94</v>
      </c>
      <c r="DY59" s="74" t="s">
        <v>2775</v>
      </c>
      <c r="DZ59" s="268">
        <v>13176</v>
      </c>
      <c r="EA59" s="48">
        <v>1</v>
      </c>
      <c r="EB59" s="48"/>
      <c r="EF59" s="74">
        <v>1</v>
      </c>
      <c r="EG59" s="74"/>
      <c r="EH59" s="21"/>
      <c r="EI59" s="74"/>
      <c r="EJ59" s="74"/>
      <c r="EK59" s="74"/>
      <c r="EL59" s="74"/>
      <c r="EM59" s="74"/>
      <c r="EN59" s="257"/>
      <c r="EO59" s="72">
        <v>43</v>
      </c>
      <c r="EP59" s="74" t="s">
        <v>3976</v>
      </c>
      <c r="EQ59" s="74" t="s">
        <v>786</v>
      </c>
      <c r="ER59" s="74" t="s">
        <v>94</v>
      </c>
      <c r="ES59" s="74" t="s">
        <v>2770</v>
      </c>
      <c r="ET59" s="268">
        <v>13928</v>
      </c>
      <c r="EU59" s="274"/>
      <c r="EV59" s="274"/>
    </row>
    <row r="60" spans="2:153" x14ac:dyDescent="0.2">
      <c r="B60" s="48"/>
      <c r="C60" s="48"/>
      <c r="D60" s="48"/>
      <c r="V60" s="20"/>
      <c r="W60" s="44"/>
      <c r="X60" s="44"/>
      <c r="Y60" s="44"/>
      <c r="Z60" s="44"/>
      <c r="AA60" s="44"/>
      <c r="AB60" s="44"/>
      <c r="AC60" s="44"/>
      <c r="AD60" s="44"/>
      <c r="AE60" s="44"/>
      <c r="AF60" s="519"/>
      <c r="AG60" s="519"/>
      <c r="AH60" s="542"/>
      <c r="AI60" s="327">
        <v>1</v>
      </c>
      <c r="AJ60" s="548"/>
      <c r="AK60" s="545"/>
      <c r="AL60" s="546"/>
      <c r="AM60" s="79">
        <v>44</v>
      </c>
      <c r="AN60" s="70" t="s">
        <v>3495</v>
      </c>
      <c r="AO60" s="70" t="s">
        <v>1300</v>
      </c>
      <c r="AP60" s="70" t="s">
        <v>4003</v>
      </c>
      <c r="AQ60" s="70" t="s">
        <v>1468</v>
      </c>
      <c r="AR60" s="591">
        <v>13114</v>
      </c>
      <c r="AS60" s="846">
        <v>1</v>
      </c>
      <c r="AT60" s="846">
        <v>1</v>
      </c>
      <c r="AU60" s="48" t="s">
        <v>4845</v>
      </c>
      <c r="AV60" s="79"/>
      <c r="AW60" s="79"/>
      <c r="AX60" s="84">
        <v>1</v>
      </c>
      <c r="AY60" s="258"/>
      <c r="AZ60" s="258"/>
      <c r="BA60" s="258"/>
      <c r="BB60" s="84"/>
      <c r="BC60" s="84"/>
      <c r="BD60" s="84"/>
      <c r="BE60" s="258"/>
      <c r="BF60" s="258"/>
      <c r="BG60" s="79">
        <v>44</v>
      </c>
      <c r="BH60" s="74" t="s">
        <v>372</v>
      </c>
      <c r="BI60" s="74" t="s">
        <v>786</v>
      </c>
      <c r="BJ60" s="74" t="s">
        <v>707</v>
      </c>
      <c r="BK60" s="74" t="s">
        <v>1469</v>
      </c>
      <c r="BL60" s="268">
        <v>13151</v>
      </c>
      <c r="BM60" s="79">
        <v>1</v>
      </c>
      <c r="BN60" s="79"/>
      <c r="BO60" s="79"/>
      <c r="BP60" s="48"/>
      <c r="BQ60" s="48"/>
      <c r="BR60" s="48"/>
      <c r="BS60" s="48"/>
      <c r="BT60" s="48"/>
      <c r="BU60" s="48"/>
      <c r="BV60" s="48"/>
      <c r="BW60" s="116">
        <v>1</v>
      </c>
      <c r="BX60" s="116"/>
      <c r="BY60" s="116"/>
      <c r="BZ60" s="116"/>
      <c r="CA60" s="474"/>
      <c r="CB60" s="72">
        <v>44</v>
      </c>
      <c r="CC60" s="116" t="s">
        <v>487</v>
      </c>
      <c r="CD60" s="116" t="s">
        <v>96</v>
      </c>
      <c r="CE60" s="116" t="s">
        <v>205</v>
      </c>
      <c r="CF60" s="116" t="s">
        <v>1533</v>
      </c>
      <c r="CG60" s="281">
        <v>13151</v>
      </c>
      <c r="CH60" s="262">
        <v>1</v>
      </c>
      <c r="CI60" s="262"/>
      <c r="DO60" s="74">
        <v>1</v>
      </c>
      <c r="DP60" s="74"/>
      <c r="DQ60" s="74"/>
      <c r="DR60" s="74"/>
      <c r="DS60" s="74"/>
      <c r="DT60" s="257"/>
      <c r="DU60" s="48">
        <v>44</v>
      </c>
      <c r="DV60" s="74" t="s">
        <v>1559</v>
      </c>
      <c r="DW60" s="74" t="s">
        <v>90</v>
      </c>
      <c r="DX60" s="74" t="s">
        <v>91</v>
      </c>
      <c r="DY60" s="74" t="s">
        <v>2775</v>
      </c>
      <c r="DZ60" s="268">
        <v>14781</v>
      </c>
      <c r="EA60" s="48"/>
      <c r="EB60" s="48"/>
      <c r="EN60" s="121">
        <v>1</v>
      </c>
      <c r="EO60" s="72">
        <v>44</v>
      </c>
      <c r="EP60" s="122" t="s">
        <v>3977</v>
      </c>
      <c r="EQ60" s="122" t="s">
        <v>786</v>
      </c>
      <c r="ER60" s="122" t="s">
        <v>106</v>
      </c>
      <c r="ES60" s="122" t="s">
        <v>2770</v>
      </c>
      <c r="ET60" s="592">
        <v>13177</v>
      </c>
      <c r="EU60" s="274">
        <v>1</v>
      </c>
      <c r="EV60" s="274"/>
    </row>
    <row r="61" spans="2:153" x14ac:dyDescent="0.2">
      <c r="B61" s="48"/>
      <c r="C61" s="48"/>
      <c r="D61" s="48"/>
      <c r="V61" s="20"/>
      <c r="W61" s="44"/>
      <c r="X61" s="44"/>
      <c r="Y61" s="44"/>
      <c r="Z61" s="44"/>
      <c r="AA61" s="44"/>
      <c r="AB61" s="44"/>
      <c r="AC61" s="44"/>
      <c r="AD61" s="44"/>
      <c r="AE61" s="44"/>
      <c r="AF61" s="519"/>
      <c r="AG61" s="519"/>
      <c r="AH61" s="542"/>
      <c r="AI61" s="542"/>
      <c r="AJ61" s="542"/>
      <c r="AK61" s="538"/>
      <c r="AL61" s="122">
        <v>1</v>
      </c>
      <c r="AM61" s="79">
        <v>45</v>
      </c>
      <c r="AN61" s="122" t="s">
        <v>1728</v>
      </c>
      <c r="AO61" s="122" t="s">
        <v>3624</v>
      </c>
      <c r="AP61" s="122" t="s">
        <v>710</v>
      </c>
      <c r="AQ61" s="122" t="s">
        <v>1468</v>
      </c>
      <c r="AR61" s="592">
        <v>14285</v>
      </c>
      <c r="AS61" s="79"/>
      <c r="AT61" s="79"/>
      <c r="AU61" s="79"/>
      <c r="AV61" s="79"/>
      <c r="AW61" s="79"/>
      <c r="BB61" s="87">
        <v>1</v>
      </c>
      <c r="BC61" s="87"/>
      <c r="BD61" s="87"/>
      <c r="BE61" s="87"/>
      <c r="BF61" s="250"/>
      <c r="BG61" s="79">
        <v>45</v>
      </c>
      <c r="BH61" s="70" t="s">
        <v>30</v>
      </c>
      <c r="BI61" s="70" t="s">
        <v>621</v>
      </c>
      <c r="BJ61" s="70" t="s">
        <v>3672</v>
      </c>
      <c r="BK61" s="70" t="s">
        <v>1469</v>
      </c>
      <c r="BL61" s="591">
        <v>13301</v>
      </c>
      <c r="BM61" s="70">
        <v>1</v>
      </c>
      <c r="BN61" s="70">
        <v>1</v>
      </c>
      <c r="BO61" s="48" t="s">
        <v>4873</v>
      </c>
      <c r="BP61" s="48"/>
      <c r="BQ61" s="48"/>
      <c r="BV61" s="846">
        <v>1</v>
      </c>
      <c r="BW61" s="846"/>
      <c r="BX61" s="846"/>
      <c r="BY61" s="846"/>
      <c r="BZ61" s="846"/>
      <c r="CA61" s="847"/>
      <c r="CB61" s="72">
        <v>45</v>
      </c>
      <c r="CC61" s="844" t="s">
        <v>883</v>
      </c>
      <c r="CD61" s="844" t="s">
        <v>884</v>
      </c>
      <c r="CE61" s="844"/>
      <c r="CF61" s="844" t="s">
        <v>1533</v>
      </c>
      <c r="CG61" s="845">
        <v>13151</v>
      </c>
      <c r="CH61" s="844">
        <v>1</v>
      </c>
      <c r="CI61" s="844">
        <v>1</v>
      </c>
      <c r="CJ61" s="48" t="s">
        <v>4959</v>
      </c>
      <c r="DO61" s="74">
        <v>1</v>
      </c>
      <c r="DP61" s="74"/>
      <c r="DQ61" s="74"/>
      <c r="DR61" s="74"/>
      <c r="DS61" s="74"/>
      <c r="DT61" s="257"/>
      <c r="DU61" s="48">
        <v>45</v>
      </c>
      <c r="DV61" s="74" t="s">
        <v>3935</v>
      </c>
      <c r="DW61" s="74" t="s">
        <v>786</v>
      </c>
      <c r="DX61" s="74" t="s">
        <v>710</v>
      </c>
      <c r="DY61" s="74" t="s">
        <v>2775</v>
      </c>
      <c r="DZ61" s="268">
        <v>13222</v>
      </c>
      <c r="EA61" s="48">
        <v>1</v>
      </c>
      <c r="EB61" s="48"/>
      <c r="EK61" s="116">
        <v>1</v>
      </c>
      <c r="EL61" s="116"/>
      <c r="EM61" s="116"/>
      <c r="EN61" s="474"/>
      <c r="EO61" s="72">
        <v>45</v>
      </c>
      <c r="EP61" s="116" t="s">
        <v>2865</v>
      </c>
      <c r="EQ61" s="116" t="s">
        <v>706</v>
      </c>
      <c r="ER61" s="116" t="s">
        <v>4106</v>
      </c>
      <c r="ES61" s="116" t="s">
        <v>2770</v>
      </c>
      <c r="ET61" s="281">
        <v>13261</v>
      </c>
      <c r="EU61" s="274">
        <v>1</v>
      </c>
      <c r="EV61" s="274"/>
    </row>
    <row r="62" spans="2:153" x14ac:dyDescent="0.2">
      <c r="B62" s="48"/>
      <c r="C62" s="48"/>
      <c r="D62" s="48"/>
      <c r="AI62" s="327">
        <v>1</v>
      </c>
      <c r="AJ62" s="327"/>
      <c r="AK62" s="547"/>
      <c r="AL62" s="249"/>
      <c r="AM62" s="79">
        <v>46</v>
      </c>
      <c r="AN62" s="70" t="s">
        <v>1729</v>
      </c>
      <c r="AO62" s="70" t="s">
        <v>493</v>
      </c>
      <c r="AP62" s="70" t="s">
        <v>1770</v>
      </c>
      <c r="AQ62" s="70" t="s">
        <v>1468</v>
      </c>
      <c r="AR62" s="591">
        <v>13116</v>
      </c>
      <c r="AS62" s="846">
        <v>1</v>
      </c>
      <c r="AT62" s="846">
        <v>1</v>
      </c>
      <c r="AU62" s="48" t="s">
        <v>4846</v>
      </c>
      <c r="AV62" s="112"/>
      <c r="AW62" s="112"/>
      <c r="BF62" s="112">
        <v>1</v>
      </c>
      <c r="BG62" s="79">
        <v>46</v>
      </c>
      <c r="BH62" s="122" t="s">
        <v>1049</v>
      </c>
      <c r="BI62" s="122" t="s">
        <v>3705</v>
      </c>
      <c r="BJ62" s="122" t="s">
        <v>3885</v>
      </c>
      <c r="BK62" s="122" t="s">
        <v>1469</v>
      </c>
      <c r="BL62" s="592">
        <v>14552</v>
      </c>
      <c r="BM62" s="48"/>
      <c r="BN62" s="48"/>
      <c r="BO62" s="48"/>
      <c r="BP62" s="79"/>
      <c r="BQ62" s="79"/>
      <c r="BV62" s="846">
        <v>1</v>
      </c>
      <c r="BW62" s="846"/>
      <c r="BX62" s="846"/>
      <c r="BY62" s="846"/>
      <c r="BZ62" s="844"/>
      <c r="CA62" s="869"/>
      <c r="CB62" s="72">
        <v>46</v>
      </c>
      <c r="CC62" s="844" t="s">
        <v>885</v>
      </c>
      <c r="CD62" s="844" t="s">
        <v>3705</v>
      </c>
      <c r="CE62" s="844" t="s">
        <v>886</v>
      </c>
      <c r="CF62" s="844" t="s">
        <v>1533</v>
      </c>
      <c r="CG62" s="845">
        <v>13151</v>
      </c>
      <c r="CH62" s="844">
        <v>1</v>
      </c>
      <c r="CI62" s="844">
        <v>1</v>
      </c>
      <c r="CJ62" s="48" t="s">
        <v>4960</v>
      </c>
      <c r="DO62" s="74">
        <v>1</v>
      </c>
      <c r="DP62" s="74"/>
      <c r="DQ62" s="74"/>
      <c r="DR62" s="74"/>
      <c r="DS62" s="74"/>
      <c r="DT62" s="257"/>
      <c r="DU62" s="48">
        <v>46</v>
      </c>
      <c r="DV62" s="74" t="s">
        <v>1362</v>
      </c>
      <c r="DW62" s="74" t="s">
        <v>2627</v>
      </c>
      <c r="DX62" s="74" t="s">
        <v>1247</v>
      </c>
      <c r="DY62" s="74" t="s">
        <v>2775</v>
      </c>
      <c r="DZ62" s="268">
        <v>13177</v>
      </c>
      <c r="EA62" s="48">
        <v>1</v>
      </c>
      <c r="EB62" s="48"/>
      <c r="EF62" s="74">
        <v>1</v>
      </c>
      <c r="EG62" s="74"/>
      <c r="EH62" s="21"/>
      <c r="EI62" s="74"/>
      <c r="EJ62" s="74"/>
      <c r="EK62" s="74"/>
      <c r="EL62" s="74"/>
      <c r="EM62" s="74"/>
      <c r="EN62" s="257"/>
      <c r="EO62" s="72">
        <v>46</v>
      </c>
      <c r="EP62" s="74" t="s">
        <v>2157</v>
      </c>
      <c r="EQ62" s="74" t="s">
        <v>3625</v>
      </c>
      <c r="ER62" s="74" t="s">
        <v>2186</v>
      </c>
      <c r="ES62" s="74" t="s">
        <v>2770</v>
      </c>
      <c r="ET62" s="268">
        <v>13199</v>
      </c>
      <c r="EU62" s="274">
        <v>1</v>
      </c>
      <c r="EV62" s="274"/>
      <c r="EW62" s="48"/>
    </row>
    <row r="63" spans="2:153" x14ac:dyDescent="0.2">
      <c r="B63" s="48"/>
      <c r="C63" s="48"/>
      <c r="D63" s="48"/>
      <c r="V63" s="20"/>
      <c r="W63" s="44"/>
      <c r="X63" s="44"/>
      <c r="Y63" s="44"/>
      <c r="Z63" s="44"/>
      <c r="AA63" s="44"/>
      <c r="AB63" s="44"/>
      <c r="AC63" s="44"/>
      <c r="AD63" s="44"/>
      <c r="AE63" s="44"/>
      <c r="AF63" s="519"/>
      <c r="AG63" s="519"/>
      <c r="AH63" s="542"/>
      <c r="AI63" s="327">
        <v>1</v>
      </c>
      <c r="AJ63" s="548"/>
      <c r="AK63" s="545"/>
      <c r="AL63" s="546"/>
      <c r="AM63" s="79">
        <v>47</v>
      </c>
      <c r="AN63" s="70" t="s">
        <v>3496</v>
      </c>
      <c r="AO63" s="70" t="s">
        <v>2627</v>
      </c>
      <c r="AP63" s="70" t="s">
        <v>4003</v>
      </c>
      <c r="AQ63" s="70" t="s">
        <v>1468</v>
      </c>
      <c r="AR63" s="591">
        <v>13117</v>
      </c>
      <c r="AS63" s="846">
        <v>1</v>
      </c>
      <c r="AT63" s="846">
        <v>1</v>
      </c>
      <c r="AU63" s="48" t="s">
        <v>4847</v>
      </c>
      <c r="AV63" s="79"/>
      <c r="AW63" s="79"/>
      <c r="BF63" s="112">
        <v>1</v>
      </c>
      <c r="BG63" s="79">
        <v>47</v>
      </c>
      <c r="BH63" s="122" t="s">
        <v>1051</v>
      </c>
      <c r="BI63" s="122" t="s">
        <v>706</v>
      </c>
      <c r="BJ63" s="122" t="s">
        <v>3622</v>
      </c>
      <c r="BK63" s="122" t="s">
        <v>1469</v>
      </c>
      <c r="BL63" s="592">
        <v>14313</v>
      </c>
      <c r="BM63" s="48"/>
      <c r="BN63" s="48"/>
      <c r="BO63" s="48"/>
      <c r="BP63" s="79"/>
      <c r="BQ63" s="79"/>
      <c r="BR63" s="74">
        <v>1</v>
      </c>
      <c r="BS63" s="74"/>
      <c r="BT63" s="74"/>
      <c r="BU63" s="74"/>
      <c r="BV63" s="74"/>
      <c r="BW63" s="74"/>
      <c r="BX63" s="74"/>
      <c r="BY63" s="74"/>
      <c r="BZ63" s="74"/>
      <c r="CA63" s="257"/>
      <c r="CB63" s="72">
        <v>47</v>
      </c>
      <c r="CC63" s="74" t="s">
        <v>887</v>
      </c>
      <c r="CD63" s="74" t="s">
        <v>3625</v>
      </c>
      <c r="CE63" s="74" t="s">
        <v>702</v>
      </c>
      <c r="CF63" s="74" t="s">
        <v>1533</v>
      </c>
      <c r="CG63" s="268">
        <v>14552</v>
      </c>
      <c r="CH63" s="262"/>
      <c r="CI63" s="262"/>
      <c r="DO63" s="74">
        <v>1</v>
      </c>
      <c r="DP63" s="74"/>
      <c r="DQ63" s="74"/>
      <c r="DR63" s="74"/>
      <c r="DS63" s="74"/>
      <c r="DT63" s="257"/>
      <c r="DU63" s="48">
        <v>47</v>
      </c>
      <c r="DV63" s="74" t="s">
        <v>993</v>
      </c>
      <c r="DW63" s="74" t="s">
        <v>914</v>
      </c>
      <c r="DX63" s="74" t="s">
        <v>515</v>
      </c>
      <c r="DY63" s="74" t="s">
        <v>2775</v>
      </c>
      <c r="DZ63" s="268">
        <v>14873</v>
      </c>
      <c r="EB63" s="48"/>
      <c r="EF63" s="74">
        <v>1</v>
      </c>
      <c r="EG63" s="74"/>
      <c r="EH63" s="21"/>
      <c r="EI63" s="74"/>
      <c r="EJ63" s="74"/>
      <c r="EK63" s="74"/>
      <c r="EL63" s="74"/>
      <c r="EM63" s="74"/>
      <c r="EN63" s="257"/>
      <c r="EO63" s="72">
        <v>47</v>
      </c>
      <c r="EP63" s="74" t="s">
        <v>2158</v>
      </c>
      <c r="EQ63" s="74" t="s">
        <v>3625</v>
      </c>
      <c r="ER63" s="74" t="s">
        <v>515</v>
      </c>
      <c r="ES63" s="74" t="s">
        <v>2770</v>
      </c>
      <c r="ET63" s="268">
        <v>13928</v>
      </c>
      <c r="EU63" s="274"/>
      <c r="EV63" s="274"/>
    </row>
    <row r="64" spans="2:153" ht="13.5" thickBot="1" x14ac:dyDescent="0.25">
      <c r="B64" s="48"/>
      <c r="C64" s="48"/>
      <c r="D64" s="48"/>
      <c r="AJ64" s="318">
        <v>1</v>
      </c>
      <c r="AK64" s="544"/>
      <c r="AL64" s="243"/>
      <c r="AM64" s="79">
        <v>48</v>
      </c>
      <c r="AN64" s="75" t="s">
        <v>3497</v>
      </c>
      <c r="AO64" s="75" t="s">
        <v>493</v>
      </c>
      <c r="AP64" s="75" t="s">
        <v>509</v>
      </c>
      <c r="AQ64" s="75" t="s">
        <v>1468</v>
      </c>
      <c r="AR64" s="589">
        <v>13727</v>
      </c>
      <c r="AS64" s="79"/>
      <c r="AT64" s="79"/>
      <c r="AU64" s="79" t="s">
        <v>4119</v>
      </c>
      <c r="AV64" s="79"/>
      <c r="AW64" s="79"/>
      <c r="BB64" s="87">
        <v>1</v>
      </c>
      <c r="BC64" s="87"/>
      <c r="BD64" s="87"/>
      <c r="BE64" s="87"/>
      <c r="BF64" s="250"/>
      <c r="BG64" s="79">
        <v>48</v>
      </c>
      <c r="BH64" s="70" t="s">
        <v>3673</v>
      </c>
      <c r="BI64" s="70" t="s">
        <v>2967</v>
      </c>
      <c r="BJ64" s="70" t="s">
        <v>381</v>
      </c>
      <c r="BK64" s="70" t="s">
        <v>1469</v>
      </c>
      <c r="BL64" s="591">
        <v>13151</v>
      </c>
      <c r="BM64" s="70">
        <v>1</v>
      </c>
      <c r="BN64" s="70">
        <v>1</v>
      </c>
      <c r="BO64" s="48" t="s">
        <v>4874</v>
      </c>
      <c r="BP64" s="48"/>
      <c r="BQ64" s="48"/>
      <c r="BR64" s="48"/>
      <c r="BS64" s="48"/>
      <c r="BT64" s="48"/>
      <c r="BU64" s="48"/>
      <c r="BV64" s="48"/>
      <c r="BW64" s="116">
        <v>1</v>
      </c>
      <c r="BX64" s="116"/>
      <c r="BY64" s="116"/>
      <c r="BZ64" s="116"/>
      <c r="CA64" s="474"/>
      <c r="CB64" s="72">
        <v>48</v>
      </c>
      <c r="CC64" s="116" t="s">
        <v>888</v>
      </c>
      <c r="CD64" s="116" t="s">
        <v>709</v>
      </c>
      <c r="CE64" s="116" t="s">
        <v>702</v>
      </c>
      <c r="CF64" s="116" t="s">
        <v>1533</v>
      </c>
      <c r="CG64" s="281">
        <v>13821</v>
      </c>
      <c r="CH64" s="262"/>
      <c r="CI64" s="262"/>
      <c r="CJ64" s="72" t="s">
        <v>4298</v>
      </c>
      <c r="DO64" s="74">
        <v>1</v>
      </c>
      <c r="DP64" s="74"/>
      <c r="DQ64" s="74"/>
      <c r="DR64" s="74"/>
      <c r="DS64" s="74"/>
      <c r="DT64" s="257"/>
      <c r="DU64" s="48">
        <v>48</v>
      </c>
      <c r="DV64" s="74" t="s">
        <v>1240</v>
      </c>
      <c r="DW64" s="74" t="s">
        <v>96</v>
      </c>
      <c r="DX64" s="74" t="s">
        <v>515</v>
      </c>
      <c r="DY64" s="74" t="s">
        <v>2775</v>
      </c>
      <c r="DZ64" s="268">
        <v>13933</v>
      </c>
      <c r="EI64" s="71">
        <v>1</v>
      </c>
      <c r="EJ64" s="71"/>
      <c r="EK64" s="71"/>
      <c r="EL64" s="71"/>
      <c r="EM64" s="71"/>
      <c r="EN64" s="71"/>
      <c r="EO64" s="72">
        <v>48</v>
      </c>
      <c r="EP64" s="71" t="s">
        <v>2159</v>
      </c>
      <c r="EQ64" s="71" t="s">
        <v>2160</v>
      </c>
      <c r="ER64" s="71" t="s">
        <v>3169</v>
      </c>
      <c r="ES64" s="71" t="s">
        <v>2770</v>
      </c>
      <c r="ET64" s="590">
        <v>13261</v>
      </c>
      <c r="EU64" s="71">
        <v>1</v>
      </c>
      <c r="EV64" s="71">
        <v>1</v>
      </c>
      <c r="EW64" s="48" t="s">
        <v>5166</v>
      </c>
    </row>
    <row r="65" spans="2:154" ht="13.5" thickBot="1" x14ac:dyDescent="0.25">
      <c r="B65" s="48"/>
      <c r="C65" s="48"/>
      <c r="D65" s="48"/>
      <c r="V65" s="20"/>
      <c r="W65" s="44"/>
      <c r="X65" s="44"/>
      <c r="Y65" s="44"/>
      <c r="Z65" s="44"/>
      <c r="AA65" s="44"/>
      <c r="AB65" s="44"/>
      <c r="AC65" s="44"/>
      <c r="AD65" s="44"/>
      <c r="AE65" s="44"/>
      <c r="AF65" s="519"/>
      <c r="AG65" s="519"/>
      <c r="AH65" s="542"/>
      <c r="AI65" s="327">
        <v>1</v>
      </c>
      <c r="AJ65" s="548"/>
      <c r="AK65" s="545"/>
      <c r="AL65" s="546"/>
      <c r="AM65" s="79">
        <v>49</v>
      </c>
      <c r="AN65" s="70" t="s">
        <v>3498</v>
      </c>
      <c r="AO65" s="70" t="s">
        <v>786</v>
      </c>
      <c r="AP65" s="70" t="s">
        <v>2968</v>
      </c>
      <c r="AQ65" s="70" t="s">
        <v>1468</v>
      </c>
      <c r="AR65" s="591">
        <v>13116</v>
      </c>
      <c r="AS65" s="846">
        <v>1</v>
      </c>
      <c r="AT65" s="846">
        <v>1</v>
      </c>
      <c r="AU65" s="48" t="s">
        <v>4848</v>
      </c>
      <c r="AV65" s="79"/>
      <c r="AW65" s="79"/>
      <c r="AX65" s="84">
        <v>1</v>
      </c>
      <c r="AY65" s="84"/>
      <c r="AZ65" s="84"/>
      <c r="BA65" s="84"/>
      <c r="BB65" s="84"/>
      <c r="BC65" s="84"/>
      <c r="BD65" s="84"/>
      <c r="BE65" s="84"/>
      <c r="BF65" s="258"/>
      <c r="BG65" s="79">
        <v>49</v>
      </c>
      <c r="BH65" s="74" t="s">
        <v>2213</v>
      </c>
      <c r="BI65" s="74" t="s">
        <v>709</v>
      </c>
      <c r="BJ65" s="74" t="s">
        <v>242</v>
      </c>
      <c r="BK65" s="74" t="s">
        <v>1469</v>
      </c>
      <c r="BL65" s="268">
        <v>14781</v>
      </c>
      <c r="BM65" s="48"/>
      <c r="BN65" s="48"/>
      <c r="BO65" s="48"/>
      <c r="BP65" s="48"/>
      <c r="BQ65" s="48"/>
      <c r="BR65" s="74">
        <v>1</v>
      </c>
      <c r="BS65" s="74"/>
      <c r="BT65" s="74"/>
      <c r="BU65" s="74"/>
      <c r="BV65" s="74"/>
      <c r="BW65" s="74"/>
      <c r="BX65" s="74"/>
      <c r="BY65" s="74"/>
      <c r="BZ65" s="74"/>
      <c r="CA65" s="257"/>
      <c r="CB65" s="72">
        <v>49</v>
      </c>
      <c r="CC65" s="74" t="s">
        <v>889</v>
      </c>
      <c r="CD65" s="74" t="s">
        <v>786</v>
      </c>
      <c r="CE65" s="74" t="s">
        <v>3888</v>
      </c>
      <c r="CF65" s="74" t="s">
        <v>1533</v>
      </c>
      <c r="CG65" s="268">
        <v>13151</v>
      </c>
      <c r="CH65" s="262">
        <v>1</v>
      </c>
      <c r="CI65" s="262"/>
      <c r="CJ65" s="72" t="s">
        <v>3066</v>
      </c>
      <c r="DV65" s="142"/>
      <c r="EA65" s="469">
        <f>SUM(EA17:EA64)</f>
        <v>26</v>
      </c>
      <c r="EB65" s="274" t="s">
        <v>3399</v>
      </c>
      <c r="EC65" s="11"/>
      <c r="ED65" s="11"/>
      <c r="EE65" s="11"/>
      <c r="EF65" s="74">
        <v>1</v>
      </c>
      <c r="EG65" s="74"/>
      <c r="EH65" s="21"/>
      <c r="EI65" s="74"/>
      <c r="EJ65" s="74"/>
      <c r="EK65" s="74"/>
      <c r="EL65" s="74"/>
      <c r="EM65" s="74"/>
      <c r="EN65" s="257"/>
      <c r="EO65" s="72">
        <v>49</v>
      </c>
      <c r="EP65" s="74" t="s">
        <v>30</v>
      </c>
      <c r="EQ65" s="74" t="s">
        <v>905</v>
      </c>
      <c r="ER65" s="74" t="s">
        <v>3292</v>
      </c>
      <c r="ES65" s="74" t="s">
        <v>2770</v>
      </c>
      <c r="ET65" s="268">
        <v>13900</v>
      </c>
      <c r="EU65" s="274"/>
      <c r="EV65" s="274"/>
      <c r="EW65" s="48"/>
    </row>
    <row r="66" spans="2:154" ht="13.5" thickBot="1" x14ac:dyDescent="0.25">
      <c r="B66" s="48"/>
      <c r="C66" s="48"/>
      <c r="D66" s="48"/>
      <c r="V66" s="20"/>
      <c r="W66" s="44"/>
      <c r="X66" s="44"/>
      <c r="Y66" s="44"/>
      <c r="Z66" s="44"/>
      <c r="AA66" s="44"/>
      <c r="AB66" s="44"/>
      <c r="AC66" s="44"/>
      <c r="AD66" s="44"/>
      <c r="AE66" s="44"/>
      <c r="AF66" s="74">
        <v>1</v>
      </c>
      <c r="AG66" s="562"/>
      <c r="AH66" s="559"/>
      <c r="AI66" s="559"/>
      <c r="AJ66" s="559"/>
      <c r="AK66" s="560"/>
      <c r="AL66" s="561"/>
      <c r="AM66" s="79">
        <v>50</v>
      </c>
      <c r="AN66" s="74" t="s">
        <v>2981</v>
      </c>
      <c r="AO66" s="74" t="s">
        <v>493</v>
      </c>
      <c r="AP66" s="74" t="s">
        <v>3622</v>
      </c>
      <c r="AQ66" s="74" t="s">
        <v>1468</v>
      </c>
      <c r="AR66" s="268">
        <v>14285</v>
      </c>
      <c r="AS66" s="79"/>
      <c r="AT66" s="79"/>
      <c r="AU66" s="79"/>
      <c r="AV66" s="79"/>
      <c r="AW66" s="79"/>
      <c r="BB66" s="87">
        <v>1</v>
      </c>
      <c r="BC66" s="87"/>
      <c r="BD66" s="87"/>
      <c r="BE66" s="87"/>
      <c r="BF66" s="250"/>
      <c r="BG66" s="79">
        <v>50</v>
      </c>
      <c r="BH66" s="70" t="s">
        <v>3674</v>
      </c>
      <c r="BI66" s="70" t="s">
        <v>709</v>
      </c>
      <c r="BJ66" s="70" t="s">
        <v>3292</v>
      </c>
      <c r="BK66" s="70" t="s">
        <v>1469</v>
      </c>
      <c r="BL66" s="591">
        <v>13541</v>
      </c>
      <c r="BM66" s="48"/>
      <c r="BN66" s="48"/>
      <c r="BO66" s="48" t="s">
        <v>4875</v>
      </c>
      <c r="BP66" s="48"/>
      <c r="BQ66" s="48"/>
      <c r="BR66" s="74">
        <v>1</v>
      </c>
      <c r="BS66" s="74"/>
      <c r="BT66" s="74"/>
      <c r="BU66" s="74"/>
      <c r="BV66" s="74"/>
      <c r="BW66" s="74"/>
      <c r="BX66" s="74"/>
      <c r="BY66" s="74"/>
      <c r="BZ66" s="74"/>
      <c r="CA66" s="257"/>
      <c r="CB66" s="72">
        <v>50</v>
      </c>
      <c r="CC66" s="74" t="s">
        <v>890</v>
      </c>
      <c r="CD66" s="74" t="s">
        <v>3158</v>
      </c>
      <c r="CE66" s="74" t="s">
        <v>710</v>
      </c>
      <c r="CF66" s="74" t="s">
        <v>1533</v>
      </c>
      <c r="CG66" s="268">
        <v>13816</v>
      </c>
      <c r="CH66" s="262"/>
      <c r="CI66" s="262"/>
      <c r="CJ66" s="48"/>
      <c r="DO66" s="340" t="s">
        <v>1036</v>
      </c>
      <c r="DW66" s="372">
        <f>DR10+DQ11+DP12</f>
        <v>11</v>
      </c>
      <c r="DX66" s="52" t="s">
        <v>1030</v>
      </c>
      <c r="EA66" s="274"/>
      <c r="EB66" s="469">
        <f>SUM(EB17:EB64)</f>
        <v>9</v>
      </c>
      <c r="EC66" s="48" t="s">
        <v>3398</v>
      </c>
      <c r="ED66" s="459">
        <f>EB66/EA65</f>
        <v>0.34615384615384615</v>
      </c>
      <c r="EE66" s="437"/>
      <c r="EF66" s="437"/>
      <c r="EG66" s="437"/>
      <c r="EH66" s="437"/>
      <c r="EI66" s="437"/>
      <c r="EJ66" s="437"/>
      <c r="EK66" s="116">
        <v>1</v>
      </c>
      <c r="EL66" s="116"/>
      <c r="EM66" s="116"/>
      <c r="EN66" s="474"/>
      <c r="EO66" s="72">
        <v>50</v>
      </c>
      <c r="EP66" s="116" t="s">
        <v>38</v>
      </c>
      <c r="EQ66" s="116" t="s">
        <v>905</v>
      </c>
      <c r="ER66" s="116" t="s">
        <v>710</v>
      </c>
      <c r="ES66" s="116" t="s">
        <v>2770</v>
      </c>
      <c r="ET66" s="281">
        <v>14781</v>
      </c>
      <c r="EU66" s="274"/>
      <c r="EV66" s="274"/>
    </row>
    <row r="67" spans="2:154" ht="13.5" thickBot="1" x14ac:dyDescent="0.25">
      <c r="B67" s="48"/>
      <c r="C67" s="48"/>
      <c r="D67" s="48"/>
      <c r="AI67" s="327">
        <v>1</v>
      </c>
      <c r="AJ67" s="327"/>
      <c r="AK67" s="547"/>
      <c r="AL67" s="249"/>
      <c r="AM67" s="79">
        <v>51</v>
      </c>
      <c r="AN67" s="70" t="s">
        <v>1061</v>
      </c>
      <c r="AO67" s="70" t="s">
        <v>202</v>
      </c>
      <c r="AP67" s="70" t="s">
        <v>515</v>
      </c>
      <c r="AQ67" s="70" t="s">
        <v>1468</v>
      </c>
      <c r="AR67" s="591">
        <v>13116</v>
      </c>
      <c r="AS67" s="846">
        <v>1</v>
      </c>
      <c r="AT67" s="846">
        <v>1</v>
      </c>
      <c r="AU67" s="48" t="s">
        <v>4849</v>
      </c>
      <c r="AV67" s="79"/>
      <c r="AW67" s="79"/>
      <c r="BB67" s="87">
        <v>1</v>
      </c>
      <c r="BC67" s="87"/>
      <c r="BD67" s="87"/>
      <c r="BE67" s="87"/>
      <c r="BF67" s="250"/>
      <c r="BG67" s="79">
        <v>51</v>
      </c>
      <c r="BH67" s="70" t="s">
        <v>1380</v>
      </c>
      <c r="BI67" s="70" t="s">
        <v>709</v>
      </c>
      <c r="BJ67" s="70" t="s">
        <v>787</v>
      </c>
      <c r="BK67" s="70" t="s">
        <v>1469</v>
      </c>
      <c r="BL67" s="591">
        <v>13480</v>
      </c>
      <c r="BM67" s="70">
        <v>1</v>
      </c>
      <c r="BN67" s="70">
        <v>1</v>
      </c>
      <c r="BO67" s="48" t="s">
        <v>4876</v>
      </c>
      <c r="BP67" s="48"/>
      <c r="BQ67" s="48"/>
      <c r="BR67" s="74">
        <v>1</v>
      </c>
      <c r="BS67" s="74"/>
      <c r="BT67" s="74"/>
      <c r="BU67" s="74"/>
      <c r="BV67" s="74"/>
      <c r="BW67" s="74"/>
      <c r="BX67" s="74"/>
      <c r="BY67" s="74"/>
      <c r="BZ67" s="84"/>
      <c r="CA67" s="258"/>
      <c r="CB67" s="72">
        <v>51</v>
      </c>
      <c r="CC67" s="74" t="s">
        <v>891</v>
      </c>
      <c r="CD67" s="74" t="s">
        <v>3286</v>
      </c>
      <c r="CE67" s="74" t="s">
        <v>209</v>
      </c>
      <c r="CF67" s="74" t="s">
        <v>1533</v>
      </c>
      <c r="CG67" s="268">
        <v>13162</v>
      </c>
      <c r="CH67" s="262">
        <v>1</v>
      </c>
      <c r="CI67" s="262"/>
      <c r="CJ67" s="72" t="s">
        <v>4257</v>
      </c>
      <c r="DW67" s="11"/>
      <c r="DX67" s="11"/>
      <c r="DZ67" s="11"/>
      <c r="EF67" s="74">
        <v>1</v>
      </c>
      <c r="EG67" s="74"/>
      <c r="EH67" s="21"/>
      <c r="EI67" s="74"/>
      <c r="EJ67" s="74"/>
      <c r="EK67" s="74"/>
      <c r="EL67" s="74"/>
      <c r="EM67" s="74"/>
      <c r="EN67" s="257"/>
      <c r="EO67" s="72">
        <v>51</v>
      </c>
      <c r="EP67" s="74" t="s">
        <v>2161</v>
      </c>
      <c r="EQ67" s="74" t="s">
        <v>786</v>
      </c>
      <c r="ER67" s="74" t="s">
        <v>906</v>
      </c>
      <c r="ES67" s="74" t="s">
        <v>2770</v>
      </c>
      <c r="ET67" s="268">
        <v>13928</v>
      </c>
      <c r="EU67" s="274"/>
      <c r="EV67" s="274"/>
    </row>
    <row r="68" spans="2:154" ht="13.5" thickBot="1" x14ac:dyDescent="0.25">
      <c r="B68" s="48"/>
      <c r="C68" s="48"/>
      <c r="D68" s="48"/>
      <c r="AI68" s="327">
        <v>1</v>
      </c>
      <c r="AJ68" s="327"/>
      <c r="AK68" s="547"/>
      <c r="AL68" s="249"/>
      <c r="AM68" s="79">
        <v>52</v>
      </c>
      <c r="AN68" s="70" t="s">
        <v>172</v>
      </c>
      <c r="AO68" s="70" t="s">
        <v>506</v>
      </c>
      <c r="AP68" s="70" t="s">
        <v>3499</v>
      </c>
      <c r="AQ68" s="70" t="s">
        <v>1468</v>
      </c>
      <c r="AR68" s="591">
        <v>13561</v>
      </c>
      <c r="AS68" s="79"/>
      <c r="AT68" s="79"/>
      <c r="AU68" s="48" t="s">
        <v>4850</v>
      </c>
      <c r="AV68" s="79"/>
      <c r="AW68" s="79"/>
      <c r="BB68" s="87">
        <v>1</v>
      </c>
      <c r="BC68" s="87"/>
      <c r="BD68" s="87"/>
      <c r="BE68" s="87"/>
      <c r="BF68" s="250"/>
      <c r="BG68" s="79">
        <v>52</v>
      </c>
      <c r="BH68" s="70" t="s">
        <v>3675</v>
      </c>
      <c r="BI68" s="70" t="s">
        <v>3409</v>
      </c>
      <c r="BJ68" s="70" t="s">
        <v>906</v>
      </c>
      <c r="BK68" s="70" t="s">
        <v>1469</v>
      </c>
      <c r="BL68" s="591">
        <v>13151</v>
      </c>
      <c r="BM68" s="70">
        <v>1</v>
      </c>
      <c r="BN68" s="70">
        <v>1</v>
      </c>
      <c r="BO68" s="48" t="s">
        <v>4877</v>
      </c>
      <c r="BP68" s="48"/>
      <c r="BQ68" s="48"/>
      <c r="BR68" s="84">
        <v>1</v>
      </c>
      <c r="BS68" s="84"/>
      <c r="BT68" s="84"/>
      <c r="BU68" s="84"/>
      <c r="BV68" s="84"/>
      <c r="BW68" s="84"/>
      <c r="BX68" s="84"/>
      <c r="BY68" s="84"/>
      <c r="BZ68" s="74"/>
      <c r="CA68" s="257"/>
      <c r="CB68" s="72">
        <v>52</v>
      </c>
      <c r="CC68" s="74" t="s">
        <v>892</v>
      </c>
      <c r="CD68" s="74" t="s">
        <v>3650</v>
      </c>
      <c r="CE68" s="74" t="s">
        <v>3631</v>
      </c>
      <c r="CF68" s="74" t="s">
        <v>1533</v>
      </c>
      <c r="CG68" s="268">
        <v>14730</v>
      </c>
      <c r="CH68" s="262"/>
      <c r="CI68" s="262"/>
      <c r="DV68" s="366" t="s">
        <v>3533</v>
      </c>
      <c r="DW68" s="351">
        <f>DW66/DU64</f>
        <v>0.22916666666666666</v>
      </c>
      <c r="DX68" s="11"/>
      <c r="DZ68" s="11"/>
      <c r="EF68" s="74">
        <v>1</v>
      </c>
      <c r="EG68" s="74"/>
      <c r="EH68" s="21"/>
      <c r="EI68" s="74"/>
      <c r="EJ68" s="74"/>
      <c r="EK68" s="74"/>
      <c r="EL68" s="74"/>
      <c r="EM68" s="74"/>
      <c r="EN68" s="257"/>
      <c r="EO68" s="72">
        <v>52</v>
      </c>
      <c r="EP68" s="74" t="s">
        <v>2162</v>
      </c>
      <c r="EQ68" s="74" t="s">
        <v>3625</v>
      </c>
      <c r="ER68" s="74" t="s">
        <v>710</v>
      </c>
      <c r="ES68" s="74" t="s">
        <v>2770</v>
      </c>
      <c r="ET68" s="268">
        <v>13928</v>
      </c>
      <c r="EU68" s="274"/>
      <c r="EV68" s="274"/>
    </row>
    <row r="69" spans="2:154" ht="13.5" thickBot="1" x14ac:dyDescent="0.25">
      <c r="B69" s="48"/>
      <c r="C69" s="48"/>
      <c r="D69" s="48"/>
      <c r="AF69" s="74">
        <v>1</v>
      </c>
      <c r="AG69" s="74"/>
      <c r="AH69" s="333"/>
      <c r="AI69" s="333"/>
      <c r="AJ69" s="333"/>
      <c r="AK69" s="563"/>
      <c r="AL69" s="257"/>
      <c r="AM69" s="79">
        <v>53</v>
      </c>
      <c r="AN69" s="74" t="s">
        <v>3039</v>
      </c>
      <c r="AO69" s="74" t="s">
        <v>698</v>
      </c>
      <c r="AP69" s="74" t="s">
        <v>488</v>
      </c>
      <c r="AQ69" s="74" t="s">
        <v>1468</v>
      </c>
      <c r="AR69" s="268">
        <v>14727</v>
      </c>
      <c r="AS69" s="79"/>
      <c r="AT69" s="79"/>
      <c r="AU69" s="79"/>
      <c r="AV69" s="79"/>
      <c r="AW69" s="79"/>
      <c r="BF69" s="112">
        <v>1</v>
      </c>
      <c r="BG69" s="79">
        <v>53</v>
      </c>
      <c r="BH69" s="122" t="s">
        <v>3487</v>
      </c>
      <c r="BI69" s="122" t="s">
        <v>920</v>
      </c>
      <c r="BJ69" s="122" t="s">
        <v>3292</v>
      </c>
      <c r="BK69" s="122" t="s">
        <v>1469</v>
      </c>
      <c r="BL69" s="592">
        <v>14448</v>
      </c>
      <c r="BM69" s="48"/>
      <c r="BN69" s="48"/>
      <c r="BO69" s="48"/>
      <c r="BP69" s="79"/>
      <c r="BQ69" s="79"/>
      <c r="BR69" s="48"/>
      <c r="BS69" s="48"/>
      <c r="BT69" s="48"/>
      <c r="BU69" s="48"/>
      <c r="BV69" s="48"/>
      <c r="BW69" s="116">
        <v>1</v>
      </c>
      <c r="BX69" s="116"/>
      <c r="BY69" s="116"/>
      <c r="BZ69" s="116"/>
      <c r="CA69" s="474"/>
      <c r="CB69" s="72">
        <v>53</v>
      </c>
      <c r="CC69" s="116" t="s">
        <v>893</v>
      </c>
      <c r="CD69" s="116" t="s">
        <v>90</v>
      </c>
      <c r="CE69" s="116" t="s">
        <v>515</v>
      </c>
      <c r="CF69" s="116" t="s">
        <v>1533</v>
      </c>
      <c r="CG69" s="281">
        <v>13151</v>
      </c>
      <c r="CH69" s="262">
        <v>1</v>
      </c>
      <c r="CI69" s="262"/>
      <c r="DV69" s="366" t="s">
        <v>3532</v>
      </c>
      <c r="DW69" s="351">
        <f>DW66/(DU64-DT8)</f>
        <v>0.23404255319148937</v>
      </c>
      <c r="DX69" s="11"/>
      <c r="DZ69" s="11"/>
      <c r="EF69" s="74">
        <v>1</v>
      </c>
      <c r="EG69" s="74"/>
      <c r="EH69" s="21"/>
      <c r="EI69" s="74"/>
      <c r="EJ69" s="74"/>
      <c r="EK69" s="74"/>
      <c r="EL69" s="74"/>
      <c r="EM69" s="74"/>
      <c r="EN69" s="257"/>
      <c r="EO69" s="72">
        <v>53</v>
      </c>
      <c r="EP69" s="74" t="s">
        <v>4058</v>
      </c>
      <c r="EQ69" s="74" t="s">
        <v>3624</v>
      </c>
      <c r="ER69" s="74" t="s">
        <v>710</v>
      </c>
      <c r="ES69" s="74" t="s">
        <v>2770</v>
      </c>
      <c r="ET69" s="268">
        <v>13261</v>
      </c>
      <c r="EU69" s="274">
        <v>1</v>
      </c>
      <c r="EV69" s="274"/>
      <c r="EW69" s="48" t="s">
        <v>5167</v>
      </c>
      <c r="EX69" s="11"/>
    </row>
    <row r="70" spans="2:154" x14ac:dyDescent="0.2">
      <c r="B70" s="48"/>
      <c r="C70" s="48"/>
      <c r="D70" s="48"/>
      <c r="V70" s="20"/>
      <c r="W70" s="44"/>
      <c r="X70" s="44"/>
      <c r="Y70" s="44"/>
      <c r="Z70" s="44"/>
      <c r="AA70" s="44"/>
      <c r="AB70" s="44"/>
      <c r="AC70" s="44"/>
      <c r="AD70" s="44"/>
      <c r="AE70" s="44"/>
      <c r="AF70" s="74">
        <v>1</v>
      </c>
      <c r="AG70" s="562"/>
      <c r="AH70" s="559"/>
      <c r="AI70" s="559"/>
      <c r="AJ70" s="559"/>
      <c r="AK70" s="560"/>
      <c r="AL70" s="561"/>
      <c r="AM70" s="79">
        <v>54</v>
      </c>
      <c r="AN70" s="74" t="s">
        <v>3376</v>
      </c>
      <c r="AO70" s="74" t="s">
        <v>698</v>
      </c>
      <c r="AP70" s="74" t="s">
        <v>3634</v>
      </c>
      <c r="AQ70" s="74" t="s">
        <v>1468</v>
      </c>
      <c r="AR70" s="268">
        <v>14972</v>
      </c>
      <c r="AS70" s="79"/>
      <c r="AT70" s="79"/>
      <c r="AU70" s="79"/>
      <c r="AV70" s="79"/>
      <c r="AW70" s="79"/>
      <c r="AX70" s="836">
        <v>1</v>
      </c>
      <c r="AY70" s="836"/>
      <c r="AZ70" s="836"/>
      <c r="BA70" s="836"/>
      <c r="BB70" s="836"/>
      <c r="BC70" s="836"/>
      <c r="BD70" s="836"/>
      <c r="BE70" s="836"/>
      <c r="BF70" s="837"/>
      <c r="BG70" s="79">
        <v>54</v>
      </c>
      <c r="BH70" s="834" t="s">
        <v>2262</v>
      </c>
      <c r="BI70" s="834" t="s">
        <v>3624</v>
      </c>
      <c r="BJ70" s="834" t="s">
        <v>3622</v>
      </c>
      <c r="BK70" s="834" t="s">
        <v>1469</v>
      </c>
      <c r="BL70" s="835">
        <v>13151</v>
      </c>
      <c r="BM70" s="48">
        <v>1</v>
      </c>
      <c r="BN70" s="48"/>
      <c r="BO70" s="72" t="s">
        <v>4255</v>
      </c>
      <c r="BP70" s="48"/>
      <c r="BQ70" s="48"/>
      <c r="BR70" s="74">
        <v>1</v>
      </c>
      <c r="BS70" s="74"/>
      <c r="BT70" s="74"/>
      <c r="BU70" s="74"/>
      <c r="BV70" s="74"/>
      <c r="BW70" s="74"/>
      <c r="BX70" s="74"/>
      <c r="BY70" s="74"/>
      <c r="BZ70" s="74"/>
      <c r="CA70" s="257"/>
      <c r="CB70" s="72">
        <v>54</v>
      </c>
      <c r="CC70" s="74" t="s">
        <v>894</v>
      </c>
      <c r="CD70" s="74" t="s">
        <v>920</v>
      </c>
      <c r="CE70" s="74" t="s">
        <v>3890</v>
      </c>
      <c r="CF70" s="74" t="s">
        <v>1533</v>
      </c>
      <c r="CG70" s="268">
        <v>14873</v>
      </c>
      <c r="CH70" s="262"/>
      <c r="CI70" s="262"/>
      <c r="CJ70" s="48" t="s">
        <v>3621</v>
      </c>
      <c r="DZ70" s="79"/>
      <c r="EA70" s="48"/>
      <c r="EB70" s="48"/>
      <c r="EC70" s="48"/>
      <c r="ED70" s="48"/>
      <c r="EE70" s="48"/>
      <c r="EF70" s="48"/>
      <c r="EG70" s="48"/>
      <c r="EH70" s="48"/>
      <c r="EI70" s="48"/>
      <c r="EJ70" s="844">
        <v>1</v>
      </c>
      <c r="EK70" s="844"/>
      <c r="EL70" s="844"/>
      <c r="EM70" s="844"/>
      <c r="EN70" s="869"/>
      <c r="EO70" s="72">
        <v>54</v>
      </c>
      <c r="EP70" s="844" t="s">
        <v>4059</v>
      </c>
      <c r="EQ70" s="844" t="s">
        <v>2663</v>
      </c>
      <c r="ER70" s="844" t="s">
        <v>3890</v>
      </c>
      <c r="ES70" s="844" t="s">
        <v>2770</v>
      </c>
      <c r="ET70" s="845">
        <v>13261</v>
      </c>
      <c r="EU70" s="844">
        <v>1</v>
      </c>
      <c r="EV70" s="844">
        <v>1</v>
      </c>
      <c r="EW70" s="48" t="s">
        <v>5168</v>
      </c>
    </row>
    <row r="71" spans="2:154" x14ac:dyDescent="0.2">
      <c r="B71" s="48"/>
      <c r="C71" s="48"/>
      <c r="D71" s="48"/>
      <c r="V71" s="20"/>
      <c r="W71" s="44"/>
      <c r="X71" s="44"/>
      <c r="Y71" s="44"/>
      <c r="Z71" s="44"/>
      <c r="AA71" s="44"/>
      <c r="AB71" s="44"/>
      <c r="AC71" s="44"/>
      <c r="AD71" s="44"/>
      <c r="AE71" s="44"/>
      <c r="AF71" s="74">
        <v>1</v>
      </c>
      <c r="AG71" s="562"/>
      <c r="AH71" s="559"/>
      <c r="AI71" s="559"/>
      <c r="AJ71" s="559"/>
      <c r="AK71" s="560"/>
      <c r="AL71" s="561"/>
      <c r="AM71" s="79">
        <v>55</v>
      </c>
      <c r="AN71" s="74" t="s">
        <v>1363</v>
      </c>
      <c r="AO71" s="74" t="s">
        <v>3624</v>
      </c>
      <c r="AP71" s="74" t="s">
        <v>1176</v>
      </c>
      <c r="AQ71" s="74" t="s">
        <v>1468</v>
      </c>
      <c r="AR71" s="268">
        <v>14370</v>
      </c>
      <c r="AS71" s="79"/>
      <c r="AT71" s="79"/>
      <c r="AU71" s="79"/>
      <c r="AV71" s="79"/>
      <c r="AW71" s="79"/>
      <c r="AX71" s="84">
        <v>1</v>
      </c>
      <c r="AY71" s="84"/>
      <c r="AZ71" s="84"/>
      <c r="BA71" s="84"/>
      <c r="BB71" s="84"/>
      <c r="BC71" s="84"/>
      <c r="BD71" s="84"/>
      <c r="BE71" s="84"/>
      <c r="BF71" s="258"/>
      <c r="BG71" s="79">
        <v>55</v>
      </c>
      <c r="BH71" s="74" t="s">
        <v>2262</v>
      </c>
      <c r="BI71" s="74" t="s">
        <v>3624</v>
      </c>
      <c r="BJ71" s="74" t="s">
        <v>702</v>
      </c>
      <c r="BK71" s="74" t="s">
        <v>1469</v>
      </c>
      <c r="BL71" s="268">
        <v>13151</v>
      </c>
      <c r="BM71" s="79">
        <v>1</v>
      </c>
      <c r="BN71" s="79"/>
      <c r="BO71" s="79" t="s">
        <v>4256</v>
      </c>
      <c r="BP71" s="48"/>
      <c r="BQ71" s="48"/>
      <c r="BR71" s="48"/>
      <c r="BS71" s="48"/>
      <c r="BT71" s="48"/>
      <c r="BU71" s="48"/>
      <c r="BV71" s="48"/>
      <c r="BW71" s="116">
        <v>1</v>
      </c>
      <c r="BX71" s="116"/>
      <c r="BY71" s="116"/>
      <c r="BZ71" s="343"/>
      <c r="CA71" s="574"/>
      <c r="CB71" s="72">
        <v>55</v>
      </c>
      <c r="CC71" s="116" t="s">
        <v>895</v>
      </c>
      <c r="CD71" s="116" t="s">
        <v>3624</v>
      </c>
      <c r="CE71" s="116" t="s">
        <v>702</v>
      </c>
      <c r="CF71" s="116" t="s">
        <v>1533</v>
      </c>
      <c r="CG71" s="281">
        <v>13151</v>
      </c>
      <c r="CH71" s="262">
        <v>1</v>
      </c>
      <c r="CI71" s="262"/>
      <c r="DZ71" s="11"/>
      <c r="EF71" s="834">
        <v>1</v>
      </c>
      <c r="EG71" s="834"/>
      <c r="EH71" s="862"/>
      <c r="EI71" s="834"/>
      <c r="EJ71" s="834"/>
      <c r="EK71" s="834"/>
      <c r="EL71" s="834"/>
      <c r="EM71" s="834"/>
      <c r="EN71" s="849"/>
      <c r="EO71" s="72">
        <v>55</v>
      </c>
      <c r="EP71" s="834" t="s">
        <v>2704</v>
      </c>
      <c r="EQ71" s="834" t="s">
        <v>3624</v>
      </c>
      <c r="ER71" s="834" t="s">
        <v>3622</v>
      </c>
      <c r="ES71" s="834" t="s">
        <v>2770</v>
      </c>
      <c r="ET71" s="835">
        <v>13933</v>
      </c>
      <c r="EU71" s="274"/>
      <c r="EV71" s="274"/>
      <c r="EW71" s="48"/>
    </row>
    <row r="72" spans="2:154" x14ac:dyDescent="0.2">
      <c r="B72" s="48"/>
      <c r="C72" s="48"/>
      <c r="D72" s="48"/>
      <c r="V72" s="20"/>
      <c r="W72" s="44"/>
      <c r="X72" s="44"/>
      <c r="Y72" s="44"/>
      <c r="Z72" s="44"/>
      <c r="AA72" s="44"/>
      <c r="AB72" s="44"/>
      <c r="AC72" s="44"/>
      <c r="AD72" s="44"/>
      <c r="AE72" s="44"/>
      <c r="AF72" s="519"/>
      <c r="AG72" s="519"/>
      <c r="AH72" s="542"/>
      <c r="AI72" s="327">
        <v>1</v>
      </c>
      <c r="AJ72" s="548"/>
      <c r="AK72" s="545"/>
      <c r="AL72" s="546"/>
      <c r="AM72" s="79">
        <v>56</v>
      </c>
      <c r="AN72" s="70" t="s">
        <v>3500</v>
      </c>
      <c r="AO72" s="70" t="s">
        <v>3501</v>
      </c>
      <c r="AP72" s="70" t="s">
        <v>3502</v>
      </c>
      <c r="AQ72" s="70" t="s">
        <v>1468</v>
      </c>
      <c r="AR72" s="591">
        <v>13108</v>
      </c>
      <c r="AS72" s="846">
        <v>1</v>
      </c>
      <c r="AT72" s="846">
        <v>1</v>
      </c>
      <c r="AU72" s="48" t="s">
        <v>4851</v>
      </c>
      <c r="AV72" s="79"/>
      <c r="AW72" s="79"/>
      <c r="BB72" s="87">
        <v>1</v>
      </c>
      <c r="BC72" s="87"/>
      <c r="BD72" s="87"/>
      <c r="BE72" s="87"/>
      <c r="BF72" s="250"/>
      <c r="BG72" s="79">
        <v>56</v>
      </c>
      <c r="BH72" s="70" t="s">
        <v>519</v>
      </c>
      <c r="BI72" s="70" t="s">
        <v>90</v>
      </c>
      <c r="BJ72" s="70" t="s">
        <v>1770</v>
      </c>
      <c r="BK72" s="70" t="s">
        <v>1469</v>
      </c>
      <c r="BL72" s="591">
        <v>13116</v>
      </c>
      <c r="BM72" s="70">
        <v>1</v>
      </c>
      <c r="BN72" s="70">
        <v>1</v>
      </c>
      <c r="BO72" s="48" t="s">
        <v>4878</v>
      </c>
      <c r="BP72" s="48"/>
      <c r="BQ72" s="48"/>
      <c r="CA72" s="112">
        <v>1</v>
      </c>
      <c r="CB72" s="72">
        <v>56</v>
      </c>
      <c r="CC72" s="122" t="s">
        <v>896</v>
      </c>
      <c r="CD72" s="122" t="s">
        <v>3705</v>
      </c>
      <c r="CE72" s="122" t="s">
        <v>1852</v>
      </c>
      <c r="CF72" s="122" t="s">
        <v>1533</v>
      </c>
      <c r="CG72" s="592">
        <v>13162</v>
      </c>
      <c r="CH72" s="262">
        <v>1</v>
      </c>
      <c r="CI72" s="262"/>
      <c r="EF72" s="74">
        <v>1</v>
      </c>
      <c r="EG72" s="74"/>
      <c r="EH72" s="21"/>
      <c r="EI72" s="74"/>
      <c r="EJ72" s="74"/>
      <c r="EK72" s="74"/>
      <c r="EL72" s="74"/>
      <c r="EM72" s="74"/>
      <c r="EN72" s="257"/>
      <c r="EO72" s="72">
        <v>56</v>
      </c>
      <c r="EP72" s="74" t="s">
        <v>2704</v>
      </c>
      <c r="EQ72" s="74" t="s">
        <v>93</v>
      </c>
      <c r="ER72" s="74" t="s">
        <v>91</v>
      </c>
      <c r="ES72" s="74" t="s">
        <v>2770</v>
      </c>
      <c r="ET72" s="268">
        <v>13900</v>
      </c>
      <c r="EU72" s="274"/>
      <c r="EV72" s="274"/>
    </row>
    <row r="73" spans="2:154" x14ac:dyDescent="0.2">
      <c r="B73" s="48"/>
      <c r="C73" s="48"/>
      <c r="D73" s="48"/>
      <c r="V73" s="20"/>
      <c r="W73" s="44"/>
      <c r="X73" s="44"/>
      <c r="Y73" s="44"/>
      <c r="Z73" s="44"/>
      <c r="AA73" s="44"/>
      <c r="AB73" s="44"/>
      <c r="AC73" s="44"/>
      <c r="AD73" s="44"/>
      <c r="AE73" s="44"/>
      <c r="AF73" s="74">
        <v>1</v>
      </c>
      <c r="AG73" s="562"/>
      <c r="AH73" s="559"/>
      <c r="AI73" s="559"/>
      <c r="AJ73" s="559"/>
      <c r="AK73" s="560"/>
      <c r="AL73" s="561"/>
      <c r="AM73" s="79">
        <v>57</v>
      </c>
      <c r="AN73" s="74" t="s">
        <v>2068</v>
      </c>
      <c r="AO73" s="74" t="s">
        <v>905</v>
      </c>
      <c r="AP73" s="74" t="s">
        <v>787</v>
      </c>
      <c r="AQ73" s="74" t="s">
        <v>1468</v>
      </c>
      <c r="AR73" s="268">
        <v>14781</v>
      </c>
      <c r="AS73" s="79"/>
      <c r="AT73" s="79"/>
      <c r="AU73" s="79"/>
      <c r="AV73" s="79"/>
      <c r="AW73" s="79"/>
      <c r="BF73" s="112">
        <v>1</v>
      </c>
      <c r="BG73" s="79">
        <v>57</v>
      </c>
      <c r="BH73" s="122" t="s">
        <v>3335</v>
      </c>
      <c r="BI73" s="122" t="s">
        <v>905</v>
      </c>
      <c r="BJ73" s="122" t="s">
        <v>702</v>
      </c>
      <c r="BK73" s="122" t="s">
        <v>1469</v>
      </c>
      <c r="BL73" s="592">
        <v>13921</v>
      </c>
      <c r="BM73" s="48"/>
      <c r="BN73" s="48"/>
      <c r="BO73" s="48"/>
      <c r="BP73" s="79"/>
      <c r="BQ73" s="79"/>
      <c r="BR73" s="84">
        <v>1</v>
      </c>
      <c r="BS73" s="84"/>
      <c r="BT73" s="84"/>
      <c r="BU73" s="84"/>
      <c r="BV73" s="84"/>
      <c r="BW73" s="84"/>
      <c r="BX73" s="84"/>
      <c r="BY73" s="84"/>
      <c r="BZ73" s="74"/>
      <c r="CA73" s="257"/>
      <c r="CB73" s="72">
        <v>57</v>
      </c>
      <c r="CC73" s="74" t="s">
        <v>897</v>
      </c>
      <c r="CD73" s="74" t="s">
        <v>3625</v>
      </c>
      <c r="CE73" s="74" t="s">
        <v>3636</v>
      </c>
      <c r="CF73" s="74" t="s">
        <v>1533</v>
      </c>
      <c r="CG73" s="268">
        <v>14729</v>
      </c>
      <c r="CH73" s="262"/>
      <c r="CI73" s="262"/>
      <c r="DY73" s="52"/>
      <c r="DZ73" s="52"/>
      <c r="EF73" s="834">
        <v>1</v>
      </c>
      <c r="EG73" s="834"/>
      <c r="EH73" s="862"/>
      <c r="EI73" s="834"/>
      <c r="EJ73" s="834"/>
      <c r="EK73" s="834"/>
      <c r="EL73" s="834"/>
      <c r="EM73" s="834"/>
      <c r="EN73" s="849"/>
      <c r="EO73" s="72">
        <v>57</v>
      </c>
      <c r="EP73" s="834" t="s">
        <v>2704</v>
      </c>
      <c r="EQ73" s="834" t="s">
        <v>3705</v>
      </c>
      <c r="ER73" s="834" t="s">
        <v>3622</v>
      </c>
      <c r="ES73" s="834" t="s">
        <v>2770</v>
      </c>
      <c r="ET73" s="835">
        <v>14518</v>
      </c>
      <c r="EU73" s="274"/>
      <c r="EV73" s="274"/>
      <c r="EW73" s="48"/>
    </row>
    <row r="74" spans="2:154" ht="13.5" thickBot="1" x14ac:dyDescent="0.25">
      <c r="B74" s="48"/>
      <c r="C74" s="48"/>
      <c r="D74" s="48"/>
      <c r="V74" s="20"/>
      <c r="W74" s="44"/>
      <c r="X74" s="44"/>
      <c r="Y74" s="44"/>
      <c r="Z74" s="44"/>
      <c r="AA74" s="44"/>
      <c r="AB74" s="44"/>
      <c r="AC74" s="44"/>
      <c r="AD74" s="44"/>
      <c r="AE74" s="44"/>
      <c r="AF74" s="519"/>
      <c r="AG74" s="519"/>
      <c r="AH74" s="542"/>
      <c r="AI74" s="327">
        <v>1</v>
      </c>
      <c r="AJ74" s="548"/>
      <c r="AK74" s="545"/>
      <c r="AL74" s="546"/>
      <c r="AM74" s="79">
        <v>58</v>
      </c>
      <c r="AN74" s="70" t="s">
        <v>3503</v>
      </c>
      <c r="AO74" s="70" t="s">
        <v>3504</v>
      </c>
      <c r="AP74" s="70" t="s">
        <v>1485</v>
      </c>
      <c r="AQ74" s="70" t="s">
        <v>1468</v>
      </c>
      <c r="AR74" s="591">
        <v>13116</v>
      </c>
      <c r="AS74" s="846">
        <v>1</v>
      </c>
      <c r="AT74" s="846">
        <v>1</v>
      </c>
      <c r="AU74" s="48" t="s">
        <v>4852</v>
      </c>
      <c r="AV74" s="79"/>
      <c r="AW74" s="79"/>
      <c r="AY74" s="275"/>
      <c r="AZ74" s="275"/>
      <c r="BA74" s="275"/>
      <c r="BD74" s="275"/>
      <c r="BE74" s="275"/>
      <c r="BF74" s="112">
        <v>1</v>
      </c>
      <c r="BG74" s="79">
        <v>58</v>
      </c>
      <c r="BH74" s="122" t="s">
        <v>530</v>
      </c>
      <c r="BI74" s="122" t="s">
        <v>506</v>
      </c>
      <c r="BJ74" s="122" t="s">
        <v>2336</v>
      </c>
      <c r="BK74" s="122" t="s">
        <v>1469</v>
      </c>
      <c r="BL74" s="592">
        <v>14331</v>
      </c>
      <c r="BM74" s="48"/>
      <c r="BN74" s="48"/>
      <c r="BO74" s="48"/>
      <c r="BP74" s="79"/>
      <c r="BQ74" s="79"/>
      <c r="BR74" s="74">
        <v>1</v>
      </c>
      <c r="BS74" s="74"/>
      <c r="BT74" s="74"/>
      <c r="BU74" s="74"/>
      <c r="BV74" s="74"/>
      <c r="BW74" s="74"/>
      <c r="BX74" s="74"/>
      <c r="BY74" s="74"/>
      <c r="BZ74" s="74"/>
      <c r="CA74" s="257"/>
      <c r="CB74" s="72">
        <v>58</v>
      </c>
      <c r="CC74" s="74" t="s">
        <v>898</v>
      </c>
      <c r="CD74" s="74" t="s">
        <v>96</v>
      </c>
      <c r="CE74" s="74" t="s">
        <v>3617</v>
      </c>
      <c r="CF74" s="74" t="s">
        <v>1533</v>
      </c>
      <c r="CG74" s="268">
        <v>14729</v>
      </c>
      <c r="CH74" s="262"/>
      <c r="CI74" s="262"/>
      <c r="DY74" s="11"/>
      <c r="DZ74" s="11"/>
      <c r="EF74" s="74">
        <v>1</v>
      </c>
      <c r="EG74" s="74"/>
      <c r="EH74" s="21"/>
      <c r="EI74" s="74"/>
      <c r="EJ74" s="74"/>
      <c r="EK74" s="74"/>
      <c r="EL74" s="74"/>
      <c r="EM74" s="74"/>
      <c r="EN74" s="257"/>
      <c r="EO74" s="72">
        <v>58</v>
      </c>
      <c r="EP74" s="74" t="s">
        <v>4060</v>
      </c>
      <c r="EQ74" s="74" t="s">
        <v>4061</v>
      </c>
      <c r="ER74" s="74" t="s">
        <v>702</v>
      </c>
      <c r="ES74" s="74" t="s">
        <v>2770</v>
      </c>
      <c r="ET74" s="268">
        <v>13261</v>
      </c>
      <c r="EU74" s="274">
        <v>1</v>
      </c>
      <c r="EV74" s="274"/>
      <c r="EW74" s="72" t="s">
        <v>1156</v>
      </c>
    </row>
    <row r="75" spans="2:154" ht="13.5" thickBot="1" x14ac:dyDescent="0.25">
      <c r="B75" s="48"/>
      <c r="C75" s="48"/>
      <c r="D75" s="48"/>
      <c r="V75" s="20"/>
      <c r="W75" s="44"/>
      <c r="X75" s="44"/>
      <c r="Y75" s="44"/>
      <c r="Z75" s="44"/>
      <c r="AA75" s="44"/>
      <c r="AB75" s="44"/>
      <c r="AC75" s="44"/>
      <c r="AD75" s="44"/>
      <c r="AE75" s="44"/>
      <c r="AF75" s="519"/>
      <c r="AG75" s="519"/>
      <c r="AH75" s="542"/>
      <c r="AI75" s="542"/>
      <c r="AJ75" s="542"/>
      <c r="AK75" s="206">
        <v>1</v>
      </c>
      <c r="AL75" s="535"/>
      <c r="AM75" s="79">
        <v>59</v>
      </c>
      <c r="AN75" s="110" t="s">
        <v>3505</v>
      </c>
      <c r="AO75" s="201" t="s">
        <v>914</v>
      </c>
      <c r="AP75" s="202" t="s">
        <v>710</v>
      </c>
      <c r="AQ75" s="206" t="s">
        <v>1468</v>
      </c>
      <c r="AR75" s="596">
        <v>13108</v>
      </c>
      <c r="AS75" s="79">
        <v>1</v>
      </c>
      <c r="AT75" s="79"/>
      <c r="AU75" s="79"/>
      <c r="AV75" s="79"/>
      <c r="AW75" s="79"/>
      <c r="AX75" s="84">
        <v>1</v>
      </c>
      <c r="AY75" s="84"/>
      <c r="AZ75" s="84"/>
      <c r="BA75" s="84"/>
      <c r="BB75" s="84"/>
      <c r="BC75" s="84"/>
      <c r="BD75" s="84"/>
      <c r="BE75" s="84"/>
      <c r="BF75" s="258"/>
      <c r="BG75" s="79">
        <v>59</v>
      </c>
      <c r="BH75" s="74" t="s">
        <v>537</v>
      </c>
      <c r="BI75" s="74" t="s">
        <v>1145</v>
      </c>
      <c r="BJ75" s="74" t="s">
        <v>2725</v>
      </c>
      <c r="BK75" s="74" t="s">
        <v>1469</v>
      </c>
      <c r="BL75" s="268">
        <v>14690</v>
      </c>
      <c r="BM75" s="48"/>
      <c r="BN75" s="48"/>
      <c r="BO75" s="48"/>
      <c r="BP75" s="48"/>
      <c r="BQ75" s="48"/>
      <c r="BR75" s="74">
        <v>1</v>
      </c>
      <c r="BS75" s="74"/>
      <c r="BT75" s="74"/>
      <c r="BU75" s="74"/>
      <c r="BV75" s="74"/>
      <c r="BW75" s="74"/>
      <c r="BX75" s="74"/>
      <c r="BY75" s="74"/>
      <c r="BZ75" s="74"/>
      <c r="CA75" s="257"/>
      <c r="CB75" s="72">
        <v>59</v>
      </c>
      <c r="CC75" s="74" t="s">
        <v>3215</v>
      </c>
      <c r="CD75" s="74" t="s">
        <v>920</v>
      </c>
      <c r="CE75" s="74" t="s">
        <v>3173</v>
      </c>
      <c r="CF75" s="74" t="s">
        <v>1533</v>
      </c>
      <c r="CG75" s="268">
        <v>13151</v>
      </c>
      <c r="CH75" s="262">
        <v>1</v>
      </c>
      <c r="CI75" s="262"/>
      <c r="CJ75" s="48" t="s">
        <v>3621</v>
      </c>
      <c r="DY75" s="11"/>
      <c r="DZ75" s="11"/>
      <c r="EF75" s="74">
        <v>1</v>
      </c>
      <c r="EG75" s="74"/>
      <c r="EH75" s="21"/>
      <c r="EI75" s="74"/>
      <c r="EJ75" s="74"/>
      <c r="EK75" s="74"/>
      <c r="EL75" s="74"/>
      <c r="EM75" s="74"/>
      <c r="EN75" s="257"/>
      <c r="EO75" s="72">
        <v>59</v>
      </c>
      <c r="EP75" s="74" t="s">
        <v>4062</v>
      </c>
      <c r="EQ75" s="74" t="s">
        <v>2627</v>
      </c>
      <c r="ER75" s="74" t="s">
        <v>1059</v>
      </c>
      <c r="ES75" s="74" t="s">
        <v>2770</v>
      </c>
      <c r="ET75" s="268">
        <v>13199</v>
      </c>
      <c r="EU75" s="274">
        <v>1</v>
      </c>
      <c r="EV75" s="274"/>
      <c r="EW75" s="48"/>
    </row>
    <row r="76" spans="2:154" x14ac:dyDescent="0.2">
      <c r="B76" s="48"/>
      <c r="C76" s="48"/>
      <c r="D76" s="48"/>
      <c r="V76" s="20"/>
      <c r="W76" s="44"/>
      <c r="X76" s="44"/>
      <c r="Y76" s="44"/>
      <c r="Z76" s="44"/>
      <c r="AA76" s="44"/>
      <c r="AB76" s="44"/>
      <c r="AC76" s="44"/>
      <c r="AD76" s="44"/>
      <c r="AE76" s="44"/>
      <c r="AF76" s="519"/>
      <c r="AG76" s="519"/>
      <c r="AH76" s="542"/>
      <c r="AI76" s="327">
        <v>1</v>
      </c>
      <c r="AJ76" s="548"/>
      <c r="AK76" s="545"/>
      <c r="AL76" s="546"/>
      <c r="AM76" s="79">
        <v>60</v>
      </c>
      <c r="AN76" s="70" t="s">
        <v>1965</v>
      </c>
      <c r="AO76" s="70" t="s">
        <v>3625</v>
      </c>
      <c r="AP76" s="70" t="s">
        <v>4001</v>
      </c>
      <c r="AQ76" s="70" t="s">
        <v>1468</v>
      </c>
      <c r="AR76" s="591">
        <v>13928</v>
      </c>
      <c r="AS76" s="79"/>
      <c r="AT76" s="79"/>
      <c r="AU76" s="48" t="s">
        <v>4853</v>
      </c>
      <c r="AV76" s="275"/>
      <c r="AW76" s="275"/>
      <c r="BB76" s="87">
        <v>1</v>
      </c>
      <c r="BC76" s="87"/>
      <c r="BD76" s="87"/>
      <c r="BE76" s="87"/>
      <c r="BF76" s="250"/>
      <c r="BG76" s="79">
        <v>60</v>
      </c>
      <c r="BH76" s="70" t="s">
        <v>3676</v>
      </c>
      <c r="BI76" s="70" t="s">
        <v>3625</v>
      </c>
      <c r="BJ76" s="70" t="s">
        <v>2476</v>
      </c>
      <c r="BK76" s="70" t="s">
        <v>1469</v>
      </c>
      <c r="BL76" s="591">
        <v>13116</v>
      </c>
      <c r="BM76" s="70">
        <v>1</v>
      </c>
      <c r="BN76" s="70">
        <v>1</v>
      </c>
      <c r="BO76" s="48" t="s">
        <v>4879</v>
      </c>
      <c r="BP76" s="48"/>
      <c r="BQ76" s="48"/>
      <c r="BR76" s="74">
        <v>1</v>
      </c>
      <c r="BS76" s="74"/>
      <c r="BT76" s="74"/>
      <c r="BU76" s="74"/>
      <c r="BV76" s="74"/>
      <c r="BW76" s="74"/>
      <c r="BX76" s="74"/>
      <c r="BY76" s="74"/>
      <c r="BZ76" s="74"/>
      <c r="CA76" s="257"/>
      <c r="CB76" s="72">
        <v>60</v>
      </c>
      <c r="CC76" s="74" t="s">
        <v>3216</v>
      </c>
      <c r="CD76" s="74" t="s">
        <v>96</v>
      </c>
      <c r="CE76" s="74" t="s">
        <v>758</v>
      </c>
      <c r="CF76" s="74" t="s">
        <v>1533</v>
      </c>
      <c r="CG76" s="268">
        <v>13933</v>
      </c>
      <c r="CH76" s="262"/>
      <c r="CI76" s="262"/>
      <c r="DY76" s="11"/>
      <c r="DZ76" s="11"/>
      <c r="EF76" s="74">
        <v>1</v>
      </c>
      <c r="EG76" s="74"/>
      <c r="EH76" s="21"/>
      <c r="EI76" s="74"/>
      <c r="EJ76" s="74"/>
      <c r="EK76" s="74"/>
      <c r="EL76" s="74"/>
      <c r="EM76" s="74"/>
      <c r="EN76" s="257"/>
      <c r="EO76" s="72">
        <v>60</v>
      </c>
      <c r="EP76" s="74" t="s">
        <v>4063</v>
      </c>
      <c r="EQ76" s="74" t="s">
        <v>96</v>
      </c>
      <c r="ER76" s="74" t="s">
        <v>707</v>
      </c>
      <c r="ES76" s="74" t="s">
        <v>2770</v>
      </c>
      <c r="ET76" s="268">
        <v>13605</v>
      </c>
      <c r="EU76" s="274"/>
      <c r="EV76" s="274"/>
      <c r="EW76" s="48"/>
    </row>
    <row r="77" spans="2:154" x14ac:dyDescent="0.2">
      <c r="B77" s="48"/>
      <c r="C77" s="48"/>
      <c r="D77" s="48"/>
      <c r="V77" s="20"/>
      <c r="W77" s="44"/>
      <c r="X77" s="44"/>
      <c r="Y77" s="44"/>
      <c r="Z77" s="44"/>
      <c r="AA77" s="44"/>
      <c r="AB77" s="44"/>
      <c r="AC77" s="44"/>
      <c r="AD77" s="44"/>
      <c r="AE77" s="44"/>
      <c r="AF77" s="519"/>
      <c r="AG77" s="519"/>
      <c r="AH77" s="542"/>
      <c r="AI77" s="327">
        <v>1</v>
      </c>
      <c r="AJ77" s="548"/>
      <c r="AK77" s="545"/>
      <c r="AL77" s="546"/>
      <c r="AM77" s="79">
        <v>61</v>
      </c>
      <c r="AN77" s="70" t="s">
        <v>3805</v>
      </c>
      <c r="AO77" s="70" t="s">
        <v>101</v>
      </c>
      <c r="AP77" s="70" t="s">
        <v>106</v>
      </c>
      <c r="AQ77" s="70" t="s">
        <v>1468</v>
      </c>
      <c r="AR77" s="591">
        <v>13108</v>
      </c>
      <c r="AS77" s="846">
        <v>1</v>
      </c>
      <c r="AT77" s="846">
        <v>1</v>
      </c>
      <c r="AU77" s="48" t="s">
        <v>4854</v>
      </c>
      <c r="AV77" s="79"/>
      <c r="AW77" s="79"/>
      <c r="BB77" s="87">
        <v>1</v>
      </c>
      <c r="BC77" s="87"/>
      <c r="BD77" s="87"/>
      <c r="BE77" s="87"/>
      <c r="BF77" s="250"/>
      <c r="BG77" s="79">
        <v>61</v>
      </c>
      <c r="BH77" s="70" t="s">
        <v>3677</v>
      </c>
      <c r="BI77" s="70" t="s">
        <v>701</v>
      </c>
      <c r="BJ77" s="70" t="s">
        <v>702</v>
      </c>
      <c r="BK77" s="70" t="s">
        <v>1469</v>
      </c>
      <c r="BL77" s="591">
        <v>13116</v>
      </c>
      <c r="BM77" s="70">
        <v>1</v>
      </c>
      <c r="BN77" s="70">
        <v>1</v>
      </c>
      <c r="BO77" s="48" t="s">
        <v>4880</v>
      </c>
      <c r="BP77" s="48"/>
      <c r="BQ77" s="48"/>
      <c r="BR77" s="834">
        <v>1</v>
      </c>
      <c r="BS77" s="834"/>
      <c r="BT77" s="834"/>
      <c r="BU77" s="834"/>
      <c r="BV77" s="834"/>
      <c r="BW77" s="834"/>
      <c r="BX77" s="834"/>
      <c r="BY77" s="834"/>
      <c r="BZ77" s="836"/>
      <c r="CA77" s="837"/>
      <c r="CB77" s="72">
        <v>61</v>
      </c>
      <c r="CC77" s="834" t="s">
        <v>3993</v>
      </c>
      <c r="CD77" s="834" t="s">
        <v>3217</v>
      </c>
      <c r="CE77" s="834" t="s">
        <v>3218</v>
      </c>
      <c r="CF77" s="834" t="s">
        <v>1533</v>
      </c>
      <c r="CG77" s="835">
        <v>13151</v>
      </c>
      <c r="CH77" s="262">
        <v>1</v>
      </c>
      <c r="CI77" s="262"/>
      <c r="CJ77" s="72"/>
      <c r="EF77" s="74">
        <v>1</v>
      </c>
      <c r="EG77" s="74"/>
      <c r="EH77" s="21"/>
      <c r="EI77" s="74"/>
      <c r="EJ77" s="74"/>
      <c r="EK77" s="74"/>
      <c r="EL77" s="74"/>
      <c r="EM77" s="74"/>
      <c r="EN77" s="257"/>
      <c r="EO77" s="72">
        <v>61</v>
      </c>
      <c r="EP77" s="74" t="s">
        <v>4064</v>
      </c>
      <c r="EQ77" s="74" t="s">
        <v>2343</v>
      </c>
      <c r="ER77" s="74" t="s">
        <v>504</v>
      </c>
      <c r="ES77" s="74" t="s">
        <v>2770</v>
      </c>
      <c r="ET77" s="268">
        <v>13334</v>
      </c>
      <c r="EU77" s="274">
        <v>1</v>
      </c>
      <c r="EV77" s="274"/>
      <c r="EW77" s="48"/>
    </row>
    <row r="78" spans="2:154" x14ac:dyDescent="0.2">
      <c r="B78" s="48"/>
      <c r="C78" s="48"/>
      <c r="D78" s="48"/>
      <c r="V78" s="20"/>
      <c r="W78" s="44"/>
      <c r="X78" s="44"/>
      <c r="Y78" s="44"/>
      <c r="Z78" s="44"/>
      <c r="AA78" s="44"/>
      <c r="AB78" s="44"/>
      <c r="AC78" s="44"/>
      <c r="AD78" s="44"/>
      <c r="AE78" s="44"/>
      <c r="AF78" s="74">
        <v>1</v>
      </c>
      <c r="AG78" s="562"/>
      <c r="AH78" s="559"/>
      <c r="AI78" s="559"/>
      <c r="AJ78" s="559"/>
      <c r="AK78" s="560"/>
      <c r="AL78" s="561"/>
      <c r="AM78" s="79">
        <v>62</v>
      </c>
      <c r="AN78" s="74" t="s">
        <v>3506</v>
      </c>
      <c r="AO78" s="74" t="s">
        <v>3158</v>
      </c>
      <c r="AP78" s="74" t="s">
        <v>122</v>
      </c>
      <c r="AQ78" s="74" t="s">
        <v>1468</v>
      </c>
      <c r="AR78" s="268">
        <v>14906</v>
      </c>
      <c r="AS78" s="79"/>
      <c r="AT78" s="79"/>
      <c r="AU78" s="79"/>
      <c r="AV78" s="79"/>
      <c r="AW78" s="79"/>
      <c r="BB78" s="87">
        <v>1</v>
      </c>
      <c r="BC78" s="87"/>
      <c r="BD78" s="87"/>
      <c r="BE78" s="87"/>
      <c r="BF78" s="250"/>
      <c r="BG78" s="79">
        <v>62</v>
      </c>
      <c r="BH78" s="70" t="s">
        <v>3678</v>
      </c>
      <c r="BI78" s="70" t="s">
        <v>3650</v>
      </c>
      <c r="BJ78" s="70" t="s">
        <v>929</v>
      </c>
      <c r="BK78" s="70" t="s">
        <v>1469</v>
      </c>
      <c r="BL78" s="591">
        <v>13111</v>
      </c>
      <c r="BM78" s="70">
        <v>1</v>
      </c>
      <c r="BN78" s="70">
        <v>1</v>
      </c>
      <c r="BO78" s="48" t="s">
        <v>4881</v>
      </c>
      <c r="BP78" s="48"/>
      <c r="BQ78" s="48"/>
      <c r="CA78" s="112">
        <v>1</v>
      </c>
      <c r="CB78" s="72">
        <v>62</v>
      </c>
      <c r="CC78" s="122" t="s">
        <v>3219</v>
      </c>
      <c r="CD78" s="122" t="s">
        <v>3705</v>
      </c>
      <c r="CE78" s="122" t="s">
        <v>702</v>
      </c>
      <c r="CF78" s="122" t="s">
        <v>1533</v>
      </c>
      <c r="CG78" s="592">
        <v>14415</v>
      </c>
      <c r="CH78" s="262"/>
      <c r="CI78" s="262"/>
      <c r="EF78" s="74">
        <v>1</v>
      </c>
      <c r="EG78" s="74"/>
      <c r="EH78" s="21"/>
      <c r="EI78" s="74"/>
      <c r="EJ78" s="74"/>
      <c r="EK78" s="74"/>
      <c r="EL78" s="74"/>
      <c r="EM78" s="74"/>
      <c r="EN78" s="257"/>
      <c r="EO78" s="72">
        <v>62</v>
      </c>
      <c r="EP78" s="74" t="s">
        <v>4065</v>
      </c>
      <c r="EQ78" s="74" t="s">
        <v>3650</v>
      </c>
      <c r="ER78" s="74" t="s">
        <v>515</v>
      </c>
      <c r="ES78" s="74" t="s">
        <v>2770</v>
      </c>
      <c r="ET78" s="268">
        <v>13931</v>
      </c>
      <c r="EU78" s="274"/>
      <c r="EV78" s="274"/>
      <c r="EW78" s="48"/>
    </row>
    <row r="79" spans="2:154" x14ac:dyDescent="0.2">
      <c r="B79" s="48"/>
      <c r="C79" s="48"/>
      <c r="D79" s="48"/>
      <c r="AI79" s="327">
        <v>1</v>
      </c>
      <c r="AJ79" s="327"/>
      <c r="AK79" s="547"/>
      <c r="AL79" s="249"/>
      <c r="AM79" s="79">
        <v>63</v>
      </c>
      <c r="AN79" s="70" t="s">
        <v>3507</v>
      </c>
      <c r="AO79" s="70" t="s">
        <v>3749</v>
      </c>
      <c r="AP79" s="70" t="s">
        <v>3508</v>
      </c>
      <c r="AQ79" s="70" t="s">
        <v>1468</v>
      </c>
      <c r="AR79" s="591">
        <v>13111</v>
      </c>
      <c r="AS79" s="846">
        <v>1</v>
      </c>
      <c r="AT79" s="846">
        <v>1</v>
      </c>
      <c r="AU79" s="48" t="s">
        <v>4855</v>
      </c>
      <c r="AV79" s="79"/>
      <c r="AW79" s="79"/>
      <c r="AY79" s="112"/>
      <c r="AZ79" s="112"/>
      <c r="BA79" s="112"/>
      <c r="BD79" s="112"/>
      <c r="BE79" s="112"/>
      <c r="BF79" s="112">
        <v>1</v>
      </c>
      <c r="BG79" s="79">
        <v>63</v>
      </c>
      <c r="BH79" s="122" t="s">
        <v>931</v>
      </c>
      <c r="BI79" s="122" t="s">
        <v>202</v>
      </c>
      <c r="BJ79" s="122" t="s">
        <v>106</v>
      </c>
      <c r="BK79" s="122" t="s">
        <v>1469</v>
      </c>
      <c r="BL79" s="592">
        <v>13180</v>
      </c>
      <c r="BM79" s="48">
        <v>1</v>
      </c>
      <c r="BN79" s="48"/>
      <c r="BO79" s="48"/>
      <c r="BP79" s="79"/>
      <c r="BQ79" s="79"/>
      <c r="BR79" s="84">
        <v>1</v>
      </c>
      <c r="BS79" s="84"/>
      <c r="BT79" s="84"/>
      <c r="BU79" s="84"/>
      <c r="BV79" s="84"/>
      <c r="BW79" s="84"/>
      <c r="BX79" s="84"/>
      <c r="BY79" s="84"/>
      <c r="BZ79" s="74"/>
      <c r="CA79" s="257"/>
      <c r="CB79" s="72">
        <v>63</v>
      </c>
      <c r="CC79" s="74" t="s">
        <v>2622</v>
      </c>
      <c r="CD79" s="74" t="s">
        <v>701</v>
      </c>
      <c r="CE79" s="74" t="s">
        <v>106</v>
      </c>
      <c r="CF79" s="74" t="s">
        <v>1533</v>
      </c>
      <c r="CG79" s="268">
        <v>14729</v>
      </c>
      <c r="CH79" s="262"/>
      <c r="CI79" s="262"/>
      <c r="EF79" s="74">
        <v>1</v>
      </c>
      <c r="EG79" s="74"/>
      <c r="EH79" s="21"/>
      <c r="EI79" s="74"/>
      <c r="EJ79" s="74"/>
      <c r="EK79" s="74"/>
      <c r="EL79" s="74"/>
      <c r="EM79" s="74"/>
      <c r="EN79" s="257"/>
      <c r="EO79" s="72">
        <v>63</v>
      </c>
      <c r="EP79" s="74" t="s">
        <v>4066</v>
      </c>
      <c r="EQ79" s="74" t="s">
        <v>3158</v>
      </c>
      <c r="ER79" s="74" t="s">
        <v>515</v>
      </c>
      <c r="ES79" s="74" t="s">
        <v>2770</v>
      </c>
      <c r="ET79" s="268">
        <v>13261</v>
      </c>
      <c r="EU79" s="274">
        <v>1</v>
      </c>
      <c r="EV79" s="274"/>
    </row>
    <row r="80" spans="2:154" x14ac:dyDescent="0.2">
      <c r="B80" s="48"/>
      <c r="C80" s="48"/>
      <c r="D80" s="48"/>
      <c r="V80" s="20"/>
      <c r="W80" s="44"/>
      <c r="X80" s="44"/>
      <c r="Y80" s="44"/>
      <c r="Z80" s="44"/>
      <c r="AA80" s="44"/>
      <c r="AB80" s="44"/>
      <c r="AC80" s="44"/>
      <c r="AD80" s="44"/>
      <c r="AE80" s="44"/>
      <c r="AF80" s="519"/>
      <c r="AG80" s="519"/>
      <c r="AH80" s="542"/>
      <c r="AI80" s="542"/>
      <c r="AJ80" s="542"/>
      <c r="AK80" s="538"/>
      <c r="AL80" s="122">
        <v>1</v>
      </c>
      <c r="AM80" s="79">
        <v>64</v>
      </c>
      <c r="AN80" s="122" t="s">
        <v>1121</v>
      </c>
      <c r="AO80" s="122" t="s">
        <v>503</v>
      </c>
      <c r="AP80" s="122" t="s">
        <v>2728</v>
      </c>
      <c r="AQ80" s="122" t="s">
        <v>1468</v>
      </c>
      <c r="AR80" s="592">
        <v>13116</v>
      </c>
      <c r="AS80" s="79">
        <v>1</v>
      </c>
      <c r="AT80" s="79"/>
      <c r="AU80" s="79"/>
      <c r="AV80" s="79"/>
      <c r="AW80" s="79"/>
      <c r="BF80" s="112">
        <v>1</v>
      </c>
      <c r="BG80" s="79">
        <v>64</v>
      </c>
      <c r="BH80" s="122" t="s">
        <v>4078</v>
      </c>
      <c r="BI80" s="122" t="s">
        <v>3158</v>
      </c>
      <c r="BJ80" s="122" t="s">
        <v>3622</v>
      </c>
      <c r="BK80" s="122" t="s">
        <v>1469</v>
      </c>
      <c r="BL80" s="592">
        <v>13108</v>
      </c>
      <c r="BM80" s="48">
        <v>1</v>
      </c>
      <c r="BN80" s="48"/>
      <c r="BO80" s="48"/>
      <c r="BP80" s="79"/>
      <c r="BQ80" s="79"/>
      <c r="BR80" s="74">
        <v>1</v>
      </c>
      <c r="BS80" s="74"/>
      <c r="BT80" s="74"/>
      <c r="BU80" s="74"/>
      <c r="BV80" s="74"/>
      <c r="BW80" s="74"/>
      <c r="BX80" s="74"/>
      <c r="BY80" s="74"/>
      <c r="BZ80" s="74"/>
      <c r="CA80" s="257"/>
      <c r="CB80" s="72">
        <v>64</v>
      </c>
      <c r="CC80" s="74" t="s">
        <v>3220</v>
      </c>
      <c r="CD80" s="74" t="s">
        <v>202</v>
      </c>
      <c r="CE80" s="74" t="s">
        <v>106</v>
      </c>
      <c r="CF80" s="74" t="s">
        <v>1533</v>
      </c>
      <c r="CG80" s="268">
        <v>14553</v>
      </c>
      <c r="CH80" s="262"/>
      <c r="CI80" s="262"/>
      <c r="EF80" s="74">
        <v>1</v>
      </c>
      <c r="EG80" s="74"/>
      <c r="EH80" s="21"/>
      <c r="EI80" s="74"/>
      <c r="EJ80" s="74"/>
      <c r="EK80" s="74"/>
      <c r="EL80" s="74"/>
      <c r="EM80" s="74"/>
      <c r="EN80" s="257"/>
      <c r="EO80" s="72">
        <v>64</v>
      </c>
      <c r="EP80" s="74" t="s">
        <v>2953</v>
      </c>
      <c r="EQ80" s="74" t="s">
        <v>786</v>
      </c>
      <c r="ER80" s="74" t="s">
        <v>3173</v>
      </c>
      <c r="ES80" s="74" t="s">
        <v>2770</v>
      </c>
      <c r="ET80" s="268">
        <v>13933</v>
      </c>
      <c r="EU80" s="274"/>
      <c r="EV80" s="274"/>
    </row>
    <row r="81" spans="2:153" ht="13.5" thickBot="1" x14ac:dyDescent="0.25">
      <c r="B81" s="48"/>
      <c r="C81" s="48"/>
      <c r="D81" s="48"/>
      <c r="AI81" s="327">
        <v>1</v>
      </c>
      <c r="AJ81" s="327"/>
      <c r="AK81" s="547"/>
      <c r="AL81" s="249"/>
      <c r="AM81" s="79">
        <v>65</v>
      </c>
      <c r="AN81" s="70" t="s">
        <v>3509</v>
      </c>
      <c r="AO81" s="70" t="s">
        <v>920</v>
      </c>
      <c r="AP81" s="70" t="s">
        <v>906</v>
      </c>
      <c r="AQ81" s="70" t="s">
        <v>1468</v>
      </c>
      <c r="AR81" s="591">
        <v>13108</v>
      </c>
      <c r="AS81" s="846">
        <v>1</v>
      </c>
      <c r="AT81" s="846">
        <v>1</v>
      </c>
      <c r="AU81" s="48" t="s">
        <v>4856</v>
      </c>
      <c r="AV81" s="112"/>
      <c r="AW81" s="112"/>
      <c r="AY81" s="89">
        <v>1</v>
      </c>
      <c r="AZ81" s="89"/>
      <c r="BA81" s="89"/>
      <c r="BB81" s="89"/>
      <c r="BC81" s="89"/>
      <c r="BD81" s="89"/>
      <c r="BE81" s="89"/>
      <c r="BF81" s="256"/>
      <c r="BG81" s="79">
        <v>65</v>
      </c>
      <c r="BH81" s="77" t="s">
        <v>3679</v>
      </c>
      <c r="BI81" s="77" t="s">
        <v>3624</v>
      </c>
      <c r="BJ81" s="77" t="s">
        <v>3888</v>
      </c>
      <c r="BK81" s="77" t="s">
        <v>1469</v>
      </c>
      <c r="BL81" s="593">
        <v>13151</v>
      </c>
      <c r="BM81" s="48">
        <v>1</v>
      </c>
      <c r="BN81" s="48"/>
      <c r="BO81" s="48" t="s">
        <v>4882</v>
      </c>
      <c r="BP81" s="48"/>
      <c r="BQ81" s="48"/>
      <c r="BR81" s="48"/>
      <c r="BS81" s="48"/>
      <c r="BT81" s="48"/>
      <c r="BU81" s="48"/>
      <c r="BV81" s="48"/>
      <c r="BW81" s="116">
        <v>1</v>
      </c>
      <c r="BX81" s="116"/>
      <c r="BY81" s="116"/>
      <c r="BZ81" s="116"/>
      <c r="CA81" s="474"/>
      <c r="CB81" s="72">
        <v>65</v>
      </c>
      <c r="CC81" s="116" t="s">
        <v>3221</v>
      </c>
      <c r="CD81" s="116" t="s">
        <v>920</v>
      </c>
      <c r="CE81" s="116" t="s">
        <v>906</v>
      </c>
      <c r="CF81" s="116" t="s">
        <v>1533</v>
      </c>
      <c r="CG81" s="281">
        <v>13151</v>
      </c>
      <c r="CH81" s="262">
        <v>1</v>
      </c>
      <c r="CI81" s="262"/>
      <c r="CJ81" s="48" t="s">
        <v>3042</v>
      </c>
      <c r="EF81" s="74">
        <v>1</v>
      </c>
      <c r="EG81" s="74"/>
      <c r="EH81" s="21"/>
      <c r="EI81" s="74"/>
      <c r="EJ81" s="74"/>
      <c r="EK81" s="74"/>
      <c r="EL81" s="74"/>
      <c r="EM81" s="74"/>
      <c r="EN81" s="257"/>
      <c r="EO81" s="72">
        <v>65</v>
      </c>
      <c r="EP81" s="74" t="s">
        <v>4067</v>
      </c>
      <c r="EQ81" s="74" t="s">
        <v>908</v>
      </c>
      <c r="ER81" s="74" t="s">
        <v>4003</v>
      </c>
      <c r="ES81" s="74" t="s">
        <v>2770</v>
      </c>
      <c r="ET81" s="268">
        <v>14491</v>
      </c>
      <c r="EU81" s="274"/>
      <c r="EV81" s="274"/>
      <c r="EW81" s="48"/>
    </row>
    <row r="82" spans="2:153" ht="13.5" thickBot="1" x14ac:dyDescent="0.25">
      <c r="B82" s="48"/>
      <c r="C82" s="48"/>
      <c r="D82" s="48"/>
      <c r="AJ82" s="318">
        <v>1</v>
      </c>
      <c r="AK82" s="544"/>
      <c r="AL82" s="243"/>
      <c r="AM82" s="508">
        <v>66</v>
      </c>
      <c r="AN82" s="75" t="s">
        <v>3510</v>
      </c>
      <c r="AO82" s="75" t="s">
        <v>3158</v>
      </c>
      <c r="AP82" s="75" t="s">
        <v>3065</v>
      </c>
      <c r="AQ82" s="75" t="s">
        <v>1468</v>
      </c>
      <c r="AR82" s="589">
        <v>13108</v>
      </c>
      <c r="AS82" s="79">
        <v>1</v>
      </c>
      <c r="AT82" s="79"/>
      <c r="AU82" s="79" t="s">
        <v>4124</v>
      </c>
      <c r="AV82" s="79"/>
      <c r="AW82" s="79"/>
      <c r="AX82" s="84">
        <v>1</v>
      </c>
      <c r="AY82" s="84"/>
      <c r="AZ82" s="84"/>
      <c r="BA82" s="84"/>
      <c r="BB82" s="84"/>
      <c r="BC82" s="84"/>
      <c r="BD82" s="84"/>
      <c r="BE82" s="84"/>
      <c r="BF82" s="258"/>
      <c r="BG82" s="79">
        <v>66</v>
      </c>
      <c r="BH82" s="74" t="s">
        <v>3353</v>
      </c>
      <c r="BI82" s="74" t="s">
        <v>3354</v>
      </c>
      <c r="BJ82" s="74" t="s">
        <v>3355</v>
      </c>
      <c r="BK82" s="74" t="s">
        <v>1469</v>
      </c>
      <c r="BL82" s="268">
        <v>14873</v>
      </c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122">
        <v>1</v>
      </c>
      <c r="CB82" s="72">
        <v>66</v>
      </c>
      <c r="CC82" s="122" t="s">
        <v>3645</v>
      </c>
      <c r="CD82" s="122" t="s">
        <v>786</v>
      </c>
      <c r="CE82" s="122" t="s">
        <v>702</v>
      </c>
      <c r="CF82" s="122" t="s">
        <v>1533</v>
      </c>
      <c r="CG82" s="592">
        <v>14092</v>
      </c>
      <c r="CH82" s="262"/>
      <c r="CI82" s="262"/>
      <c r="EF82" s="74">
        <v>1</v>
      </c>
      <c r="EG82" s="74"/>
      <c r="EH82" s="21"/>
      <c r="EI82" s="74"/>
      <c r="EJ82" s="74"/>
      <c r="EK82" s="74"/>
      <c r="EL82" s="74"/>
      <c r="EM82" s="74"/>
      <c r="EN82" s="257"/>
      <c r="EO82" s="72">
        <v>66</v>
      </c>
      <c r="EP82" s="74" t="s">
        <v>4068</v>
      </c>
      <c r="EQ82" s="74" t="s">
        <v>3158</v>
      </c>
      <c r="ER82" s="74" t="s">
        <v>3890</v>
      </c>
      <c r="ES82" s="74" t="s">
        <v>2770</v>
      </c>
      <c r="ET82" s="268">
        <v>14378</v>
      </c>
      <c r="EU82" s="274"/>
      <c r="EV82" s="274"/>
      <c r="EW82" s="48"/>
    </row>
    <row r="83" spans="2:153" ht="13.5" thickBot="1" x14ac:dyDescent="0.25">
      <c r="B83" s="48"/>
      <c r="C83" s="48"/>
      <c r="D83" s="48"/>
      <c r="V83" s="20"/>
      <c r="W83" s="44"/>
      <c r="X83" s="44"/>
      <c r="Y83" s="44"/>
      <c r="Z83" s="44"/>
      <c r="AA83" s="44"/>
      <c r="AB83" s="44"/>
      <c r="AC83" s="44"/>
      <c r="AD83" s="44"/>
      <c r="AE83" s="44"/>
      <c r="AF83" s="519"/>
      <c r="AG83" s="519"/>
      <c r="AH83" s="542"/>
      <c r="AI83" s="542"/>
      <c r="AJ83" s="542"/>
      <c r="AK83" s="538"/>
      <c r="AL83" s="535"/>
      <c r="AN83" s="106"/>
      <c r="AO83" s="142"/>
      <c r="AP83" s="142"/>
      <c r="AQ83" s="142"/>
      <c r="AR83" s="142"/>
      <c r="AS83" s="508">
        <f>SUM(AS17:AS82)</f>
        <v>31</v>
      </c>
      <c r="AT83" s="274" t="s">
        <v>3399</v>
      </c>
      <c r="AU83" s="11"/>
      <c r="AV83" s="44"/>
      <c r="AW83" s="79"/>
      <c r="AX83" s="84">
        <v>1</v>
      </c>
      <c r="AY83" s="84"/>
      <c r="AZ83" s="84"/>
      <c r="BA83" s="84"/>
      <c r="BB83" s="84"/>
      <c r="BC83" s="84"/>
      <c r="BD83" s="84"/>
      <c r="BE83" s="84"/>
      <c r="BF83" s="258"/>
      <c r="BG83" s="79">
        <v>67</v>
      </c>
      <c r="BH83" s="74" t="s">
        <v>355</v>
      </c>
      <c r="BI83" s="74" t="s">
        <v>3158</v>
      </c>
      <c r="BJ83" s="74" t="s">
        <v>707</v>
      </c>
      <c r="BK83" s="74" t="s">
        <v>1469</v>
      </c>
      <c r="BL83" s="268">
        <v>14690</v>
      </c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116">
        <v>1</v>
      </c>
      <c r="BX83" s="116"/>
      <c r="BY83" s="116"/>
      <c r="BZ83" s="116"/>
      <c r="CA83" s="474"/>
      <c r="CB83" s="72">
        <v>67</v>
      </c>
      <c r="CC83" s="116" t="s">
        <v>3645</v>
      </c>
      <c r="CD83" s="116" t="s">
        <v>786</v>
      </c>
      <c r="CE83" s="116" t="s">
        <v>3636</v>
      </c>
      <c r="CF83" s="116" t="s">
        <v>1533</v>
      </c>
      <c r="CG83" s="281">
        <v>13151</v>
      </c>
      <c r="CH83" s="262">
        <v>1</v>
      </c>
      <c r="CI83" s="262"/>
      <c r="CJ83" s="48" t="s">
        <v>4962</v>
      </c>
      <c r="EF83" s="74">
        <v>1</v>
      </c>
      <c r="EG83" s="74"/>
      <c r="EH83" s="21"/>
      <c r="EI83" s="74"/>
      <c r="EJ83" s="74"/>
      <c r="EK83" s="74"/>
      <c r="EL83" s="74"/>
      <c r="EM83" s="74"/>
      <c r="EN83" s="257"/>
      <c r="EO83" s="72">
        <v>67</v>
      </c>
      <c r="EP83" s="74" t="s">
        <v>4069</v>
      </c>
      <c r="EQ83" s="74" t="s">
        <v>701</v>
      </c>
      <c r="ER83" s="74" t="s">
        <v>2725</v>
      </c>
      <c r="ES83" s="74" t="s">
        <v>2770</v>
      </c>
      <c r="ET83" s="268">
        <v>13334</v>
      </c>
      <c r="EU83" s="274">
        <v>1</v>
      </c>
      <c r="EV83" s="274"/>
      <c r="EW83" s="48"/>
    </row>
    <row r="84" spans="2:153" ht="13.5" thickBot="1" x14ac:dyDescent="0.25">
      <c r="B84" s="48"/>
      <c r="C84" s="48"/>
      <c r="D84" s="48"/>
      <c r="AN84" s="299" t="s">
        <v>1036</v>
      </c>
      <c r="AO84" s="568">
        <f>AI10+AH11+AG12</f>
        <v>29</v>
      </c>
      <c r="AP84" s="52" t="s">
        <v>1030</v>
      </c>
      <c r="AS84" s="11"/>
      <c r="AT84" s="508">
        <f>SUM(AT17:AT82)</f>
        <v>23</v>
      </c>
      <c r="AU84" s="48" t="s">
        <v>3398</v>
      </c>
      <c r="AV84" s="459">
        <f>AT84/AS83</f>
        <v>0.74193548387096775</v>
      </c>
      <c r="AX84" s="84">
        <v>1</v>
      </c>
      <c r="AY84" s="84"/>
      <c r="AZ84" s="84"/>
      <c r="BA84" s="84"/>
      <c r="BB84" s="84"/>
      <c r="BC84" s="84"/>
      <c r="BD84" s="84"/>
      <c r="BE84" s="84"/>
      <c r="BF84" s="258"/>
      <c r="BG84" s="79">
        <v>68</v>
      </c>
      <c r="BH84" s="74" t="s">
        <v>355</v>
      </c>
      <c r="BI84" s="74" t="s">
        <v>786</v>
      </c>
      <c r="BJ84" s="74" t="s">
        <v>702</v>
      </c>
      <c r="BK84" s="74" t="s">
        <v>1469</v>
      </c>
      <c r="BL84" s="268">
        <v>14082</v>
      </c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116">
        <v>1</v>
      </c>
      <c r="BX84" s="116"/>
      <c r="BY84" s="116"/>
      <c r="BZ84" s="116"/>
      <c r="CA84" s="474"/>
      <c r="CB84" s="72">
        <v>68</v>
      </c>
      <c r="CC84" s="116" t="s">
        <v>292</v>
      </c>
      <c r="CD84" s="116" t="s">
        <v>2929</v>
      </c>
      <c r="CE84" s="116" t="s">
        <v>2919</v>
      </c>
      <c r="CF84" s="116" t="s">
        <v>1533</v>
      </c>
      <c r="CG84" s="281">
        <v>13280</v>
      </c>
      <c r="CH84" s="262">
        <v>1</v>
      </c>
      <c r="CI84" s="262"/>
      <c r="EI84" s="71">
        <v>1</v>
      </c>
      <c r="EJ84" s="71"/>
      <c r="EK84" s="71"/>
      <c r="EL84" s="71"/>
      <c r="EM84" s="71"/>
      <c r="EN84" s="253"/>
      <c r="EO84" s="72">
        <v>68</v>
      </c>
      <c r="EP84" s="71" t="s">
        <v>2256</v>
      </c>
      <c r="EQ84" s="71" t="s">
        <v>98</v>
      </c>
      <c r="ER84" s="71" t="s">
        <v>2136</v>
      </c>
      <c r="ES84" s="71" t="s">
        <v>2770</v>
      </c>
      <c r="ET84" s="590">
        <v>13197</v>
      </c>
      <c r="EU84" s="71">
        <v>1</v>
      </c>
      <c r="EV84" s="71">
        <v>1</v>
      </c>
      <c r="EW84" s="48" t="s">
        <v>5169</v>
      </c>
    </row>
    <row r="85" spans="2:153" ht="13.5" thickBot="1" x14ac:dyDescent="0.25">
      <c r="B85" s="48"/>
      <c r="C85" s="48"/>
      <c r="D85" s="48"/>
      <c r="V85" s="20"/>
      <c r="W85" s="44"/>
      <c r="X85" s="44"/>
      <c r="Y85" s="44"/>
      <c r="Z85" s="44"/>
      <c r="AA85" s="44"/>
      <c r="AB85" s="44"/>
      <c r="AC85" s="44"/>
      <c r="AD85" s="44"/>
      <c r="AE85" s="44"/>
      <c r="AH85" s="542"/>
      <c r="AI85" s="542"/>
      <c r="AJ85" s="542"/>
      <c r="AK85" s="538"/>
      <c r="AL85" s="535"/>
      <c r="AN85" s="44"/>
      <c r="AO85" s="44"/>
      <c r="AP85" s="44"/>
      <c r="BC85" s="343">
        <v>1</v>
      </c>
      <c r="BD85" s="343"/>
      <c r="BE85" s="343"/>
      <c r="BF85" s="574"/>
      <c r="BG85" s="79">
        <v>69</v>
      </c>
      <c r="BH85" s="116" t="s">
        <v>355</v>
      </c>
      <c r="BI85" s="116" t="s">
        <v>506</v>
      </c>
      <c r="BJ85" s="116" t="s">
        <v>3627</v>
      </c>
      <c r="BK85" s="116" t="s">
        <v>1469</v>
      </c>
      <c r="BL85" s="281">
        <v>13116</v>
      </c>
      <c r="BM85" s="48">
        <v>1</v>
      </c>
      <c r="BN85" s="48"/>
      <c r="BO85" s="48"/>
      <c r="BP85" s="48"/>
      <c r="BQ85" s="48"/>
      <c r="BR85" s="48"/>
      <c r="BS85" s="48"/>
      <c r="BT85" s="78">
        <v>1</v>
      </c>
      <c r="BU85" s="78"/>
      <c r="BV85" s="78"/>
      <c r="BW85" s="78"/>
      <c r="BX85" s="78"/>
      <c r="BY85" s="78"/>
      <c r="BZ85" s="78"/>
      <c r="CA85" s="292"/>
      <c r="CB85" s="72">
        <v>69</v>
      </c>
      <c r="CC85" s="78" t="s">
        <v>293</v>
      </c>
      <c r="CD85" s="78" t="s">
        <v>3624</v>
      </c>
      <c r="CE85" s="78" t="s">
        <v>3622</v>
      </c>
      <c r="CF85" s="78" t="s">
        <v>1533</v>
      </c>
      <c r="CG85" s="595">
        <v>13151</v>
      </c>
      <c r="CH85" s="413">
        <v>1</v>
      </c>
      <c r="CI85" s="413">
        <v>1</v>
      </c>
      <c r="CJ85" s="72" t="s">
        <v>4961</v>
      </c>
      <c r="EF85" s="74">
        <v>1</v>
      </c>
      <c r="EG85" s="74"/>
      <c r="EH85" s="21"/>
      <c r="EI85" s="74"/>
      <c r="EJ85" s="74"/>
      <c r="EK85" s="74"/>
      <c r="EL85" s="74"/>
      <c r="EM85" s="74"/>
      <c r="EN85" s="257"/>
      <c r="EO85" s="72">
        <v>69</v>
      </c>
      <c r="EP85" s="74" t="s">
        <v>4070</v>
      </c>
      <c r="EQ85" s="74" t="s">
        <v>786</v>
      </c>
      <c r="ER85" s="74" t="s">
        <v>906</v>
      </c>
      <c r="ES85" s="74" t="s">
        <v>2770</v>
      </c>
      <c r="ET85" s="268">
        <v>14621</v>
      </c>
      <c r="EU85" s="274"/>
      <c r="EV85" s="274"/>
      <c r="EW85" s="48"/>
    </row>
    <row r="86" spans="2:153" ht="13.5" thickBot="1" x14ac:dyDescent="0.25">
      <c r="B86" s="48"/>
      <c r="C86" s="48"/>
      <c r="D86" s="48"/>
      <c r="AH86" s="542"/>
      <c r="AI86" s="542"/>
      <c r="AJ86" s="542"/>
      <c r="AK86" s="538"/>
      <c r="AL86" s="535"/>
      <c r="AN86" s="122"/>
      <c r="AO86" s="366" t="s">
        <v>3533</v>
      </c>
      <c r="AP86" s="507">
        <f>AO84/AM82</f>
        <v>0.43939393939393939</v>
      </c>
      <c r="AX86" s="84">
        <v>1</v>
      </c>
      <c r="AY86" s="84"/>
      <c r="AZ86" s="84"/>
      <c r="BA86" s="84"/>
      <c r="BB86" s="84"/>
      <c r="BC86" s="84"/>
      <c r="BD86" s="84"/>
      <c r="BE86" s="84"/>
      <c r="BF86" s="258"/>
      <c r="BG86" s="79">
        <v>70</v>
      </c>
      <c r="BH86" s="74" t="s">
        <v>570</v>
      </c>
      <c r="BI86" s="74" t="s">
        <v>3625</v>
      </c>
      <c r="BJ86" s="74" t="s">
        <v>702</v>
      </c>
      <c r="BK86" s="74" t="s">
        <v>1469</v>
      </c>
      <c r="BL86" s="268">
        <v>14781</v>
      </c>
      <c r="BM86" s="48"/>
      <c r="BN86" s="48"/>
      <c r="BO86" s="48"/>
      <c r="BP86" s="48"/>
      <c r="BQ86" s="48"/>
      <c r="BR86" s="834">
        <v>1</v>
      </c>
      <c r="BS86" s="834"/>
      <c r="BT86" s="834"/>
      <c r="BU86" s="834"/>
      <c r="BV86" s="834"/>
      <c r="BW86" s="834"/>
      <c r="BX86" s="834"/>
      <c r="BY86" s="834"/>
      <c r="BZ86" s="834"/>
      <c r="CA86" s="849"/>
      <c r="CB86" s="72">
        <v>70</v>
      </c>
      <c r="CC86" s="834" t="s">
        <v>293</v>
      </c>
      <c r="CD86" s="834" t="s">
        <v>3624</v>
      </c>
      <c r="CE86" s="834" t="s">
        <v>488</v>
      </c>
      <c r="CF86" s="834" t="s">
        <v>1533</v>
      </c>
      <c r="CG86" s="835">
        <v>14781</v>
      </c>
      <c r="CH86" s="262"/>
      <c r="CI86" s="262"/>
      <c r="CJ86" s="48" t="s">
        <v>3621</v>
      </c>
      <c r="EN86" s="121">
        <v>1</v>
      </c>
      <c r="EO86" s="72">
        <v>70</v>
      </c>
      <c r="EP86" s="122" t="s">
        <v>519</v>
      </c>
      <c r="EQ86" s="122" t="s">
        <v>905</v>
      </c>
      <c r="ER86" s="122" t="s">
        <v>91</v>
      </c>
      <c r="ES86" s="122" t="s">
        <v>2770</v>
      </c>
      <c r="ET86" s="592">
        <v>13943</v>
      </c>
      <c r="EU86" s="274"/>
      <c r="EV86" s="274"/>
    </row>
    <row r="87" spans="2:153" ht="13.5" thickBot="1" x14ac:dyDescent="0.25">
      <c r="B87" s="48"/>
      <c r="C87" s="48"/>
      <c r="D87" s="48"/>
      <c r="V87" s="20"/>
      <c r="W87" s="44"/>
      <c r="X87" s="44"/>
      <c r="Y87" s="44"/>
      <c r="Z87" s="44"/>
      <c r="AA87" s="44"/>
      <c r="AB87" s="44"/>
      <c r="AC87" s="44"/>
      <c r="AD87" s="44"/>
      <c r="AE87" s="44"/>
      <c r="AH87" s="542"/>
      <c r="AI87" s="542"/>
      <c r="AJ87" s="542"/>
      <c r="AK87" s="538"/>
      <c r="AL87" s="535"/>
      <c r="AN87" s="122"/>
      <c r="AO87" s="366" t="s">
        <v>3532</v>
      </c>
      <c r="AP87" s="507">
        <f>AO84/(AM82-AL7-AK8)</f>
        <v>0.5</v>
      </c>
      <c r="BB87" s="87">
        <v>1</v>
      </c>
      <c r="BC87" s="87"/>
      <c r="BD87" s="87"/>
      <c r="BE87" s="87"/>
      <c r="BF87" s="250"/>
      <c r="BG87" s="79">
        <v>71</v>
      </c>
      <c r="BH87" s="70" t="s">
        <v>3489</v>
      </c>
      <c r="BI87" s="70" t="s">
        <v>3294</v>
      </c>
      <c r="BJ87" s="70" t="s">
        <v>490</v>
      </c>
      <c r="BK87" s="70" t="s">
        <v>1469</v>
      </c>
      <c r="BL87" s="591">
        <v>13151</v>
      </c>
      <c r="BM87" s="48">
        <v>1</v>
      </c>
      <c r="BN87" s="48">
        <v>1</v>
      </c>
      <c r="BO87" s="48" t="s">
        <v>4883</v>
      </c>
      <c r="BP87" s="48"/>
      <c r="BQ87" s="48"/>
      <c r="BR87" s="74">
        <v>1</v>
      </c>
      <c r="BS87" s="74"/>
      <c r="BT87" s="74"/>
      <c r="BU87" s="74"/>
      <c r="BV87" s="74"/>
      <c r="BW87" s="74"/>
      <c r="BX87" s="74"/>
      <c r="BY87" s="74"/>
      <c r="BZ87" s="74"/>
      <c r="CA87" s="257"/>
      <c r="CB87" s="72">
        <v>71</v>
      </c>
      <c r="CC87" s="74" t="s">
        <v>294</v>
      </c>
      <c r="CD87" s="74" t="s">
        <v>506</v>
      </c>
      <c r="CE87" s="74" t="s">
        <v>707</v>
      </c>
      <c r="CF87" s="74" t="s">
        <v>1533</v>
      </c>
      <c r="CG87" s="268">
        <v>13821</v>
      </c>
      <c r="CH87" s="262"/>
      <c r="CI87" s="262"/>
      <c r="EN87" s="121">
        <v>1</v>
      </c>
      <c r="EO87" s="72">
        <v>71</v>
      </c>
      <c r="EP87" s="122" t="s">
        <v>4071</v>
      </c>
      <c r="EQ87" s="122" t="s">
        <v>3624</v>
      </c>
      <c r="ER87" s="122" t="s">
        <v>4072</v>
      </c>
      <c r="ES87" s="122" t="s">
        <v>2770</v>
      </c>
      <c r="ET87" s="592">
        <v>13176</v>
      </c>
      <c r="EU87" s="274">
        <v>1</v>
      </c>
      <c r="EV87" s="274"/>
    </row>
    <row r="88" spans="2:153" x14ac:dyDescent="0.2">
      <c r="B88" s="48"/>
      <c r="C88" s="48"/>
      <c r="D88" s="48"/>
      <c r="AX88" s="84">
        <v>1</v>
      </c>
      <c r="AY88" s="84"/>
      <c r="AZ88" s="84"/>
      <c r="BA88" s="84"/>
      <c r="BB88" s="84"/>
      <c r="BC88" s="84"/>
      <c r="BD88" s="84"/>
      <c r="BE88" s="84"/>
      <c r="BF88" s="258"/>
      <c r="BG88" s="79">
        <v>72</v>
      </c>
      <c r="BH88" s="74" t="s">
        <v>3680</v>
      </c>
      <c r="BI88" s="74" t="s">
        <v>3624</v>
      </c>
      <c r="BJ88" s="74" t="s">
        <v>702</v>
      </c>
      <c r="BK88" s="74" t="s">
        <v>1469</v>
      </c>
      <c r="BL88" s="594" t="s">
        <v>3681</v>
      </c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122">
        <v>1</v>
      </c>
      <c r="CB88" s="72">
        <v>72</v>
      </c>
      <c r="CC88" s="122" t="s">
        <v>295</v>
      </c>
      <c r="CD88" s="122" t="s">
        <v>96</v>
      </c>
      <c r="CE88" s="122" t="s">
        <v>106</v>
      </c>
      <c r="CF88" s="122" t="s">
        <v>1533</v>
      </c>
      <c r="CG88" s="592">
        <v>13930</v>
      </c>
      <c r="CH88" s="262"/>
      <c r="CI88" s="262"/>
      <c r="EF88" s="74">
        <v>1</v>
      </c>
      <c r="EG88" s="74"/>
      <c r="EH88" s="21"/>
      <c r="EI88" s="74"/>
      <c r="EJ88" s="74"/>
      <c r="EK88" s="74"/>
      <c r="EL88" s="74"/>
      <c r="EM88" s="74"/>
      <c r="EN88" s="257"/>
      <c r="EO88" s="72">
        <v>72</v>
      </c>
      <c r="EP88" s="74" t="s">
        <v>4073</v>
      </c>
      <c r="EQ88" s="74" t="s">
        <v>1593</v>
      </c>
      <c r="ER88" s="74" t="s">
        <v>3173</v>
      </c>
      <c r="ES88" s="74" t="s">
        <v>2770</v>
      </c>
      <c r="ET88" s="268">
        <v>14108</v>
      </c>
      <c r="EU88" s="274"/>
      <c r="EV88" s="274"/>
    </row>
    <row r="89" spans="2:153" x14ac:dyDescent="0.2">
      <c r="B89" s="48"/>
      <c r="C89" s="48"/>
      <c r="D89" s="48"/>
      <c r="BB89" s="87">
        <v>1</v>
      </c>
      <c r="BC89" s="87"/>
      <c r="BD89" s="87"/>
      <c r="BE89" s="87"/>
      <c r="BF89" s="250"/>
      <c r="BG89" s="79">
        <v>73</v>
      </c>
      <c r="BH89" s="844" t="s">
        <v>3682</v>
      </c>
      <c r="BI89" s="844" t="s">
        <v>3625</v>
      </c>
      <c r="BJ89" s="844" t="s">
        <v>707</v>
      </c>
      <c r="BK89" s="844" t="s">
        <v>1469</v>
      </c>
      <c r="BL89" s="845">
        <v>13151</v>
      </c>
      <c r="BM89" s="70">
        <v>1</v>
      </c>
      <c r="BN89" s="70">
        <v>1</v>
      </c>
      <c r="BO89" s="48" t="s">
        <v>4884</v>
      </c>
      <c r="BP89" s="48"/>
      <c r="BQ89" s="48"/>
      <c r="BR89" s="48"/>
      <c r="BS89" s="77">
        <v>1</v>
      </c>
      <c r="BT89" s="77"/>
      <c r="BU89" s="77"/>
      <c r="BV89" s="77"/>
      <c r="BW89" s="77"/>
      <c r="BX89" s="77"/>
      <c r="BY89" s="77"/>
      <c r="BZ89" s="77"/>
      <c r="CA89" s="255"/>
      <c r="CB89" s="72">
        <v>73</v>
      </c>
      <c r="CC89" s="77" t="s">
        <v>296</v>
      </c>
      <c r="CD89" s="77" t="s">
        <v>493</v>
      </c>
      <c r="CE89" s="77" t="s">
        <v>710</v>
      </c>
      <c r="CF89" s="77" t="s">
        <v>1533</v>
      </c>
      <c r="CG89" s="593">
        <v>13151</v>
      </c>
      <c r="CH89" s="262">
        <v>1</v>
      </c>
      <c r="CI89" s="262"/>
      <c r="CJ89" s="48" t="s">
        <v>4963</v>
      </c>
      <c r="EN89" s="121">
        <v>1</v>
      </c>
      <c r="EO89" s="72">
        <v>73</v>
      </c>
      <c r="EP89" s="122" t="s">
        <v>4074</v>
      </c>
      <c r="EQ89" s="122" t="s">
        <v>4075</v>
      </c>
      <c r="ER89" s="122" t="s">
        <v>4076</v>
      </c>
      <c r="ES89" s="122" t="s">
        <v>2770</v>
      </c>
      <c r="ET89" s="592">
        <v>14661</v>
      </c>
      <c r="EU89" s="274"/>
      <c r="EV89" s="274"/>
    </row>
    <row r="90" spans="2:153" x14ac:dyDescent="0.2">
      <c r="B90" s="48"/>
      <c r="C90" s="48"/>
      <c r="D90" s="48"/>
      <c r="V90" s="20"/>
      <c r="W90" s="44"/>
      <c r="X90" s="44"/>
      <c r="Y90" s="44"/>
      <c r="Z90" s="44"/>
      <c r="AA90" s="44"/>
      <c r="AB90" s="44"/>
      <c r="AC90" s="44"/>
      <c r="AD90" s="44"/>
      <c r="AE90" s="44"/>
      <c r="BB90" s="87">
        <v>1</v>
      </c>
      <c r="BC90" s="87"/>
      <c r="BD90" s="87"/>
      <c r="BE90" s="87"/>
      <c r="BF90" s="250"/>
      <c r="BG90" s="79">
        <v>74</v>
      </c>
      <c r="BH90" s="844" t="s">
        <v>3683</v>
      </c>
      <c r="BI90" s="844" t="s">
        <v>98</v>
      </c>
      <c r="BJ90" s="844" t="s">
        <v>3684</v>
      </c>
      <c r="BK90" s="844" t="s">
        <v>1469</v>
      </c>
      <c r="BL90" s="845">
        <v>13116</v>
      </c>
      <c r="BM90" s="70">
        <v>1</v>
      </c>
      <c r="BN90" s="70">
        <v>1</v>
      </c>
      <c r="BO90" s="48" t="s">
        <v>4885</v>
      </c>
      <c r="BP90" s="48"/>
      <c r="BQ90" s="48"/>
      <c r="BR90" s="48"/>
      <c r="BS90" s="48"/>
      <c r="BT90" s="48"/>
      <c r="BU90" s="48"/>
      <c r="BV90" s="48"/>
      <c r="BW90" s="116">
        <v>1</v>
      </c>
      <c r="BX90" s="116"/>
      <c r="BY90" s="116"/>
      <c r="BZ90" s="116"/>
      <c r="CA90" s="474"/>
      <c r="CB90" s="72">
        <v>74</v>
      </c>
      <c r="CC90" s="116" t="s">
        <v>3606</v>
      </c>
      <c r="CD90" s="116" t="s">
        <v>3291</v>
      </c>
      <c r="CE90" s="116" t="s">
        <v>707</v>
      </c>
      <c r="CF90" s="116" t="s">
        <v>1533</v>
      </c>
      <c r="CG90" s="281">
        <v>14419</v>
      </c>
      <c r="CH90" s="262"/>
      <c r="CI90" s="262"/>
      <c r="EF90" s="74">
        <v>1</v>
      </c>
      <c r="EG90" s="74"/>
      <c r="EH90" s="21"/>
      <c r="EI90" s="74"/>
      <c r="EJ90" s="74"/>
      <c r="EK90" s="74"/>
      <c r="EL90" s="74"/>
      <c r="EM90" s="74"/>
      <c r="EN90" s="257"/>
      <c r="EO90" s="72">
        <v>74</v>
      </c>
      <c r="EP90" s="74" t="s">
        <v>4077</v>
      </c>
      <c r="EQ90" s="74" t="s">
        <v>905</v>
      </c>
      <c r="ER90" s="74" t="s">
        <v>94</v>
      </c>
      <c r="ES90" s="74" t="s">
        <v>2770</v>
      </c>
      <c r="ET90" s="268">
        <v>13261</v>
      </c>
      <c r="EU90" s="274">
        <v>1</v>
      </c>
      <c r="EV90" s="274"/>
      <c r="EW90" s="48"/>
    </row>
    <row r="91" spans="2:153" x14ac:dyDescent="0.2">
      <c r="B91" s="48"/>
      <c r="C91" s="48"/>
      <c r="D91" s="48"/>
      <c r="V91" s="20"/>
      <c r="W91" s="44"/>
      <c r="X91" s="44"/>
      <c r="Y91" s="44"/>
      <c r="Z91" s="44"/>
      <c r="AA91" s="44"/>
      <c r="AB91" s="44"/>
      <c r="AC91" s="44"/>
      <c r="AD91" s="44"/>
      <c r="AE91" s="44"/>
      <c r="AF91" s="519"/>
      <c r="AG91" s="519"/>
      <c r="AH91" s="542"/>
      <c r="AI91" s="542"/>
      <c r="AJ91" s="542"/>
      <c r="AK91" s="538"/>
      <c r="AL91" s="535"/>
      <c r="AN91" s="11"/>
      <c r="BA91" s="88">
        <v>1</v>
      </c>
      <c r="BB91" s="88"/>
      <c r="BC91" s="88"/>
      <c r="BD91" s="88"/>
      <c r="BE91" s="88"/>
      <c r="BF91" s="252"/>
      <c r="BG91" s="79">
        <v>75</v>
      </c>
      <c r="BH91" s="71" t="s">
        <v>903</v>
      </c>
      <c r="BI91" s="71" t="s">
        <v>3625</v>
      </c>
      <c r="BJ91" s="71" t="s">
        <v>94</v>
      </c>
      <c r="BK91" s="71" t="s">
        <v>1469</v>
      </c>
      <c r="BL91" s="590">
        <v>13256</v>
      </c>
      <c r="BM91" s="71">
        <v>1</v>
      </c>
      <c r="BN91" s="71">
        <v>1</v>
      </c>
      <c r="BO91" s="48" t="s">
        <v>4887</v>
      </c>
      <c r="BP91" s="48"/>
      <c r="BQ91" s="48"/>
      <c r="BR91" s="48"/>
      <c r="BS91" s="48"/>
      <c r="BT91" s="48"/>
      <c r="BU91" s="48"/>
      <c r="BV91" s="844">
        <v>1</v>
      </c>
      <c r="BW91" s="844"/>
      <c r="BX91" s="844"/>
      <c r="BY91" s="844"/>
      <c r="BZ91" s="844"/>
      <c r="CA91" s="869"/>
      <c r="CB91" s="72">
        <v>75</v>
      </c>
      <c r="CC91" s="844" t="s">
        <v>3606</v>
      </c>
      <c r="CD91" s="844" t="s">
        <v>786</v>
      </c>
      <c r="CE91" s="844" t="s">
        <v>242</v>
      </c>
      <c r="CF91" s="844" t="s">
        <v>1533</v>
      </c>
      <c r="CG91" s="845">
        <v>13228</v>
      </c>
      <c r="CH91" s="844">
        <v>1</v>
      </c>
      <c r="CI91" s="844">
        <v>1</v>
      </c>
      <c r="CJ91" s="48" t="s">
        <v>4964</v>
      </c>
      <c r="EI91" s="71">
        <v>1</v>
      </c>
      <c r="EJ91" s="71"/>
      <c r="EK91" s="71"/>
      <c r="EL91" s="71"/>
      <c r="EM91" s="71"/>
      <c r="EN91" s="253"/>
      <c r="EO91" s="72">
        <v>75</v>
      </c>
      <c r="EP91" s="71" t="s">
        <v>4078</v>
      </c>
      <c r="EQ91" s="71" t="s">
        <v>3705</v>
      </c>
      <c r="ER91" s="71" t="s">
        <v>3636</v>
      </c>
      <c r="ES91" s="71" t="s">
        <v>2770</v>
      </c>
      <c r="ET91" s="590">
        <v>13334</v>
      </c>
      <c r="EU91" s="71">
        <v>1</v>
      </c>
      <c r="EV91" s="71">
        <v>1</v>
      </c>
      <c r="EW91" s="48" t="s">
        <v>5170</v>
      </c>
    </row>
    <row r="92" spans="2:153" x14ac:dyDescent="0.2">
      <c r="B92" s="48"/>
      <c r="C92" s="48"/>
      <c r="D92" s="48"/>
      <c r="AQ92" s="52"/>
      <c r="AR92" s="585"/>
      <c r="AU92" s="44"/>
      <c r="BB92" s="87">
        <v>1</v>
      </c>
      <c r="BC92" s="87"/>
      <c r="BD92" s="87"/>
      <c r="BE92" s="87"/>
      <c r="BF92" s="250"/>
      <c r="BG92" s="79">
        <v>76</v>
      </c>
      <c r="BH92" s="70" t="s">
        <v>3685</v>
      </c>
      <c r="BI92" s="70" t="s">
        <v>3625</v>
      </c>
      <c r="BJ92" s="70" t="s">
        <v>3065</v>
      </c>
      <c r="BK92" s="70" t="s">
        <v>1469</v>
      </c>
      <c r="BL92" s="591">
        <v>13116</v>
      </c>
      <c r="BM92" s="70">
        <v>1</v>
      </c>
      <c r="BN92" s="70">
        <v>1</v>
      </c>
      <c r="BO92" s="48" t="s">
        <v>4886</v>
      </c>
      <c r="BP92" s="48"/>
      <c r="BQ92" s="48"/>
      <c r="BR92" s="74">
        <v>1</v>
      </c>
      <c r="BS92" s="74"/>
      <c r="BT92" s="74"/>
      <c r="BU92" s="74"/>
      <c r="BV92" s="74"/>
      <c r="BW92" s="74"/>
      <c r="BX92" s="74"/>
      <c r="BY92" s="74"/>
      <c r="BZ92" s="74"/>
      <c r="CA92" s="257"/>
      <c r="CB92" s="72">
        <v>76</v>
      </c>
      <c r="CC92" s="74" t="s">
        <v>297</v>
      </c>
      <c r="CD92" s="74" t="s">
        <v>3625</v>
      </c>
      <c r="CE92" s="74" t="s">
        <v>906</v>
      </c>
      <c r="CF92" s="74" t="s">
        <v>1533</v>
      </c>
      <c r="CG92" s="268">
        <v>14360</v>
      </c>
      <c r="CH92" s="262"/>
      <c r="CI92" s="262"/>
      <c r="CJ92" s="72"/>
      <c r="EF92" s="74">
        <v>1</v>
      </c>
      <c r="EG92" s="74"/>
      <c r="EH92" s="21"/>
      <c r="EI92" s="74"/>
      <c r="EJ92" s="74"/>
      <c r="EK92" s="74"/>
      <c r="EL92" s="74"/>
      <c r="EM92" s="74"/>
      <c r="EN92" s="257"/>
      <c r="EO92" s="72">
        <v>76</v>
      </c>
      <c r="EP92" s="74" t="s">
        <v>4079</v>
      </c>
      <c r="EQ92" s="74" t="s">
        <v>3859</v>
      </c>
      <c r="ER92" s="74" t="s">
        <v>3634</v>
      </c>
      <c r="ES92" s="74" t="s">
        <v>2770</v>
      </c>
      <c r="ET92" s="268">
        <v>14781</v>
      </c>
      <c r="EU92" s="274"/>
      <c r="EV92" s="274"/>
      <c r="EW92" s="48"/>
    </row>
    <row r="93" spans="2:153" x14ac:dyDescent="0.2">
      <c r="B93" s="48"/>
      <c r="C93" s="48"/>
      <c r="D93" s="48"/>
      <c r="V93" s="20"/>
      <c r="W93" s="44"/>
      <c r="X93" s="44"/>
      <c r="Y93" s="44"/>
      <c r="Z93" s="44"/>
      <c r="AA93" s="44"/>
      <c r="AB93" s="44"/>
      <c r="AC93" s="44"/>
      <c r="AD93" s="44"/>
      <c r="AE93" s="44"/>
      <c r="AF93" s="519"/>
      <c r="AG93" s="519"/>
      <c r="AQ93" s="44"/>
      <c r="AR93" s="44"/>
      <c r="AS93" s="44"/>
      <c r="AT93" s="44"/>
      <c r="AU93" s="44"/>
      <c r="AX93" s="84">
        <v>1</v>
      </c>
      <c r="AY93" s="84"/>
      <c r="AZ93" s="84"/>
      <c r="BA93" s="84"/>
      <c r="BB93" s="84"/>
      <c r="BC93" s="84"/>
      <c r="BD93" s="84"/>
      <c r="BE93" s="84"/>
      <c r="BF93" s="258"/>
      <c r="BG93" s="79">
        <v>77</v>
      </c>
      <c r="BH93" s="74" t="s">
        <v>812</v>
      </c>
      <c r="BI93" s="74" t="s">
        <v>3705</v>
      </c>
      <c r="BJ93" s="74" t="s">
        <v>906</v>
      </c>
      <c r="BK93" s="74" t="s">
        <v>1469</v>
      </c>
      <c r="BL93" s="268">
        <v>13151</v>
      </c>
      <c r="BM93" s="48">
        <v>1</v>
      </c>
      <c r="BN93" s="48"/>
      <c r="BO93" s="48"/>
      <c r="BP93" s="48"/>
      <c r="BQ93" s="48"/>
      <c r="BR93" s="74">
        <v>1</v>
      </c>
      <c r="BS93" s="74"/>
      <c r="BT93" s="74"/>
      <c r="BU93" s="74"/>
      <c r="BV93" s="74"/>
      <c r="BW93" s="74"/>
      <c r="BX93" s="74"/>
      <c r="BY93" s="74"/>
      <c r="BZ93" s="74"/>
      <c r="CA93" s="257"/>
      <c r="CB93" s="72">
        <v>77</v>
      </c>
      <c r="CC93" s="74" t="s">
        <v>298</v>
      </c>
      <c r="CD93" s="74" t="s">
        <v>3624</v>
      </c>
      <c r="CE93" s="74" t="s">
        <v>3888</v>
      </c>
      <c r="CF93" s="74" t="s">
        <v>1533</v>
      </c>
      <c r="CG93" s="268">
        <v>13787</v>
      </c>
      <c r="CH93" s="262"/>
      <c r="CI93" s="262"/>
      <c r="EF93" s="74">
        <v>1</v>
      </c>
      <c r="EG93" s="74"/>
      <c r="EH93" s="21"/>
      <c r="EI93" s="74"/>
      <c r="EJ93" s="74"/>
      <c r="EK93" s="74"/>
      <c r="EL93" s="74"/>
      <c r="EM93" s="74"/>
      <c r="EN93" s="257"/>
      <c r="EO93" s="72">
        <v>77</v>
      </c>
      <c r="EP93" s="74" t="s">
        <v>355</v>
      </c>
      <c r="EQ93" s="74" t="s">
        <v>101</v>
      </c>
      <c r="ER93" s="74" t="s">
        <v>906</v>
      </c>
      <c r="ES93" s="74" t="s">
        <v>2770</v>
      </c>
      <c r="ET93" s="268">
        <v>14661</v>
      </c>
      <c r="EU93" s="274"/>
      <c r="EV93" s="274"/>
    </row>
    <row r="94" spans="2:153" x14ac:dyDescent="0.2">
      <c r="B94" s="48"/>
      <c r="C94" s="48"/>
      <c r="D94" s="48"/>
      <c r="V94" s="20"/>
      <c r="W94" s="44"/>
      <c r="X94" s="44"/>
      <c r="Y94" s="44"/>
      <c r="Z94" s="44"/>
      <c r="AA94" s="44"/>
      <c r="AB94" s="44"/>
      <c r="AC94" s="44"/>
      <c r="AD94" s="44"/>
      <c r="AE94" s="44"/>
      <c r="AF94" s="519"/>
      <c r="AG94" s="519"/>
      <c r="AQ94" s="600"/>
      <c r="AR94" s="122"/>
      <c r="AS94" s="48"/>
      <c r="BB94" s="87">
        <v>1</v>
      </c>
      <c r="BC94" s="87"/>
      <c r="BD94" s="87"/>
      <c r="BE94" s="87"/>
      <c r="BF94" s="250"/>
      <c r="BG94" s="79">
        <v>78</v>
      </c>
      <c r="BH94" s="70" t="s">
        <v>3686</v>
      </c>
      <c r="BI94" s="70" t="s">
        <v>3687</v>
      </c>
      <c r="BJ94" s="70" t="s">
        <v>521</v>
      </c>
      <c r="BK94" s="70" t="s">
        <v>1469</v>
      </c>
      <c r="BL94" s="591">
        <v>13116</v>
      </c>
      <c r="BM94" s="70">
        <v>1</v>
      </c>
      <c r="BN94" s="70">
        <v>1</v>
      </c>
      <c r="BO94" s="48" t="s">
        <v>4888</v>
      </c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122">
        <v>1</v>
      </c>
      <c r="CB94" s="72">
        <v>78</v>
      </c>
      <c r="CC94" s="122" t="s">
        <v>299</v>
      </c>
      <c r="CD94" s="122" t="s">
        <v>493</v>
      </c>
      <c r="CE94" s="122" t="s">
        <v>1770</v>
      </c>
      <c r="CF94" s="122" t="s">
        <v>1533</v>
      </c>
      <c r="CG94" s="592">
        <v>14312</v>
      </c>
      <c r="CH94" s="262"/>
      <c r="CI94" s="262"/>
      <c r="EN94" s="121">
        <v>1</v>
      </c>
      <c r="EO94" s="72">
        <v>78</v>
      </c>
      <c r="EP94" s="122" t="s">
        <v>4080</v>
      </c>
      <c r="EQ94" s="122" t="s">
        <v>3624</v>
      </c>
      <c r="ER94" s="122" t="s">
        <v>3057</v>
      </c>
      <c r="ES94" s="122" t="s">
        <v>2770</v>
      </c>
      <c r="ET94" s="592">
        <v>13261</v>
      </c>
      <c r="EU94" s="274">
        <v>1</v>
      </c>
      <c r="EV94" s="274"/>
    </row>
    <row r="95" spans="2:153" x14ac:dyDescent="0.2">
      <c r="B95" s="48"/>
      <c r="C95" s="48"/>
      <c r="D95" s="48"/>
      <c r="V95" s="20"/>
      <c r="W95" s="44"/>
      <c r="X95" s="44"/>
      <c r="Y95" s="44"/>
      <c r="Z95" s="44"/>
      <c r="AA95" s="44"/>
      <c r="AB95" s="44"/>
      <c r="AC95" s="44"/>
      <c r="AD95" s="44"/>
      <c r="AE95" s="44"/>
      <c r="AF95" s="519"/>
      <c r="AG95" s="519"/>
      <c r="AQ95" s="600"/>
      <c r="AR95" s="122"/>
      <c r="AS95" s="48"/>
      <c r="BC95" s="343">
        <v>1</v>
      </c>
      <c r="BD95" s="343"/>
      <c r="BE95" s="343"/>
      <c r="BF95" s="574"/>
      <c r="BG95" s="79">
        <v>79</v>
      </c>
      <c r="BH95" s="116" t="s">
        <v>1040</v>
      </c>
      <c r="BI95" s="116" t="s">
        <v>2347</v>
      </c>
      <c r="BJ95" s="116" t="s">
        <v>515</v>
      </c>
      <c r="BK95" s="116" t="s">
        <v>1469</v>
      </c>
      <c r="BL95" s="281">
        <v>13151</v>
      </c>
      <c r="BM95" s="48">
        <v>1</v>
      </c>
      <c r="BN95" s="48"/>
      <c r="BO95" s="72" t="s">
        <v>4257</v>
      </c>
      <c r="BP95" s="48"/>
      <c r="BQ95" s="48"/>
      <c r="BR95" s="48"/>
      <c r="BS95" s="77">
        <v>1</v>
      </c>
      <c r="BT95" s="77"/>
      <c r="BU95" s="77"/>
      <c r="BV95" s="77"/>
      <c r="BW95" s="77"/>
      <c r="BX95" s="77"/>
      <c r="BY95" s="77"/>
      <c r="BZ95" s="77"/>
      <c r="CA95" s="255"/>
      <c r="CB95" s="72">
        <v>79</v>
      </c>
      <c r="CC95" s="77" t="s">
        <v>300</v>
      </c>
      <c r="CD95" s="77" t="s">
        <v>3630</v>
      </c>
      <c r="CE95" s="77" t="s">
        <v>1608</v>
      </c>
      <c r="CF95" s="77" t="s">
        <v>1533</v>
      </c>
      <c r="CG95" s="593">
        <v>13140</v>
      </c>
      <c r="CH95" s="262">
        <v>1</v>
      </c>
      <c r="CI95" s="262"/>
      <c r="CJ95" s="48" t="s">
        <v>4965</v>
      </c>
      <c r="EF95" s="74">
        <v>1</v>
      </c>
      <c r="EG95" s="74"/>
      <c r="EH95" s="21"/>
      <c r="EI95" s="74"/>
      <c r="EJ95" s="74"/>
      <c r="EK95" s="74"/>
      <c r="EL95" s="74"/>
      <c r="EM95" s="74"/>
      <c r="EN95" s="257"/>
      <c r="EO95" s="72">
        <v>79</v>
      </c>
      <c r="EP95" s="74" t="s">
        <v>1038</v>
      </c>
      <c r="EQ95" s="74" t="s">
        <v>698</v>
      </c>
      <c r="ER95" s="74" t="s">
        <v>1770</v>
      </c>
      <c r="ES95" s="74" t="s">
        <v>2770</v>
      </c>
      <c r="ET95" s="268">
        <v>13261</v>
      </c>
      <c r="EU95" s="274">
        <v>1</v>
      </c>
      <c r="EV95" s="274"/>
    </row>
    <row r="96" spans="2:153" x14ac:dyDescent="0.2">
      <c r="B96" s="48"/>
      <c r="C96" s="48"/>
      <c r="D96" s="48"/>
      <c r="V96" s="20"/>
      <c r="W96" s="44"/>
      <c r="X96" s="44"/>
      <c r="Y96" s="44"/>
      <c r="Z96" s="44"/>
      <c r="AA96" s="44"/>
      <c r="AB96" s="44"/>
      <c r="AC96" s="44"/>
      <c r="AD96" s="44"/>
      <c r="AE96" s="44"/>
      <c r="AF96" s="519"/>
      <c r="AG96" s="519"/>
      <c r="AH96" s="542"/>
      <c r="AI96" s="542"/>
      <c r="AJ96" s="542"/>
      <c r="AK96" s="538"/>
      <c r="AL96" s="535"/>
      <c r="BB96" s="87">
        <v>1</v>
      </c>
      <c r="BC96" s="87"/>
      <c r="BD96" s="87"/>
      <c r="BE96" s="87"/>
      <c r="BF96" s="250"/>
      <c r="BG96" s="79">
        <v>80</v>
      </c>
      <c r="BH96" s="70" t="s">
        <v>3688</v>
      </c>
      <c r="BI96" s="70" t="s">
        <v>3291</v>
      </c>
      <c r="BJ96" s="70" t="s">
        <v>3622</v>
      </c>
      <c r="BK96" s="70" t="s">
        <v>1469</v>
      </c>
      <c r="BL96" s="591">
        <v>13108</v>
      </c>
      <c r="BM96" s="70">
        <v>1</v>
      </c>
      <c r="BN96" s="70">
        <v>1</v>
      </c>
      <c r="BO96" s="48" t="s">
        <v>4889</v>
      </c>
      <c r="BP96" s="48"/>
      <c r="BQ96" s="48"/>
      <c r="BR96" s="48"/>
      <c r="BS96" s="48"/>
      <c r="BT96" s="48"/>
      <c r="BU96" s="48"/>
      <c r="BV96" s="48"/>
      <c r="BW96" s="116">
        <v>1</v>
      </c>
      <c r="BX96" s="116"/>
      <c r="BY96" s="116"/>
      <c r="BZ96" s="116"/>
      <c r="CA96" s="474"/>
      <c r="CB96" s="72">
        <v>80</v>
      </c>
      <c r="CC96" s="116" t="s">
        <v>301</v>
      </c>
      <c r="CD96" s="116" t="s">
        <v>268</v>
      </c>
      <c r="CE96" s="116" t="s">
        <v>40</v>
      </c>
      <c r="CF96" s="116" t="s">
        <v>1533</v>
      </c>
      <c r="CG96" s="281">
        <v>13197</v>
      </c>
      <c r="CH96" s="262">
        <v>1</v>
      </c>
      <c r="CI96" s="262"/>
      <c r="EK96" s="116">
        <v>1</v>
      </c>
      <c r="EL96" s="116"/>
      <c r="EM96" s="116"/>
      <c r="EN96" s="474"/>
      <c r="EO96" s="72">
        <v>80</v>
      </c>
      <c r="EP96" s="116" t="s">
        <v>4081</v>
      </c>
      <c r="EQ96" s="116" t="s">
        <v>3705</v>
      </c>
      <c r="ER96" s="116" t="s">
        <v>787</v>
      </c>
      <c r="ES96" s="116" t="s">
        <v>2770</v>
      </c>
      <c r="ET96" s="281">
        <v>13754</v>
      </c>
      <c r="EU96" s="274"/>
      <c r="EV96" s="274"/>
    </row>
    <row r="97" spans="2:153" x14ac:dyDescent="0.2">
      <c r="B97" s="48"/>
      <c r="C97" s="48"/>
      <c r="D97" s="48"/>
      <c r="BD97" s="81">
        <v>1</v>
      </c>
      <c r="BE97" s="81"/>
      <c r="BF97" s="433"/>
      <c r="BG97" s="79">
        <v>81</v>
      </c>
      <c r="BH97" s="75" t="s">
        <v>3468</v>
      </c>
      <c r="BI97" s="75" t="s">
        <v>202</v>
      </c>
      <c r="BJ97" s="75" t="s">
        <v>94</v>
      </c>
      <c r="BK97" s="75" t="s">
        <v>1469</v>
      </c>
      <c r="BL97" s="589">
        <v>13151</v>
      </c>
      <c r="BM97" s="48">
        <v>1</v>
      </c>
      <c r="BN97" s="48"/>
      <c r="BO97" s="48" t="s">
        <v>4126</v>
      </c>
      <c r="BP97" s="48"/>
      <c r="BQ97" s="48"/>
      <c r="BR97" s="74">
        <v>1</v>
      </c>
      <c r="BS97" s="74"/>
      <c r="BT97" s="74"/>
      <c r="BU97" s="74"/>
      <c r="BV97" s="74"/>
      <c r="BW97" s="74"/>
      <c r="BX97" s="74"/>
      <c r="BY97" s="74"/>
      <c r="BZ97" s="74"/>
      <c r="CA97" s="257"/>
      <c r="CB97" s="72">
        <v>81</v>
      </c>
      <c r="CC97" s="74" t="s">
        <v>302</v>
      </c>
      <c r="CD97" s="74" t="s">
        <v>3705</v>
      </c>
      <c r="CE97" s="74" t="s">
        <v>3922</v>
      </c>
      <c r="CF97" s="74" t="s">
        <v>1533</v>
      </c>
      <c r="CG97" s="268">
        <v>14314</v>
      </c>
      <c r="CH97" s="262"/>
      <c r="CI97" s="262"/>
      <c r="EK97" s="48"/>
      <c r="EL97" s="48"/>
      <c r="EM97" s="75">
        <v>1</v>
      </c>
      <c r="EN97" s="243"/>
      <c r="EO97" s="72">
        <v>81</v>
      </c>
      <c r="EP97" s="75" t="s">
        <v>3465</v>
      </c>
      <c r="EQ97" s="75" t="s">
        <v>701</v>
      </c>
      <c r="ER97" s="75" t="s">
        <v>94</v>
      </c>
      <c r="ES97" s="75" t="s">
        <v>2770</v>
      </c>
      <c r="ET97" s="589">
        <v>13261</v>
      </c>
      <c r="EU97" s="274">
        <v>1</v>
      </c>
      <c r="EV97" s="274"/>
      <c r="EW97" s="72" t="s">
        <v>4119</v>
      </c>
    </row>
    <row r="98" spans="2:153" x14ac:dyDescent="0.2">
      <c r="B98" s="48"/>
      <c r="C98" s="48"/>
      <c r="D98" s="48"/>
      <c r="V98" s="20"/>
      <c r="W98" s="44"/>
      <c r="X98" s="44"/>
      <c r="Y98" s="44"/>
      <c r="Z98" s="44"/>
      <c r="AA98" s="44"/>
      <c r="AB98" s="44"/>
      <c r="AC98" s="44"/>
      <c r="AD98" s="44"/>
      <c r="AE98" s="44"/>
      <c r="AF98" s="519"/>
      <c r="AG98" s="519"/>
      <c r="AH98" s="542"/>
      <c r="AI98" s="542"/>
      <c r="AJ98" s="542"/>
      <c r="AK98" s="538"/>
      <c r="AL98" s="535"/>
      <c r="BC98" s="343">
        <v>1</v>
      </c>
      <c r="BD98" s="343"/>
      <c r="BE98" s="343"/>
      <c r="BF98" s="574"/>
      <c r="BG98" s="79">
        <v>82</v>
      </c>
      <c r="BH98" s="116" t="s">
        <v>3689</v>
      </c>
      <c r="BI98" s="116" t="s">
        <v>3705</v>
      </c>
      <c r="BJ98" s="116" t="s">
        <v>515</v>
      </c>
      <c r="BK98" s="116" t="s">
        <v>1469</v>
      </c>
      <c r="BL98" s="281">
        <v>13116</v>
      </c>
      <c r="BM98" s="48">
        <v>1</v>
      </c>
      <c r="BN98" s="48"/>
      <c r="BO98" s="72" t="s">
        <v>4257</v>
      </c>
      <c r="BP98" s="48"/>
      <c r="BQ98" s="48"/>
      <c r="BR98" s="74">
        <v>1</v>
      </c>
      <c r="BS98" s="74"/>
      <c r="BT98" s="74"/>
      <c r="BU98" s="74"/>
      <c r="BV98" s="74"/>
      <c r="BW98" s="74"/>
      <c r="BX98" s="74"/>
      <c r="BY98" s="74"/>
      <c r="BZ98" s="74"/>
      <c r="CA98" s="257"/>
      <c r="CB98" s="72">
        <v>82</v>
      </c>
      <c r="CC98" s="74" t="s">
        <v>303</v>
      </c>
      <c r="CD98" s="74" t="s">
        <v>90</v>
      </c>
      <c r="CE98" s="74" t="s">
        <v>3845</v>
      </c>
      <c r="CF98" s="74" t="s">
        <v>1533</v>
      </c>
      <c r="CG98" s="268">
        <v>14873</v>
      </c>
      <c r="CH98" s="262"/>
      <c r="CI98" s="262"/>
      <c r="EF98" s="74">
        <v>1</v>
      </c>
      <c r="EG98" s="74"/>
      <c r="EH98" s="21"/>
      <c r="EI98" s="74"/>
      <c r="EJ98" s="74"/>
      <c r="EK98" s="74"/>
      <c r="EL98" s="74"/>
      <c r="EM98" s="74"/>
      <c r="EN98" s="257"/>
      <c r="EO98" s="72">
        <v>82</v>
      </c>
      <c r="EP98" s="74" t="s">
        <v>4082</v>
      </c>
      <c r="EQ98" s="74" t="s">
        <v>2627</v>
      </c>
      <c r="ER98" s="74" t="s">
        <v>917</v>
      </c>
      <c r="ES98" s="74" t="s">
        <v>2770</v>
      </c>
      <c r="ET98" s="268">
        <v>13928</v>
      </c>
      <c r="EU98" s="274"/>
      <c r="EV98" s="274"/>
    </row>
    <row r="99" spans="2:153" x14ac:dyDescent="0.2">
      <c r="B99" s="48"/>
      <c r="C99" s="48"/>
      <c r="D99" s="48"/>
      <c r="AX99" s="84">
        <v>1</v>
      </c>
      <c r="AY99" s="84"/>
      <c r="AZ99" s="84"/>
      <c r="BA99" s="84"/>
      <c r="BB99" s="84"/>
      <c r="BC99" s="84"/>
      <c r="BD99" s="84"/>
      <c r="BE99" s="84"/>
      <c r="BF99" s="258"/>
      <c r="BG99" s="79">
        <v>83</v>
      </c>
      <c r="BH99" s="74" t="s">
        <v>3593</v>
      </c>
      <c r="BI99" s="74" t="s">
        <v>103</v>
      </c>
      <c r="BJ99" s="74" t="s">
        <v>3888</v>
      </c>
      <c r="BK99" s="74" t="s">
        <v>1469</v>
      </c>
      <c r="BL99" s="268">
        <v>13727</v>
      </c>
      <c r="BM99" s="48"/>
      <c r="BN99" s="48"/>
      <c r="BO99" s="48" t="s">
        <v>3358</v>
      </c>
      <c r="BP99" s="48"/>
      <c r="BQ99" s="48"/>
      <c r="BR99" s="74">
        <v>1</v>
      </c>
      <c r="BS99" s="74"/>
      <c r="BT99" s="74"/>
      <c r="BU99" s="74"/>
      <c r="BV99" s="74"/>
      <c r="BW99" s="74"/>
      <c r="BX99" s="74"/>
      <c r="BY99" s="74"/>
      <c r="BZ99" s="74"/>
      <c r="CA99" s="257"/>
      <c r="CB99" s="72">
        <v>83</v>
      </c>
      <c r="CC99" s="74" t="s">
        <v>4002</v>
      </c>
      <c r="CD99" s="74" t="s">
        <v>905</v>
      </c>
      <c r="CE99" s="74" t="s">
        <v>702</v>
      </c>
      <c r="CF99" s="74" t="s">
        <v>1533</v>
      </c>
      <c r="CG99" s="268">
        <v>14691</v>
      </c>
      <c r="CH99" s="262"/>
      <c r="CI99" s="262"/>
      <c r="EN99" s="121">
        <v>1</v>
      </c>
      <c r="EO99" s="72">
        <v>83</v>
      </c>
      <c r="EP99" s="122" t="s">
        <v>4083</v>
      </c>
      <c r="EQ99" s="122" t="s">
        <v>709</v>
      </c>
      <c r="ER99" s="122" t="s">
        <v>787</v>
      </c>
      <c r="ES99" s="122" t="s">
        <v>2770</v>
      </c>
      <c r="ET99" s="592">
        <v>13933</v>
      </c>
      <c r="EU99" s="274"/>
      <c r="EV99" s="274"/>
      <c r="EW99" s="48" t="s">
        <v>2979</v>
      </c>
    </row>
    <row r="100" spans="2:153" x14ac:dyDescent="0.2">
      <c r="B100" s="48"/>
      <c r="C100" s="48"/>
      <c r="D100" s="48"/>
      <c r="AX100" s="84">
        <v>1</v>
      </c>
      <c r="AY100" s="84"/>
      <c r="AZ100" s="84"/>
      <c r="BA100" s="84"/>
      <c r="BB100" s="84"/>
      <c r="BC100" s="84"/>
      <c r="BD100" s="84"/>
      <c r="BE100" s="84"/>
      <c r="BF100" s="258"/>
      <c r="BG100" s="79">
        <v>84</v>
      </c>
      <c r="BH100" s="74" t="s">
        <v>625</v>
      </c>
      <c r="BI100" s="74" t="s">
        <v>908</v>
      </c>
      <c r="BJ100" s="74" t="s">
        <v>94</v>
      </c>
      <c r="BK100" s="74" t="s">
        <v>1469</v>
      </c>
      <c r="BL100" s="268">
        <v>14873</v>
      </c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116">
        <v>1</v>
      </c>
      <c r="BX100" s="116"/>
      <c r="BY100" s="116"/>
      <c r="BZ100" s="116"/>
      <c r="CA100" s="474"/>
      <c r="CB100" s="72">
        <v>84</v>
      </c>
      <c r="CC100" s="116" t="s">
        <v>4002</v>
      </c>
      <c r="CD100" s="116" t="s">
        <v>3291</v>
      </c>
      <c r="CE100" s="116" t="s">
        <v>205</v>
      </c>
      <c r="CF100" s="116" t="s">
        <v>1533</v>
      </c>
      <c r="CG100" s="281">
        <v>13131</v>
      </c>
      <c r="CH100" s="262">
        <v>1</v>
      </c>
      <c r="CI100" s="262"/>
      <c r="EF100" s="74">
        <v>1</v>
      </c>
      <c r="EG100" s="74"/>
      <c r="EH100" s="21"/>
      <c r="EI100" s="74"/>
      <c r="EJ100" s="74"/>
      <c r="EK100" s="74"/>
      <c r="EL100" s="74"/>
      <c r="EM100" s="74"/>
      <c r="EN100" s="257"/>
      <c r="EO100" s="72">
        <v>84</v>
      </c>
      <c r="EP100" s="74" t="s">
        <v>4084</v>
      </c>
      <c r="EQ100" s="74" t="s">
        <v>493</v>
      </c>
      <c r="ER100" s="74" t="s">
        <v>3636</v>
      </c>
      <c r="ES100" s="74" t="s">
        <v>2770</v>
      </c>
      <c r="ET100" s="268">
        <v>13261</v>
      </c>
      <c r="EU100" s="274">
        <v>1</v>
      </c>
      <c r="EV100" s="274"/>
      <c r="EW100" s="48"/>
    </row>
    <row r="101" spans="2:153" x14ac:dyDescent="0.2">
      <c r="B101" s="48"/>
      <c r="C101" s="48"/>
      <c r="D101" s="48"/>
      <c r="BC101" s="343">
        <v>1</v>
      </c>
      <c r="BD101" s="343"/>
      <c r="BE101" s="343"/>
      <c r="BF101" s="574"/>
      <c r="BG101" s="79">
        <v>85</v>
      </c>
      <c r="BH101" s="116" t="s">
        <v>3690</v>
      </c>
      <c r="BI101" s="116" t="s">
        <v>3625</v>
      </c>
      <c r="BJ101" s="116" t="s">
        <v>94</v>
      </c>
      <c r="BK101" s="116" t="s">
        <v>1469</v>
      </c>
      <c r="BL101" s="281">
        <v>13151</v>
      </c>
      <c r="BM101" s="79">
        <v>1</v>
      </c>
      <c r="BN101" s="79"/>
      <c r="BO101" s="72" t="s">
        <v>4257</v>
      </c>
      <c r="BP101" s="48"/>
      <c r="BQ101" s="48"/>
      <c r="BR101" s="48"/>
      <c r="BS101" s="48"/>
      <c r="BT101" s="48"/>
      <c r="BU101" s="48"/>
      <c r="BV101" s="48"/>
      <c r="BW101" s="48"/>
      <c r="BY101" s="48"/>
      <c r="BZ101" s="48"/>
      <c r="CA101" s="122">
        <v>1</v>
      </c>
      <c r="CB101" s="72">
        <v>85</v>
      </c>
      <c r="CC101" s="122" t="s">
        <v>4002</v>
      </c>
      <c r="CD101" s="122" t="s">
        <v>96</v>
      </c>
      <c r="CE101" s="122" t="s">
        <v>106</v>
      </c>
      <c r="CF101" s="122" t="s">
        <v>1533</v>
      </c>
      <c r="CG101" s="592">
        <v>13151</v>
      </c>
      <c r="CH101" s="262">
        <v>1</v>
      </c>
      <c r="CI101" s="262"/>
      <c r="EK101" s="116">
        <v>1</v>
      </c>
      <c r="EL101" s="116"/>
      <c r="EM101" s="116"/>
      <c r="EN101" s="474"/>
      <c r="EO101" s="72">
        <v>85</v>
      </c>
      <c r="EP101" s="116" t="s">
        <v>4307</v>
      </c>
      <c r="EQ101" s="116" t="s">
        <v>3172</v>
      </c>
      <c r="ER101" s="116" t="s">
        <v>1582</v>
      </c>
      <c r="ES101" s="116" t="s">
        <v>2770</v>
      </c>
      <c r="ET101" s="281">
        <v>13261</v>
      </c>
      <c r="EU101" s="274">
        <v>1</v>
      </c>
      <c r="EV101" s="274"/>
      <c r="EW101" s="48" t="s">
        <v>4306</v>
      </c>
    </row>
    <row r="102" spans="2:153" x14ac:dyDescent="0.2">
      <c r="B102" s="48"/>
      <c r="C102" s="48"/>
      <c r="D102" s="48"/>
      <c r="BF102" s="112">
        <v>1</v>
      </c>
      <c r="BG102" s="79">
        <v>86</v>
      </c>
      <c r="BH102" s="122" t="s">
        <v>2833</v>
      </c>
      <c r="BI102" s="122" t="s">
        <v>786</v>
      </c>
      <c r="BJ102" s="122" t="s">
        <v>106</v>
      </c>
      <c r="BK102" s="122" t="s">
        <v>1469</v>
      </c>
      <c r="BL102" s="592">
        <v>14660</v>
      </c>
      <c r="BN102" s="79"/>
      <c r="BO102" s="79"/>
      <c r="BP102" s="48"/>
      <c r="BQ102" s="48"/>
      <c r="BR102" s="74">
        <v>1</v>
      </c>
      <c r="BS102" s="74"/>
      <c r="BT102" s="74"/>
      <c r="BU102" s="74"/>
      <c r="BV102" s="74"/>
      <c r="BW102" s="74"/>
      <c r="BX102" s="74"/>
      <c r="BY102" s="74"/>
      <c r="BZ102" s="84"/>
      <c r="CA102" s="258"/>
      <c r="CB102" s="72">
        <v>86</v>
      </c>
      <c r="CC102" s="74" t="s">
        <v>4002</v>
      </c>
      <c r="CD102" s="74" t="s">
        <v>503</v>
      </c>
      <c r="CE102" s="74" t="s">
        <v>94</v>
      </c>
      <c r="CF102" s="74" t="s">
        <v>1533</v>
      </c>
      <c r="CG102" s="268">
        <v>13116</v>
      </c>
      <c r="CH102" s="262">
        <v>1</v>
      </c>
      <c r="CI102" s="262"/>
      <c r="EK102" s="116">
        <v>1</v>
      </c>
      <c r="EL102" s="116"/>
      <c r="EM102" s="116"/>
      <c r="EN102" s="474"/>
      <c r="EO102" s="72">
        <v>86</v>
      </c>
      <c r="EP102" s="116" t="s">
        <v>3718</v>
      </c>
      <c r="EQ102" s="116" t="s">
        <v>3633</v>
      </c>
      <c r="ER102" s="116" t="s">
        <v>106</v>
      </c>
      <c r="ES102" s="116" t="s">
        <v>2770</v>
      </c>
      <c r="ET102" s="281">
        <v>14656</v>
      </c>
      <c r="EU102" s="274"/>
      <c r="EV102" s="274"/>
    </row>
    <row r="103" spans="2:153" x14ac:dyDescent="0.2">
      <c r="B103" s="48"/>
      <c r="C103" s="48"/>
      <c r="D103" s="48"/>
      <c r="BC103" s="343">
        <v>1</v>
      </c>
      <c r="BD103" s="343"/>
      <c r="BE103" s="343"/>
      <c r="BF103" s="574"/>
      <c r="BG103" s="79">
        <v>87</v>
      </c>
      <c r="BH103" s="116" t="s">
        <v>261</v>
      </c>
      <c r="BI103" s="116" t="s">
        <v>103</v>
      </c>
      <c r="BJ103" s="116" t="s">
        <v>490</v>
      </c>
      <c r="BK103" s="116" t="s">
        <v>1469</v>
      </c>
      <c r="BL103" s="281">
        <v>13151</v>
      </c>
      <c r="BM103" s="48">
        <v>1</v>
      </c>
      <c r="BN103" s="48"/>
      <c r="BO103" s="72" t="s">
        <v>4258</v>
      </c>
      <c r="BP103" s="48"/>
      <c r="BQ103" s="48"/>
      <c r="BR103" s="84">
        <v>1</v>
      </c>
      <c r="BS103" s="84"/>
      <c r="BT103" s="84"/>
      <c r="BU103" s="84"/>
      <c r="BV103" s="84"/>
      <c r="BW103" s="84"/>
      <c r="BX103" s="84"/>
      <c r="BY103" s="84"/>
      <c r="BZ103" s="84"/>
      <c r="CA103" s="258"/>
      <c r="CB103" s="72">
        <v>87</v>
      </c>
      <c r="CC103" s="74" t="s">
        <v>304</v>
      </c>
      <c r="CD103" s="74" t="s">
        <v>3633</v>
      </c>
      <c r="CE103" s="74" t="s">
        <v>702</v>
      </c>
      <c r="CF103" s="74" t="s">
        <v>1533</v>
      </c>
      <c r="CG103" s="268">
        <v>14273</v>
      </c>
      <c r="CH103" s="262"/>
      <c r="CI103" s="262"/>
      <c r="EJ103" s="844">
        <v>1</v>
      </c>
      <c r="EK103" s="844"/>
      <c r="EL103" s="844"/>
      <c r="EM103" s="844"/>
      <c r="EN103" s="869"/>
      <c r="EO103" s="72">
        <v>87</v>
      </c>
      <c r="EP103" s="844" t="s">
        <v>4085</v>
      </c>
      <c r="EQ103" s="844" t="s">
        <v>4086</v>
      </c>
      <c r="ER103" s="844" t="s">
        <v>1640</v>
      </c>
      <c r="ES103" s="844" t="s">
        <v>2770</v>
      </c>
      <c r="ET103" s="845">
        <v>13261</v>
      </c>
      <c r="EU103" s="844">
        <v>1</v>
      </c>
      <c r="EV103" s="844">
        <v>1</v>
      </c>
      <c r="EW103" s="48" t="s">
        <v>5171</v>
      </c>
    </row>
    <row r="104" spans="2:153" x14ac:dyDescent="0.2">
      <c r="B104" s="48"/>
      <c r="C104" s="48"/>
      <c r="D104" s="48"/>
      <c r="BA104" s="88">
        <v>1</v>
      </c>
      <c r="BB104" s="88"/>
      <c r="BC104" s="88"/>
      <c r="BD104" s="88"/>
      <c r="BE104" s="88"/>
      <c r="BF104" s="252"/>
      <c r="BG104" s="79">
        <v>88</v>
      </c>
      <c r="BH104" s="71" t="s">
        <v>3865</v>
      </c>
      <c r="BI104" s="71" t="s">
        <v>3630</v>
      </c>
      <c r="BJ104" s="71" t="s">
        <v>2828</v>
      </c>
      <c r="BK104" s="71" t="s">
        <v>1469</v>
      </c>
      <c r="BL104" s="590">
        <v>13151</v>
      </c>
      <c r="BM104" s="71">
        <v>1</v>
      </c>
      <c r="BN104" s="71">
        <v>1</v>
      </c>
      <c r="BO104" s="48" t="s">
        <v>4890</v>
      </c>
      <c r="BP104" s="79"/>
      <c r="BQ104" s="79"/>
      <c r="BV104" s="846">
        <v>1</v>
      </c>
      <c r="BW104" s="846"/>
      <c r="BX104" s="846"/>
      <c r="BY104" s="846"/>
      <c r="BZ104" s="844"/>
      <c r="CA104" s="869"/>
      <c r="CB104" s="72">
        <v>88</v>
      </c>
      <c r="CC104" s="844" t="s">
        <v>305</v>
      </c>
      <c r="CD104" s="844" t="s">
        <v>786</v>
      </c>
      <c r="CE104" s="844" t="s">
        <v>702</v>
      </c>
      <c r="CF104" s="844" t="s">
        <v>1533</v>
      </c>
      <c r="CG104" s="845">
        <v>13116</v>
      </c>
      <c r="CH104" s="844">
        <v>1</v>
      </c>
      <c r="CI104" s="844">
        <v>1</v>
      </c>
      <c r="CJ104" s="48" t="s">
        <v>4966</v>
      </c>
      <c r="EF104" s="74">
        <v>1</v>
      </c>
      <c r="EG104" s="74"/>
      <c r="EH104" s="21"/>
      <c r="EI104" s="74"/>
      <c r="EJ104" s="74"/>
      <c r="EK104" s="74"/>
      <c r="EL104" s="74"/>
      <c r="EM104" s="74"/>
      <c r="EN104" s="257"/>
      <c r="EO104" s="72">
        <v>88</v>
      </c>
      <c r="EP104" s="74" t="s">
        <v>1693</v>
      </c>
      <c r="EQ104" s="74" t="s">
        <v>786</v>
      </c>
      <c r="ER104" s="74" t="s">
        <v>94</v>
      </c>
      <c r="ES104" s="74" t="s">
        <v>2770</v>
      </c>
      <c r="ET104" s="268">
        <v>14661</v>
      </c>
      <c r="EU104" s="274"/>
      <c r="EV104" s="274"/>
    </row>
    <row r="105" spans="2:153" x14ac:dyDescent="0.2">
      <c r="B105" s="48"/>
      <c r="C105" s="48"/>
      <c r="D105" s="48"/>
      <c r="V105" s="20"/>
      <c r="W105" s="44"/>
      <c r="X105" s="44"/>
      <c r="Y105" s="44"/>
      <c r="Z105" s="44"/>
      <c r="AA105" s="44"/>
      <c r="AB105" s="44"/>
      <c r="AC105" s="44"/>
      <c r="AD105" s="44"/>
      <c r="AE105" s="44"/>
      <c r="AF105" s="519"/>
      <c r="AG105" s="519"/>
      <c r="AH105" s="542"/>
      <c r="AI105" s="542"/>
      <c r="AJ105" s="542"/>
      <c r="AK105" s="538"/>
      <c r="AL105" s="535"/>
      <c r="BF105" s="112">
        <v>1</v>
      </c>
      <c r="BG105" s="79">
        <v>89</v>
      </c>
      <c r="BH105" s="122" t="s">
        <v>3868</v>
      </c>
      <c r="BI105" s="122" t="s">
        <v>701</v>
      </c>
      <c r="BJ105" s="122" t="s">
        <v>3173</v>
      </c>
      <c r="BK105" s="122" t="s">
        <v>1469</v>
      </c>
      <c r="BL105" s="592">
        <v>14563</v>
      </c>
      <c r="BM105" s="48"/>
      <c r="BN105" s="48"/>
      <c r="BO105" s="48"/>
      <c r="BP105" s="79"/>
      <c r="BQ105" s="79"/>
      <c r="BR105" s="48"/>
      <c r="BS105" s="48"/>
      <c r="BT105" s="48"/>
      <c r="BU105" s="48"/>
      <c r="BV105" s="844">
        <v>1</v>
      </c>
      <c r="BW105" s="844"/>
      <c r="BX105" s="844"/>
      <c r="BY105" s="844"/>
      <c r="BZ105" s="844"/>
      <c r="CA105" s="869"/>
      <c r="CB105" s="72">
        <v>89</v>
      </c>
      <c r="CC105" s="844" t="s">
        <v>306</v>
      </c>
      <c r="CD105" s="844" t="s">
        <v>202</v>
      </c>
      <c r="CE105" s="844" t="s">
        <v>702</v>
      </c>
      <c r="CF105" s="844" t="s">
        <v>1533</v>
      </c>
      <c r="CG105" s="845">
        <v>13151</v>
      </c>
      <c r="CH105" s="262">
        <v>1</v>
      </c>
      <c r="CI105" s="262"/>
      <c r="CJ105" s="48" t="s">
        <v>4967</v>
      </c>
      <c r="EF105" s="834">
        <v>1</v>
      </c>
      <c r="EG105" s="834"/>
      <c r="EH105" s="862"/>
      <c r="EI105" s="834"/>
      <c r="EJ105" s="834"/>
      <c r="EK105" s="834"/>
      <c r="EL105" s="834"/>
      <c r="EM105" s="834"/>
      <c r="EN105" s="849"/>
      <c r="EO105" s="72">
        <v>89</v>
      </c>
      <c r="EP105" s="834" t="s">
        <v>1673</v>
      </c>
      <c r="EQ105" s="834" t="s">
        <v>2502</v>
      </c>
      <c r="ER105" s="834" t="s">
        <v>1674</v>
      </c>
      <c r="ES105" s="834" t="s">
        <v>2770</v>
      </c>
      <c r="ET105" s="835">
        <v>14781</v>
      </c>
      <c r="EU105" s="274"/>
      <c r="EV105" s="274"/>
      <c r="EW105" s="48"/>
    </row>
    <row r="106" spans="2:153" x14ac:dyDescent="0.2">
      <c r="B106" s="48"/>
      <c r="C106" s="48"/>
      <c r="D106" s="48"/>
      <c r="V106" s="20"/>
      <c r="W106" s="44"/>
      <c r="X106" s="44"/>
      <c r="Y106" s="44"/>
      <c r="Z106" s="44"/>
      <c r="AA106" s="44"/>
      <c r="AB106" s="44"/>
      <c r="AC106" s="44"/>
      <c r="AD106" s="44"/>
      <c r="AE106" s="44"/>
      <c r="AF106" s="519"/>
      <c r="AG106" s="519"/>
      <c r="AH106" s="542"/>
      <c r="AI106" s="542"/>
      <c r="AJ106" s="542"/>
      <c r="AK106" s="538"/>
      <c r="AL106" s="535"/>
      <c r="BF106" s="112">
        <v>1</v>
      </c>
      <c r="BG106" s="79">
        <v>90</v>
      </c>
      <c r="BH106" s="122" t="s">
        <v>3870</v>
      </c>
      <c r="BI106" s="122" t="s">
        <v>905</v>
      </c>
      <c r="BJ106" s="122" t="s">
        <v>3979</v>
      </c>
      <c r="BK106" s="122" t="s">
        <v>1469</v>
      </c>
      <c r="BL106" s="592">
        <v>14552</v>
      </c>
      <c r="BM106" s="48"/>
      <c r="BN106" s="48"/>
      <c r="BO106" s="48"/>
      <c r="BP106" s="48"/>
      <c r="BQ106" s="48"/>
      <c r="BR106" s="74">
        <v>1</v>
      </c>
      <c r="BS106" s="74"/>
      <c r="BT106" s="74"/>
      <c r="BU106" s="74"/>
      <c r="BV106" s="74"/>
      <c r="BW106" s="74"/>
      <c r="BX106" s="74"/>
      <c r="BY106" s="74"/>
      <c r="BZ106" s="74"/>
      <c r="CA106" s="257"/>
      <c r="CB106" s="72">
        <v>90</v>
      </c>
      <c r="CC106" s="74" t="s">
        <v>307</v>
      </c>
      <c r="CD106" s="74" t="s">
        <v>706</v>
      </c>
      <c r="CE106" s="74" t="s">
        <v>515</v>
      </c>
      <c r="CF106" s="74" t="s">
        <v>1533</v>
      </c>
      <c r="CG106" s="268">
        <v>13197</v>
      </c>
      <c r="CH106" s="262">
        <v>1</v>
      </c>
      <c r="CI106" s="262"/>
      <c r="EK106" s="116">
        <v>1</v>
      </c>
      <c r="EL106" s="116"/>
      <c r="EM106" s="116"/>
      <c r="EN106" s="474"/>
      <c r="EO106" s="72">
        <v>90</v>
      </c>
      <c r="EP106" s="116" t="s">
        <v>1281</v>
      </c>
      <c r="EQ106" s="116" t="s">
        <v>3624</v>
      </c>
      <c r="ER106" s="116" t="s">
        <v>91</v>
      </c>
      <c r="ES106" s="116" t="s">
        <v>2770</v>
      </c>
      <c r="ET106" s="281">
        <v>13928</v>
      </c>
      <c r="EU106" s="274"/>
      <c r="EV106" s="274"/>
      <c r="EW106" s="72" t="s">
        <v>5172</v>
      </c>
    </row>
    <row r="107" spans="2:153" x14ac:dyDescent="0.2">
      <c r="B107" s="48"/>
      <c r="C107" s="48"/>
      <c r="D107" s="48"/>
      <c r="AX107" s="84">
        <v>1</v>
      </c>
      <c r="AY107" s="84"/>
      <c r="AZ107" s="84"/>
      <c r="BA107" s="84"/>
      <c r="BB107" s="84"/>
      <c r="BC107" s="84"/>
      <c r="BD107" s="84"/>
      <c r="BE107" s="84"/>
      <c r="BF107" s="258"/>
      <c r="BG107" s="79">
        <v>91</v>
      </c>
      <c r="BH107" s="74" t="s">
        <v>4104</v>
      </c>
      <c r="BI107" s="74" t="s">
        <v>506</v>
      </c>
      <c r="BJ107" s="74" t="s">
        <v>1770</v>
      </c>
      <c r="BK107" s="74" t="s">
        <v>1469</v>
      </c>
      <c r="BL107" s="594">
        <v>14490</v>
      </c>
      <c r="BM107" s="48"/>
      <c r="BN107" s="48"/>
      <c r="BO107" s="48"/>
      <c r="BP107" s="48"/>
      <c r="BQ107" s="48"/>
      <c r="BR107" s="48"/>
      <c r="BS107" s="48"/>
      <c r="BT107" s="48"/>
      <c r="BU107" s="48"/>
      <c r="BV107" s="844">
        <v>1</v>
      </c>
      <c r="BW107" s="844"/>
      <c r="BX107" s="844"/>
      <c r="BY107" s="844"/>
      <c r="BZ107" s="844"/>
      <c r="CA107" s="869"/>
      <c r="CB107" s="72">
        <v>91</v>
      </c>
      <c r="CC107" s="844" t="s">
        <v>308</v>
      </c>
      <c r="CD107" s="844" t="s">
        <v>905</v>
      </c>
      <c r="CE107" s="844" t="s">
        <v>3065</v>
      </c>
      <c r="CF107" s="844" t="s">
        <v>1533</v>
      </c>
      <c r="CG107" s="845">
        <v>13151</v>
      </c>
      <c r="CH107" s="844">
        <v>1</v>
      </c>
      <c r="CI107" s="844">
        <v>1</v>
      </c>
      <c r="CJ107" s="48" t="s">
        <v>4970</v>
      </c>
      <c r="EF107" s="74">
        <v>1</v>
      </c>
      <c r="EG107" s="74"/>
      <c r="EH107" s="21"/>
      <c r="EI107" s="74"/>
      <c r="EJ107" s="74"/>
      <c r="EK107" s="74"/>
      <c r="EL107" s="74"/>
      <c r="EM107" s="74"/>
      <c r="EN107" s="257"/>
      <c r="EO107" s="72">
        <v>91</v>
      </c>
      <c r="EP107" s="74" t="s">
        <v>1675</v>
      </c>
      <c r="EQ107" s="74" t="s">
        <v>3630</v>
      </c>
      <c r="ER107" s="74" t="s">
        <v>515</v>
      </c>
      <c r="ES107" s="74" t="s">
        <v>2770</v>
      </c>
      <c r="ET107" s="268">
        <v>13261</v>
      </c>
      <c r="EU107" s="274">
        <v>1</v>
      </c>
      <c r="EV107" s="274"/>
      <c r="EW107" s="48"/>
    </row>
    <row r="108" spans="2:153" x14ac:dyDescent="0.2">
      <c r="B108" s="48"/>
      <c r="C108" s="48"/>
      <c r="D108" s="48"/>
      <c r="AY108" s="89">
        <v>1</v>
      </c>
      <c r="AZ108" s="89"/>
      <c r="BA108" s="89"/>
      <c r="BB108" s="89"/>
      <c r="BC108" s="89"/>
      <c r="BD108" s="89"/>
      <c r="BE108" s="89"/>
      <c r="BF108" s="256"/>
      <c r="BG108" s="79">
        <v>92</v>
      </c>
      <c r="BH108" s="77" t="s">
        <v>3692</v>
      </c>
      <c r="BI108" s="77" t="s">
        <v>698</v>
      </c>
      <c r="BJ108" s="77" t="s">
        <v>909</v>
      </c>
      <c r="BK108" s="77" t="s">
        <v>1469</v>
      </c>
      <c r="BL108" s="593">
        <v>13197</v>
      </c>
      <c r="BM108" s="48">
        <v>1</v>
      </c>
      <c r="BN108" s="48"/>
      <c r="BO108" s="48" t="s">
        <v>4891</v>
      </c>
      <c r="BP108" s="48"/>
      <c r="BQ108" s="48"/>
      <c r="BR108" s="48"/>
      <c r="BS108" s="48"/>
      <c r="BT108" s="48"/>
      <c r="BU108" s="48"/>
      <c r="BV108" s="844">
        <v>1</v>
      </c>
      <c r="BW108" s="844"/>
      <c r="BX108" s="844"/>
      <c r="BY108" s="844"/>
      <c r="BZ108" s="844"/>
      <c r="CA108" s="869"/>
      <c r="CB108" s="72">
        <v>92</v>
      </c>
      <c r="CC108" s="844" t="s">
        <v>309</v>
      </c>
      <c r="CD108" s="844" t="s">
        <v>563</v>
      </c>
      <c r="CE108" s="844" t="s">
        <v>310</v>
      </c>
      <c r="CF108" s="844" t="s">
        <v>1533</v>
      </c>
      <c r="CG108" s="845">
        <v>13114</v>
      </c>
      <c r="CH108" s="844">
        <v>1</v>
      </c>
      <c r="CI108" s="844">
        <v>1</v>
      </c>
      <c r="CJ108" s="48" t="s">
        <v>4968</v>
      </c>
      <c r="EF108" s="834">
        <v>1</v>
      </c>
      <c r="EG108" s="834"/>
      <c r="EH108" s="862"/>
      <c r="EI108" s="834"/>
      <c r="EJ108" s="834"/>
      <c r="EK108" s="834"/>
      <c r="EL108" s="834"/>
      <c r="EM108" s="834"/>
      <c r="EN108" s="849"/>
      <c r="EO108" s="72">
        <v>92</v>
      </c>
      <c r="EP108" s="834" t="s">
        <v>1676</v>
      </c>
      <c r="EQ108" s="834" t="s">
        <v>493</v>
      </c>
      <c r="ER108" s="834" t="s">
        <v>1382</v>
      </c>
      <c r="ES108" s="834" t="s">
        <v>2770</v>
      </c>
      <c r="ET108" s="835">
        <v>14518</v>
      </c>
      <c r="EU108" s="274"/>
      <c r="EV108" s="274"/>
      <c r="EW108" s="72"/>
    </row>
    <row r="109" spans="2:153" x14ac:dyDescent="0.2">
      <c r="B109" s="48"/>
      <c r="C109" s="48"/>
      <c r="D109" s="48"/>
      <c r="BC109" s="343">
        <v>1</v>
      </c>
      <c r="BD109" s="343"/>
      <c r="BE109" s="343"/>
      <c r="BF109" s="574"/>
      <c r="BG109" s="79">
        <v>93</v>
      </c>
      <c r="BH109" s="116" t="s">
        <v>3693</v>
      </c>
      <c r="BI109" s="116" t="s">
        <v>96</v>
      </c>
      <c r="BJ109" s="116" t="s">
        <v>106</v>
      </c>
      <c r="BK109" s="116" t="s">
        <v>1469</v>
      </c>
      <c r="BL109" s="281">
        <v>13116</v>
      </c>
      <c r="BM109" s="48">
        <v>1</v>
      </c>
      <c r="BN109" s="48"/>
      <c r="BO109" s="48" t="s">
        <v>4229</v>
      </c>
      <c r="BP109" s="48"/>
      <c r="BQ109" s="48"/>
      <c r="BR109" s="74">
        <v>1</v>
      </c>
      <c r="BS109" s="74"/>
      <c r="BT109" s="74"/>
      <c r="BU109" s="74"/>
      <c r="BV109" s="74"/>
      <c r="BW109" s="74"/>
      <c r="BX109" s="74"/>
      <c r="BY109" s="74"/>
      <c r="BZ109" s="74"/>
      <c r="CA109" s="257"/>
      <c r="CB109" s="72">
        <v>93</v>
      </c>
      <c r="CC109" s="74" t="s">
        <v>311</v>
      </c>
      <c r="CD109" s="74" t="s">
        <v>914</v>
      </c>
      <c r="CE109" s="74" t="s">
        <v>106</v>
      </c>
      <c r="CF109" s="74" t="s">
        <v>1533</v>
      </c>
      <c r="CG109" s="268">
        <v>14873</v>
      </c>
      <c r="CH109" s="262"/>
      <c r="CI109" s="262"/>
      <c r="EG109" s="77">
        <v>1</v>
      </c>
      <c r="EH109" s="25"/>
      <c r="EI109" s="77"/>
      <c r="EJ109" s="77"/>
      <c r="EK109" s="77"/>
      <c r="EL109" s="77"/>
      <c r="EM109" s="77"/>
      <c r="EN109" s="255"/>
      <c r="EO109" s="72">
        <v>93</v>
      </c>
      <c r="EP109" s="77" t="s">
        <v>277</v>
      </c>
      <c r="EQ109" s="77" t="s">
        <v>2718</v>
      </c>
      <c r="ER109" s="77" t="s">
        <v>1732</v>
      </c>
      <c r="ES109" s="77" t="s">
        <v>2770</v>
      </c>
      <c r="ET109" s="593">
        <v>13197</v>
      </c>
      <c r="EU109" s="274">
        <v>1</v>
      </c>
      <c r="EV109" s="274"/>
      <c r="EW109" s="48" t="s">
        <v>5173</v>
      </c>
    </row>
    <row r="110" spans="2:153" x14ac:dyDescent="0.2">
      <c r="B110" s="48"/>
      <c r="C110" s="48"/>
      <c r="D110" s="48"/>
      <c r="V110" s="20"/>
      <c r="W110" s="44"/>
      <c r="X110" s="44"/>
      <c r="Y110" s="44"/>
      <c r="Z110" s="44"/>
      <c r="AA110" s="44"/>
      <c r="AB110" s="44"/>
      <c r="AC110" s="44"/>
      <c r="AD110" s="44"/>
      <c r="AE110" s="44"/>
      <c r="AF110" s="519"/>
      <c r="AG110" s="519"/>
      <c r="AH110" s="542"/>
      <c r="AI110" s="542"/>
      <c r="AJ110" s="542"/>
      <c r="AK110" s="538"/>
      <c r="AL110" s="535"/>
      <c r="BC110" s="343">
        <v>1</v>
      </c>
      <c r="BD110" s="343"/>
      <c r="BE110" s="343"/>
      <c r="BF110" s="343"/>
      <c r="BG110" s="79">
        <v>94</v>
      </c>
      <c r="BH110" s="343" t="s">
        <v>2796</v>
      </c>
      <c r="BI110" s="343" t="s">
        <v>90</v>
      </c>
      <c r="BJ110" s="850" t="s">
        <v>3153</v>
      </c>
      <c r="BK110" s="343" t="s">
        <v>1469</v>
      </c>
      <c r="BL110" s="851">
        <v>13116</v>
      </c>
      <c r="BM110" s="48">
        <v>1</v>
      </c>
      <c r="BN110" s="48"/>
      <c r="BO110" s="48" t="s">
        <v>4229</v>
      </c>
      <c r="BP110" s="48"/>
      <c r="BQ110" s="48"/>
      <c r="BR110" s="74">
        <v>1</v>
      </c>
      <c r="BS110" s="74"/>
      <c r="BT110" s="74"/>
      <c r="BU110" s="74"/>
      <c r="BV110" s="74"/>
      <c r="BW110" s="74"/>
      <c r="BX110" s="74"/>
      <c r="BY110" s="74"/>
      <c r="BZ110" s="74"/>
      <c r="CA110" s="257"/>
      <c r="CB110" s="72">
        <v>94</v>
      </c>
      <c r="CC110" s="74" t="s">
        <v>2827</v>
      </c>
      <c r="CD110" s="74" t="s">
        <v>3624</v>
      </c>
      <c r="CE110" s="74" t="s">
        <v>3622</v>
      </c>
      <c r="CF110" s="74" t="s">
        <v>1533</v>
      </c>
      <c r="CG110" s="268">
        <v>14756</v>
      </c>
      <c r="CH110" s="262"/>
      <c r="CI110" s="262"/>
      <c r="EN110" s="121">
        <v>1</v>
      </c>
      <c r="EO110" s="72">
        <v>94</v>
      </c>
      <c r="EP110" s="122" t="s">
        <v>1733</v>
      </c>
      <c r="EQ110" s="122" t="s">
        <v>90</v>
      </c>
      <c r="ER110" s="122" t="s">
        <v>707</v>
      </c>
      <c r="ES110" s="122" t="s">
        <v>2770</v>
      </c>
      <c r="ET110" s="592">
        <v>13197</v>
      </c>
      <c r="EU110" s="274">
        <v>1</v>
      </c>
      <c r="EV110" s="274"/>
    </row>
    <row r="111" spans="2:153" x14ac:dyDescent="0.2">
      <c r="B111" s="48"/>
      <c r="C111" s="48"/>
      <c r="D111" s="48"/>
      <c r="V111" s="20"/>
      <c r="W111" s="44"/>
      <c r="X111" s="44"/>
      <c r="Y111" s="44"/>
      <c r="Z111" s="44"/>
      <c r="AA111" s="44"/>
      <c r="AB111" s="44"/>
      <c r="AC111" s="44"/>
      <c r="AD111" s="44"/>
      <c r="AE111" s="44"/>
      <c r="AF111" s="519"/>
      <c r="AG111" s="519"/>
      <c r="AH111" s="542"/>
      <c r="AI111" s="542"/>
      <c r="AJ111" s="542"/>
      <c r="AK111" s="538"/>
      <c r="AL111" s="535"/>
      <c r="BB111" s="87">
        <v>1</v>
      </c>
      <c r="BC111" s="87"/>
      <c r="BD111" s="87"/>
      <c r="BE111" s="87"/>
      <c r="BF111" s="250"/>
      <c r="BG111" s="79">
        <v>95</v>
      </c>
      <c r="BH111" s="70" t="s">
        <v>2359</v>
      </c>
      <c r="BI111" s="70" t="s">
        <v>96</v>
      </c>
      <c r="BJ111" s="70" t="s">
        <v>3173</v>
      </c>
      <c r="BK111" s="70" t="s">
        <v>1469</v>
      </c>
      <c r="BL111" s="591">
        <v>13151</v>
      </c>
      <c r="BM111" s="70">
        <v>1</v>
      </c>
      <c r="BN111" s="70">
        <v>1</v>
      </c>
      <c r="BO111" s="48" t="s">
        <v>4892</v>
      </c>
      <c r="BP111" s="48"/>
      <c r="BQ111" s="48"/>
      <c r="BR111" s="48"/>
      <c r="BS111" s="48"/>
      <c r="BT111" s="48"/>
      <c r="BU111" s="48"/>
      <c r="BV111" s="844">
        <v>1</v>
      </c>
      <c r="BW111" s="844"/>
      <c r="BX111" s="844"/>
      <c r="BY111" s="844"/>
      <c r="BZ111" s="844"/>
      <c r="CA111" s="869"/>
      <c r="CB111" s="72">
        <v>95</v>
      </c>
      <c r="CC111" s="844" t="s">
        <v>3528</v>
      </c>
      <c r="CD111" s="844" t="s">
        <v>698</v>
      </c>
      <c r="CE111" s="844" t="s">
        <v>2828</v>
      </c>
      <c r="CF111" s="844" t="s">
        <v>1533</v>
      </c>
      <c r="CG111" s="845">
        <v>13280</v>
      </c>
      <c r="CH111" s="262">
        <v>1</v>
      </c>
      <c r="CI111" s="262"/>
      <c r="CJ111" s="48" t="s">
        <v>4908</v>
      </c>
      <c r="EF111" s="834">
        <v>1</v>
      </c>
      <c r="EG111" s="834"/>
      <c r="EH111" s="862"/>
      <c r="EI111" s="834"/>
      <c r="EJ111" s="834"/>
      <c r="EK111" s="834"/>
      <c r="EL111" s="834"/>
      <c r="EM111" s="834"/>
      <c r="EN111" s="849"/>
      <c r="EO111" s="72">
        <v>95</v>
      </c>
      <c r="EP111" s="834" t="s">
        <v>3523</v>
      </c>
      <c r="EQ111" s="834" t="s">
        <v>786</v>
      </c>
      <c r="ER111" s="834" t="s">
        <v>702</v>
      </c>
      <c r="ES111" s="834" t="s">
        <v>2770</v>
      </c>
      <c r="ET111" s="835">
        <v>13334</v>
      </c>
      <c r="EU111" s="274">
        <v>1</v>
      </c>
      <c r="EV111" s="274"/>
      <c r="EW111" s="48"/>
    </row>
    <row r="112" spans="2:153" x14ac:dyDescent="0.2">
      <c r="B112" s="48"/>
      <c r="C112" s="48"/>
      <c r="D112" s="48"/>
      <c r="BD112" s="81">
        <v>1</v>
      </c>
      <c r="BE112" s="81"/>
      <c r="BF112" s="433"/>
      <c r="BG112" s="79">
        <v>96</v>
      </c>
      <c r="BH112" s="75" t="s">
        <v>3694</v>
      </c>
      <c r="BI112" s="75" t="s">
        <v>3625</v>
      </c>
      <c r="BJ112" s="75" t="s">
        <v>909</v>
      </c>
      <c r="BK112" s="75" t="s">
        <v>1469</v>
      </c>
      <c r="BL112" s="589">
        <v>13151</v>
      </c>
      <c r="BM112" s="48">
        <v>1</v>
      </c>
      <c r="BN112" s="48"/>
      <c r="BO112" s="48" t="s">
        <v>4112</v>
      </c>
      <c r="BP112" s="48"/>
      <c r="BQ112" s="48"/>
      <c r="BR112" s="74">
        <v>1</v>
      </c>
      <c r="BS112" s="74"/>
      <c r="BT112" s="74"/>
      <c r="BU112" s="74"/>
      <c r="BV112" s="74"/>
      <c r="BW112" s="74"/>
      <c r="BX112" s="74"/>
      <c r="BY112" s="74"/>
      <c r="BZ112" s="74"/>
      <c r="CA112" s="257"/>
      <c r="CB112" s="72">
        <v>96</v>
      </c>
      <c r="CC112" s="74" t="s">
        <v>2829</v>
      </c>
      <c r="CD112" s="74" t="s">
        <v>96</v>
      </c>
      <c r="CE112" s="74" t="s">
        <v>1640</v>
      </c>
      <c r="CF112" s="74" t="s">
        <v>1533</v>
      </c>
      <c r="CG112" s="268">
        <v>14701</v>
      </c>
      <c r="CH112" s="262"/>
      <c r="CI112" s="262"/>
      <c r="CJ112" s="48"/>
      <c r="EK112" s="116">
        <v>1</v>
      </c>
      <c r="EL112" s="116"/>
      <c r="EM112" s="116"/>
      <c r="EN112" s="474"/>
      <c r="EO112" s="72">
        <v>96</v>
      </c>
      <c r="EP112" s="116" t="s">
        <v>3523</v>
      </c>
      <c r="EQ112" s="116" t="s">
        <v>701</v>
      </c>
      <c r="ER112" s="116" t="s">
        <v>707</v>
      </c>
      <c r="ES112" s="116" t="s">
        <v>2770</v>
      </c>
      <c r="ET112" s="281">
        <v>14781</v>
      </c>
      <c r="EU112" s="274"/>
      <c r="EV112" s="274"/>
    </row>
    <row r="113" spans="2:153" x14ac:dyDescent="0.2">
      <c r="B113" s="48"/>
      <c r="C113" s="48"/>
      <c r="D113" s="48"/>
      <c r="V113" s="20"/>
      <c r="W113" s="44"/>
      <c r="X113" s="44"/>
      <c r="Y113" s="44"/>
      <c r="Z113" s="44"/>
      <c r="AA113" s="44"/>
      <c r="AB113" s="44"/>
      <c r="AC113" s="44"/>
      <c r="AD113" s="44"/>
      <c r="AE113" s="44"/>
      <c r="AF113" s="519"/>
      <c r="AG113" s="519"/>
      <c r="AH113" s="542"/>
      <c r="AI113" s="542"/>
      <c r="AJ113" s="542"/>
      <c r="AK113" s="538"/>
      <c r="AL113" s="535"/>
      <c r="BD113" s="81">
        <v>1</v>
      </c>
      <c r="BE113" s="81"/>
      <c r="BF113" s="433"/>
      <c r="BG113" s="79">
        <v>97</v>
      </c>
      <c r="BH113" s="75" t="s">
        <v>2144</v>
      </c>
      <c r="BI113" s="75" t="s">
        <v>701</v>
      </c>
      <c r="BJ113" s="75" t="s">
        <v>3636</v>
      </c>
      <c r="BK113" s="75" t="s">
        <v>1469</v>
      </c>
      <c r="BL113" s="589">
        <v>13151</v>
      </c>
      <c r="BM113" s="48">
        <v>1</v>
      </c>
      <c r="BN113" s="48"/>
      <c r="BO113" s="48" t="s">
        <v>4127</v>
      </c>
      <c r="BP113" s="48"/>
      <c r="BQ113" s="48"/>
      <c r="BR113" s="48"/>
      <c r="BS113" s="48"/>
      <c r="BT113" s="48"/>
      <c r="BU113" s="48"/>
      <c r="BV113" s="48"/>
      <c r="BW113" s="116">
        <v>1</v>
      </c>
      <c r="BX113" s="116"/>
      <c r="BY113" s="116"/>
      <c r="BZ113" s="116"/>
      <c r="CA113" s="474"/>
      <c r="CB113" s="72">
        <v>97</v>
      </c>
      <c r="CC113" s="116" t="s">
        <v>2830</v>
      </c>
      <c r="CD113" s="116" t="s">
        <v>2831</v>
      </c>
      <c r="CE113" s="116" t="s">
        <v>3634</v>
      </c>
      <c r="CF113" s="116" t="s">
        <v>1533</v>
      </c>
      <c r="CG113" s="281">
        <v>13151</v>
      </c>
      <c r="CH113" s="262">
        <v>1</v>
      </c>
      <c r="CI113" s="262"/>
      <c r="EF113" s="74">
        <v>1</v>
      </c>
      <c r="EG113" s="74"/>
      <c r="EH113" s="21"/>
      <c r="EI113" s="74"/>
      <c r="EJ113" s="74"/>
      <c r="EK113" s="74"/>
      <c r="EL113" s="74"/>
      <c r="EM113" s="74"/>
      <c r="EN113" s="257"/>
      <c r="EO113" s="72">
        <v>97</v>
      </c>
      <c r="EP113" s="74" t="s">
        <v>1734</v>
      </c>
      <c r="EQ113" s="74" t="s">
        <v>2022</v>
      </c>
      <c r="ER113" s="74" t="s">
        <v>3890</v>
      </c>
      <c r="ES113" s="74" t="s">
        <v>2770</v>
      </c>
      <c r="ET113" s="268">
        <v>13933</v>
      </c>
      <c r="EU113" s="274"/>
      <c r="EV113" s="274"/>
    </row>
    <row r="114" spans="2:153" x14ac:dyDescent="0.2">
      <c r="B114" s="48"/>
      <c r="C114" s="48"/>
      <c r="D114" s="48"/>
      <c r="V114" s="20"/>
      <c r="W114" s="44"/>
      <c r="X114" s="44"/>
      <c r="Y114" s="44"/>
      <c r="Z114" s="44"/>
      <c r="AA114" s="44"/>
      <c r="AB114" s="44"/>
      <c r="AC114" s="44"/>
      <c r="AD114" s="44"/>
      <c r="AE114" s="44"/>
      <c r="AF114" s="519"/>
      <c r="AG114" s="519"/>
      <c r="AH114" s="542"/>
      <c r="AI114" s="542"/>
      <c r="AJ114" s="542"/>
      <c r="AK114" s="538"/>
      <c r="AL114" s="535"/>
      <c r="BB114" s="846">
        <v>1</v>
      </c>
      <c r="BC114" s="846"/>
      <c r="BD114" s="846"/>
      <c r="BE114" s="846"/>
      <c r="BF114" s="847"/>
      <c r="BG114" s="79">
        <v>98</v>
      </c>
      <c r="BH114" s="844" t="s">
        <v>3882</v>
      </c>
      <c r="BI114" s="844" t="s">
        <v>3633</v>
      </c>
      <c r="BJ114" s="844" t="s">
        <v>710</v>
      </c>
      <c r="BK114" s="844" t="s">
        <v>1469</v>
      </c>
      <c r="BL114" s="845">
        <v>13151</v>
      </c>
      <c r="BM114" s="70">
        <v>1</v>
      </c>
      <c r="BN114" s="70">
        <v>1</v>
      </c>
      <c r="BO114" s="48" t="s">
        <v>4893</v>
      </c>
      <c r="BP114" s="48"/>
      <c r="BQ114" s="48"/>
      <c r="BR114" s="74">
        <v>1</v>
      </c>
      <c r="BS114" s="74"/>
      <c r="BT114" s="74"/>
      <c r="BU114" s="74"/>
      <c r="BV114" s="74"/>
      <c r="BW114" s="74"/>
      <c r="BX114" s="74"/>
      <c r="BY114" s="74"/>
      <c r="BZ114" s="74"/>
      <c r="CA114" s="257"/>
      <c r="CB114" s="72">
        <v>98</v>
      </c>
      <c r="CC114" s="74" t="s">
        <v>2832</v>
      </c>
      <c r="CD114" s="74" t="s">
        <v>3625</v>
      </c>
      <c r="CE114" s="74" t="s">
        <v>792</v>
      </c>
      <c r="CF114" s="74" t="s">
        <v>1533</v>
      </c>
      <c r="CG114" s="268">
        <v>13261</v>
      </c>
      <c r="CH114" s="262">
        <v>1</v>
      </c>
      <c r="CI114" s="262"/>
      <c r="EF114" s="74">
        <v>1</v>
      </c>
      <c r="EG114" s="74"/>
      <c r="EH114" s="21"/>
      <c r="EI114" s="74"/>
      <c r="EJ114" s="74"/>
      <c r="EK114" s="74"/>
      <c r="EL114" s="74"/>
      <c r="EM114" s="74"/>
      <c r="EN114" s="257"/>
      <c r="EO114" s="72">
        <v>98</v>
      </c>
      <c r="EP114" s="74" t="s">
        <v>2359</v>
      </c>
      <c r="EQ114" s="74" t="s">
        <v>706</v>
      </c>
      <c r="ER114" s="74" t="s">
        <v>488</v>
      </c>
      <c r="ES114" s="74" t="s">
        <v>2770</v>
      </c>
      <c r="ET114" s="268">
        <v>13754</v>
      </c>
      <c r="EU114" s="274"/>
      <c r="EV114" s="274"/>
    </row>
    <row r="115" spans="2:153" x14ac:dyDescent="0.2">
      <c r="B115" s="48"/>
      <c r="C115" s="48"/>
      <c r="D115" s="48"/>
      <c r="BC115" s="343">
        <v>1</v>
      </c>
      <c r="BD115" s="343"/>
      <c r="BE115" s="343"/>
      <c r="BF115" s="574"/>
      <c r="BG115" s="79">
        <v>99</v>
      </c>
      <c r="BH115" s="116" t="s">
        <v>3601</v>
      </c>
      <c r="BI115" s="116" t="s">
        <v>709</v>
      </c>
      <c r="BJ115" s="116" t="s">
        <v>3890</v>
      </c>
      <c r="BK115" s="116" t="s">
        <v>1469</v>
      </c>
      <c r="BL115" s="281">
        <v>13151</v>
      </c>
      <c r="BM115" s="79">
        <v>1</v>
      </c>
      <c r="BN115" s="79"/>
      <c r="BO115" s="48" t="s">
        <v>4316</v>
      </c>
      <c r="BP115" s="48"/>
      <c r="BQ115" s="48"/>
      <c r="BR115" s="48"/>
      <c r="BS115" s="48"/>
      <c r="BT115" s="48"/>
      <c r="BU115" s="48"/>
      <c r="BV115" s="844">
        <v>1</v>
      </c>
      <c r="BW115" s="844"/>
      <c r="BX115" s="844"/>
      <c r="BY115" s="844"/>
      <c r="BZ115" s="844"/>
      <c r="CA115" s="869"/>
      <c r="CB115" s="72">
        <v>99</v>
      </c>
      <c r="CC115" s="844" t="s">
        <v>2501</v>
      </c>
      <c r="CD115" s="844" t="s">
        <v>2502</v>
      </c>
      <c r="CE115" s="844" t="s">
        <v>3521</v>
      </c>
      <c r="CF115" s="844" t="s">
        <v>1533</v>
      </c>
      <c r="CG115" s="845">
        <v>13151</v>
      </c>
      <c r="CH115" s="262">
        <v>1</v>
      </c>
      <c r="CI115" s="262"/>
      <c r="CJ115" s="48" t="s">
        <v>4969</v>
      </c>
      <c r="EF115" s="74">
        <v>1</v>
      </c>
      <c r="EG115" s="74"/>
      <c r="EH115" s="21"/>
      <c r="EI115" s="74"/>
      <c r="EJ115" s="74"/>
      <c r="EK115" s="74"/>
      <c r="EL115" s="74"/>
      <c r="EM115" s="74"/>
      <c r="EN115" s="257"/>
      <c r="EO115" s="72">
        <v>99</v>
      </c>
      <c r="EP115" s="74" t="s">
        <v>1735</v>
      </c>
      <c r="EQ115" s="74" t="s">
        <v>3286</v>
      </c>
      <c r="ER115" s="74" t="s">
        <v>3634</v>
      </c>
      <c r="ES115" s="74" t="s">
        <v>2770</v>
      </c>
      <c r="ET115" s="268">
        <v>13266</v>
      </c>
      <c r="EU115" s="274">
        <v>1</v>
      </c>
      <c r="EV115" s="274"/>
    </row>
    <row r="116" spans="2:153" x14ac:dyDescent="0.2">
      <c r="B116" s="48"/>
      <c r="C116" s="48"/>
      <c r="D116" s="48"/>
      <c r="V116" s="20"/>
      <c r="W116" s="44"/>
      <c r="X116" s="44"/>
      <c r="Y116" s="44"/>
      <c r="Z116" s="44"/>
      <c r="AA116" s="44"/>
      <c r="AB116" s="44"/>
      <c r="AC116" s="44"/>
      <c r="AD116" s="44"/>
      <c r="AE116" s="44"/>
      <c r="AF116" s="519"/>
      <c r="AG116" s="519"/>
      <c r="AH116" s="542"/>
      <c r="AI116" s="542"/>
      <c r="AJ116" s="542"/>
      <c r="AK116" s="538"/>
      <c r="AL116" s="535"/>
      <c r="BB116" s="87">
        <v>1</v>
      </c>
      <c r="BC116" s="87"/>
      <c r="BD116" s="87"/>
      <c r="BE116" s="87"/>
      <c r="BF116" s="250"/>
      <c r="BG116" s="79">
        <v>100</v>
      </c>
      <c r="BH116" s="70" t="s">
        <v>3602</v>
      </c>
      <c r="BI116" s="70" t="s">
        <v>3158</v>
      </c>
      <c r="BJ116" s="70" t="s">
        <v>552</v>
      </c>
      <c r="BK116" s="70" t="s">
        <v>1469</v>
      </c>
      <c r="BL116" s="591">
        <v>13151</v>
      </c>
      <c r="BM116" s="70">
        <v>1</v>
      </c>
      <c r="BN116" s="70">
        <v>1</v>
      </c>
      <c r="BO116" s="48" t="s">
        <v>4894</v>
      </c>
      <c r="BP116" s="48"/>
      <c r="BQ116" s="48"/>
      <c r="BR116" s="48"/>
      <c r="BS116" s="48"/>
      <c r="BT116" s="48"/>
      <c r="BU116" s="71">
        <v>1</v>
      </c>
      <c r="BV116" s="71"/>
      <c r="BW116" s="71"/>
      <c r="BX116" s="71"/>
      <c r="BY116" s="71"/>
      <c r="BZ116" s="71"/>
      <c r="CA116" s="253"/>
      <c r="CB116" s="72">
        <v>100</v>
      </c>
      <c r="CC116" s="71" t="s">
        <v>2503</v>
      </c>
      <c r="CD116" s="71" t="s">
        <v>3624</v>
      </c>
      <c r="CE116" s="71" t="s">
        <v>710</v>
      </c>
      <c r="CF116" s="71" t="s">
        <v>1533</v>
      </c>
      <c r="CG116" s="590">
        <v>13151</v>
      </c>
      <c r="CH116" s="71">
        <v>1</v>
      </c>
      <c r="CI116" s="71">
        <v>1</v>
      </c>
      <c r="CJ116" s="48" t="s">
        <v>4971</v>
      </c>
      <c r="EF116" s="834"/>
      <c r="EG116" s="834"/>
      <c r="EH116" s="862"/>
      <c r="EI116" s="834"/>
      <c r="EJ116" s="834"/>
      <c r="EK116" s="834">
        <v>1</v>
      </c>
      <c r="EL116" s="834"/>
      <c r="EM116" s="834"/>
      <c r="EN116" s="849"/>
      <c r="EO116" s="72">
        <v>100</v>
      </c>
      <c r="EP116" s="834" t="s">
        <v>2368</v>
      </c>
      <c r="EQ116" s="834" t="s">
        <v>96</v>
      </c>
      <c r="ER116" s="834" t="s">
        <v>707</v>
      </c>
      <c r="ES116" s="834" t="s">
        <v>2770</v>
      </c>
      <c r="ET116" s="835">
        <v>14363</v>
      </c>
      <c r="EU116" s="274"/>
      <c r="EV116" s="274"/>
      <c r="EW116" s="48"/>
    </row>
    <row r="117" spans="2:153" x14ac:dyDescent="0.2">
      <c r="B117" s="48"/>
      <c r="C117" s="48"/>
      <c r="D117" s="48"/>
      <c r="V117" s="20"/>
      <c r="W117" s="44"/>
      <c r="X117" s="44"/>
      <c r="Y117" s="44"/>
      <c r="Z117" s="44"/>
      <c r="AA117" s="44"/>
      <c r="AB117" s="44"/>
      <c r="AC117" s="44"/>
      <c r="AD117" s="44"/>
      <c r="AE117" s="44"/>
      <c r="AF117" s="519"/>
      <c r="AG117" s="519"/>
      <c r="AH117" s="542"/>
      <c r="AI117" s="542"/>
      <c r="AJ117" s="542"/>
      <c r="AK117" s="538"/>
      <c r="AL117" s="535"/>
      <c r="BA117" s="88">
        <v>1</v>
      </c>
      <c r="BB117" s="88"/>
      <c r="BC117" s="88"/>
      <c r="BD117" s="88"/>
      <c r="BE117" s="88"/>
      <c r="BF117" s="252"/>
      <c r="BG117" s="79">
        <v>101</v>
      </c>
      <c r="BH117" s="71" t="s">
        <v>3603</v>
      </c>
      <c r="BI117" s="71" t="s">
        <v>905</v>
      </c>
      <c r="BJ117" s="71" t="s">
        <v>94</v>
      </c>
      <c r="BK117" s="71" t="s">
        <v>1469</v>
      </c>
      <c r="BL117" s="590">
        <v>13116</v>
      </c>
      <c r="BM117" s="71">
        <v>1</v>
      </c>
      <c r="BN117" s="71">
        <v>1</v>
      </c>
      <c r="BO117" s="48" t="s">
        <v>4895</v>
      </c>
      <c r="BP117" s="48"/>
      <c r="BQ117" s="48"/>
      <c r="BR117" s="74">
        <v>1</v>
      </c>
      <c r="BS117" s="74"/>
      <c r="BT117" s="74"/>
      <c r="BU117" s="74"/>
      <c r="BV117" s="74"/>
      <c r="BW117" s="74"/>
      <c r="BX117" s="74"/>
      <c r="BY117" s="74"/>
      <c r="BZ117" s="84"/>
      <c r="CA117" s="258"/>
      <c r="CB117" s="72">
        <v>101</v>
      </c>
      <c r="CC117" s="74" t="s">
        <v>2504</v>
      </c>
      <c r="CD117" s="74" t="s">
        <v>3158</v>
      </c>
      <c r="CE117" s="74" t="s">
        <v>1192</v>
      </c>
      <c r="CF117" s="74" t="s">
        <v>1533</v>
      </c>
      <c r="CG117" s="268">
        <v>14273</v>
      </c>
      <c r="CH117" s="262"/>
      <c r="CI117" s="262"/>
      <c r="EF117" s="74">
        <v>1</v>
      </c>
      <c r="EG117" s="74"/>
      <c r="EH117" s="21"/>
      <c r="EI117" s="74"/>
      <c r="EJ117" s="74"/>
      <c r="EK117" s="74"/>
      <c r="EL117" s="74"/>
      <c r="EM117" s="74"/>
      <c r="EN117" s="257"/>
      <c r="EO117" s="72">
        <v>101</v>
      </c>
      <c r="EP117" s="74" t="s">
        <v>1736</v>
      </c>
      <c r="EQ117" s="74" t="s">
        <v>3633</v>
      </c>
      <c r="ER117" s="74" t="s">
        <v>707</v>
      </c>
      <c r="ES117" s="74" t="s">
        <v>2770</v>
      </c>
      <c r="ET117" s="268">
        <v>14894</v>
      </c>
      <c r="EU117" s="274"/>
      <c r="EV117" s="274"/>
    </row>
    <row r="118" spans="2:153" x14ac:dyDescent="0.2">
      <c r="B118" s="48"/>
      <c r="C118" s="48"/>
      <c r="D118" s="48"/>
      <c r="V118" s="20"/>
      <c r="W118" s="44"/>
      <c r="X118" s="44"/>
      <c r="Y118" s="44"/>
      <c r="Z118" s="44"/>
      <c r="AA118" s="44"/>
      <c r="AB118" s="44"/>
      <c r="AC118" s="44"/>
      <c r="AD118" s="44"/>
      <c r="AE118" s="44"/>
      <c r="AF118" s="519"/>
      <c r="AG118" s="519"/>
      <c r="AH118" s="542"/>
      <c r="AI118" s="542"/>
      <c r="AJ118" s="542"/>
      <c r="AK118" s="538"/>
      <c r="AL118" s="535"/>
      <c r="AY118" s="89">
        <v>1</v>
      </c>
      <c r="AZ118" s="89"/>
      <c r="BA118" s="89"/>
      <c r="BB118" s="89"/>
      <c r="BC118" s="89"/>
      <c r="BD118" s="89"/>
      <c r="BE118" s="89"/>
      <c r="BF118" s="256"/>
      <c r="BG118" s="79">
        <v>102</v>
      </c>
      <c r="BH118" s="77" t="s">
        <v>3603</v>
      </c>
      <c r="BI118" s="77" t="s">
        <v>3624</v>
      </c>
      <c r="BJ118" s="77" t="s">
        <v>702</v>
      </c>
      <c r="BK118" s="77" t="s">
        <v>1469</v>
      </c>
      <c r="BL118" s="593">
        <v>13151</v>
      </c>
      <c r="BM118" s="48">
        <v>1</v>
      </c>
      <c r="BN118" s="48"/>
      <c r="BO118" s="48" t="s">
        <v>4896</v>
      </c>
      <c r="BP118" s="48"/>
      <c r="BQ118" s="48"/>
      <c r="BR118" s="836">
        <v>1</v>
      </c>
      <c r="BS118" s="836"/>
      <c r="BT118" s="836"/>
      <c r="BU118" s="836"/>
      <c r="BV118" s="836"/>
      <c r="BW118" s="836"/>
      <c r="BX118" s="836"/>
      <c r="BY118" s="836"/>
      <c r="BZ118" s="834"/>
      <c r="CA118" s="849"/>
      <c r="CB118" s="72">
        <v>102</v>
      </c>
      <c r="CC118" s="834" t="s">
        <v>2505</v>
      </c>
      <c r="CD118" s="834" t="s">
        <v>3624</v>
      </c>
      <c r="CE118" s="834" t="s">
        <v>1247</v>
      </c>
      <c r="CF118" s="834" t="s">
        <v>1533</v>
      </c>
      <c r="CG118" s="835">
        <v>14781</v>
      </c>
      <c r="CH118" s="262"/>
      <c r="CI118" s="262"/>
      <c r="CJ118" s="48" t="s">
        <v>3621</v>
      </c>
      <c r="EK118" s="116">
        <v>1</v>
      </c>
      <c r="EL118" s="116"/>
      <c r="EM118" s="116"/>
      <c r="EN118" s="474"/>
      <c r="EO118" s="72">
        <v>102</v>
      </c>
      <c r="EP118" s="116" t="s">
        <v>1737</v>
      </c>
      <c r="EQ118" s="116" t="s">
        <v>90</v>
      </c>
      <c r="ER118" s="116" t="s">
        <v>3636</v>
      </c>
      <c r="ES118" s="116" t="s">
        <v>2770</v>
      </c>
      <c r="ET118" s="281">
        <v>13959</v>
      </c>
      <c r="EU118" s="274"/>
      <c r="EV118" s="274"/>
    </row>
    <row r="119" spans="2:153" x14ac:dyDescent="0.2">
      <c r="B119" s="48"/>
      <c r="C119" s="48"/>
      <c r="D119" s="48"/>
      <c r="V119" s="20"/>
      <c r="W119" s="44"/>
      <c r="X119" s="44"/>
      <c r="Y119" s="44"/>
      <c r="Z119" s="44"/>
      <c r="AA119" s="44"/>
      <c r="AB119" s="44"/>
      <c r="AC119" s="44"/>
      <c r="AD119" s="44"/>
      <c r="AE119" s="44"/>
      <c r="AF119" s="519"/>
      <c r="AG119" s="519"/>
      <c r="AH119" s="542"/>
      <c r="AI119" s="542"/>
      <c r="AJ119" s="542"/>
      <c r="AK119" s="538"/>
      <c r="AL119" s="535"/>
      <c r="AX119" s="84">
        <v>1</v>
      </c>
      <c r="AY119" s="84"/>
      <c r="AZ119" s="84"/>
      <c r="BA119" s="84"/>
      <c r="BB119" s="84"/>
      <c r="BC119" s="84"/>
      <c r="BD119" s="84"/>
      <c r="BE119" s="84"/>
      <c r="BF119" s="258"/>
      <c r="BG119" s="79">
        <v>103</v>
      </c>
      <c r="BH119" s="74" t="s">
        <v>2190</v>
      </c>
      <c r="BI119" s="74" t="s">
        <v>905</v>
      </c>
      <c r="BJ119" s="74" t="s">
        <v>702</v>
      </c>
      <c r="BK119" s="74" t="s">
        <v>1469</v>
      </c>
      <c r="BL119" s="268">
        <v>14781</v>
      </c>
      <c r="BM119" s="48"/>
      <c r="BN119" s="48"/>
      <c r="BO119" s="48"/>
      <c r="BP119" s="79"/>
      <c r="BQ119" s="79"/>
      <c r="BR119" s="48"/>
      <c r="BS119" s="48"/>
      <c r="BT119" s="48"/>
      <c r="BU119" s="48"/>
      <c r="BV119" s="844">
        <v>1</v>
      </c>
      <c r="BW119" s="844"/>
      <c r="BX119" s="844"/>
      <c r="BY119" s="844"/>
      <c r="BZ119" s="844"/>
      <c r="CA119" s="869"/>
      <c r="CB119" s="72">
        <v>103</v>
      </c>
      <c r="CC119" s="844" t="s">
        <v>2544</v>
      </c>
      <c r="CD119" s="844" t="s">
        <v>3625</v>
      </c>
      <c r="CE119" s="844" t="s">
        <v>787</v>
      </c>
      <c r="CF119" s="844" t="s">
        <v>1533</v>
      </c>
      <c r="CG119" s="845">
        <v>13197</v>
      </c>
      <c r="CH119" s="844">
        <v>1</v>
      </c>
      <c r="CI119" s="844">
        <v>1</v>
      </c>
      <c r="CJ119" s="48" t="s">
        <v>4972</v>
      </c>
      <c r="EF119" s="74">
        <v>1</v>
      </c>
      <c r="EG119" s="74"/>
      <c r="EH119" s="21"/>
      <c r="EI119" s="74"/>
      <c r="EJ119" s="74"/>
      <c r="EK119" s="74"/>
      <c r="EL119" s="74"/>
      <c r="EM119" s="74"/>
      <c r="EN119" s="257"/>
      <c r="EO119" s="72">
        <v>103</v>
      </c>
      <c r="EP119" s="74" t="s">
        <v>1738</v>
      </c>
      <c r="EQ119" s="74" t="s">
        <v>914</v>
      </c>
      <c r="ER119" s="74" t="s">
        <v>1739</v>
      </c>
      <c r="ES119" s="74" t="s">
        <v>2770</v>
      </c>
      <c r="ET119" s="268">
        <v>14108</v>
      </c>
      <c r="EU119" s="274"/>
      <c r="EV119" s="274"/>
    </row>
    <row r="120" spans="2:153" x14ac:dyDescent="0.2">
      <c r="B120" s="48"/>
      <c r="C120" s="48"/>
      <c r="D120" s="48"/>
      <c r="BF120" s="112">
        <v>1</v>
      </c>
      <c r="BG120" s="79">
        <v>104</v>
      </c>
      <c r="BH120" s="122" t="s">
        <v>2578</v>
      </c>
      <c r="BI120" s="122" t="s">
        <v>493</v>
      </c>
      <c r="BJ120" s="122" t="s">
        <v>1192</v>
      </c>
      <c r="BK120" s="122" t="s">
        <v>1469</v>
      </c>
      <c r="BL120" s="592">
        <v>14007</v>
      </c>
      <c r="BM120" s="48"/>
      <c r="BN120" s="48"/>
      <c r="BO120" s="48"/>
      <c r="BP120" s="48"/>
      <c r="BQ120" s="48"/>
      <c r="BR120" s="48"/>
      <c r="BS120" s="48"/>
      <c r="BT120" s="48"/>
      <c r="BU120" s="48"/>
      <c r="BV120" s="844">
        <v>1</v>
      </c>
      <c r="BW120" s="844"/>
      <c r="BX120" s="844"/>
      <c r="BY120" s="844"/>
      <c r="BZ120" s="844"/>
      <c r="CA120" s="869"/>
      <c r="CB120" s="72">
        <v>104</v>
      </c>
      <c r="CC120" s="844" t="s">
        <v>2545</v>
      </c>
      <c r="CD120" s="844" t="s">
        <v>96</v>
      </c>
      <c r="CE120" s="844" t="s">
        <v>3913</v>
      </c>
      <c r="CF120" s="844" t="s">
        <v>1533</v>
      </c>
      <c r="CG120" s="845">
        <v>13154</v>
      </c>
      <c r="CH120" s="844">
        <v>1</v>
      </c>
      <c r="CI120" s="844">
        <v>1</v>
      </c>
      <c r="CJ120" s="48" t="s">
        <v>4379</v>
      </c>
      <c r="EK120" s="116">
        <v>1</v>
      </c>
      <c r="EL120" s="116"/>
      <c r="EM120" s="116"/>
      <c r="EN120" s="474"/>
      <c r="EO120" s="72">
        <v>104</v>
      </c>
      <c r="EP120" s="116" t="s">
        <v>151</v>
      </c>
      <c r="EQ120" s="116" t="s">
        <v>3887</v>
      </c>
      <c r="ER120" s="116" t="s">
        <v>1640</v>
      </c>
      <c r="ES120" s="116" t="s">
        <v>2770</v>
      </c>
      <c r="ET120" s="281">
        <v>13928</v>
      </c>
      <c r="EU120" s="274"/>
      <c r="EV120" s="274"/>
    </row>
    <row r="121" spans="2:153" x14ac:dyDescent="0.2">
      <c r="B121" s="48"/>
      <c r="C121" s="48"/>
      <c r="D121" s="48"/>
      <c r="V121" s="20"/>
      <c r="W121" s="44"/>
      <c r="X121" s="44"/>
      <c r="Y121" s="44"/>
      <c r="Z121" s="44"/>
      <c r="AA121" s="44"/>
      <c r="AB121" s="44"/>
      <c r="AC121" s="44"/>
      <c r="AD121" s="44"/>
      <c r="AE121" s="44"/>
      <c r="AF121" s="519"/>
      <c r="AG121" s="519"/>
      <c r="AH121" s="542"/>
      <c r="AI121" s="542"/>
      <c r="AJ121" s="542"/>
      <c r="AK121" s="538"/>
      <c r="AL121" s="535"/>
      <c r="AX121" s="84">
        <v>1</v>
      </c>
      <c r="AY121" s="84"/>
      <c r="AZ121" s="84"/>
      <c r="BA121" s="84"/>
      <c r="BB121" s="84"/>
      <c r="BC121" s="84"/>
      <c r="BD121" s="84"/>
      <c r="BE121" s="84"/>
      <c r="BF121" s="258"/>
      <c r="BG121" s="79">
        <v>105</v>
      </c>
      <c r="BH121" s="74" t="s">
        <v>2488</v>
      </c>
      <c r="BI121" s="74" t="s">
        <v>786</v>
      </c>
      <c r="BJ121" s="74" t="s">
        <v>94</v>
      </c>
      <c r="BK121" s="74" t="s">
        <v>1469</v>
      </c>
      <c r="BL121" s="268">
        <v>14831</v>
      </c>
      <c r="BN121" s="79"/>
      <c r="BO121" s="79"/>
      <c r="BP121" s="48"/>
      <c r="BQ121" s="48"/>
      <c r="BR121" s="74">
        <v>1</v>
      </c>
      <c r="BS121" s="74"/>
      <c r="BT121" s="74"/>
      <c r="BU121" s="74"/>
      <c r="BV121" s="74"/>
      <c r="BW121" s="74"/>
      <c r="BX121" s="74"/>
      <c r="BY121" s="74"/>
      <c r="BZ121" s="74"/>
      <c r="CA121" s="257"/>
      <c r="CB121" s="72">
        <v>105</v>
      </c>
      <c r="CC121" s="74" t="s">
        <v>2546</v>
      </c>
      <c r="CD121" s="74" t="s">
        <v>3625</v>
      </c>
      <c r="CE121" s="74" t="s">
        <v>94</v>
      </c>
      <c r="CF121" s="74" t="s">
        <v>1533</v>
      </c>
      <c r="CG121" s="268">
        <v>14563</v>
      </c>
      <c r="CH121" s="262"/>
      <c r="CI121" s="262"/>
      <c r="EF121" s="74">
        <v>1</v>
      </c>
      <c r="EG121" s="74"/>
      <c r="EH121" s="21"/>
      <c r="EI121" s="74"/>
      <c r="EJ121" s="74"/>
      <c r="EK121" s="74"/>
      <c r="EL121" s="74"/>
      <c r="EM121" s="74"/>
      <c r="EN121" s="257"/>
      <c r="EO121" s="72">
        <v>105</v>
      </c>
      <c r="EP121" s="74" t="s">
        <v>2148</v>
      </c>
      <c r="EQ121" s="74" t="s">
        <v>905</v>
      </c>
      <c r="ER121" s="74" t="s">
        <v>3065</v>
      </c>
      <c r="ES121" s="74" t="s">
        <v>2770</v>
      </c>
      <c r="ET121" s="268">
        <v>13928</v>
      </c>
      <c r="EU121" s="274"/>
      <c r="EV121" s="274"/>
    </row>
    <row r="122" spans="2:153" x14ac:dyDescent="0.2">
      <c r="B122" s="48"/>
      <c r="C122" s="48"/>
      <c r="D122" s="48"/>
      <c r="V122" s="20"/>
      <c r="W122" s="44"/>
      <c r="X122" s="44"/>
      <c r="Y122" s="44"/>
      <c r="Z122" s="44"/>
      <c r="AA122" s="44"/>
      <c r="AB122" s="44"/>
      <c r="AC122" s="44"/>
      <c r="AD122" s="44"/>
      <c r="AE122" s="44"/>
      <c r="AF122" s="519"/>
      <c r="AG122" s="519"/>
      <c r="AH122" s="542"/>
      <c r="AI122" s="542"/>
      <c r="AJ122" s="542"/>
      <c r="AK122" s="538"/>
      <c r="AL122" s="535"/>
      <c r="AX122" s="84">
        <v>1</v>
      </c>
      <c r="AY122" s="84"/>
      <c r="AZ122" s="84"/>
      <c r="BA122" s="84"/>
      <c r="BB122" s="84"/>
      <c r="BC122" s="84"/>
      <c r="BD122" s="84"/>
      <c r="BE122" s="84"/>
      <c r="BF122" s="258"/>
      <c r="BG122" s="79">
        <v>106</v>
      </c>
      <c r="BH122" s="74" t="s">
        <v>2810</v>
      </c>
      <c r="BI122" s="74" t="s">
        <v>3705</v>
      </c>
      <c r="BJ122" s="74" t="s">
        <v>106</v>
      </c>
      <c r="BK122" s="74" t="s">
        <v>1469</v>
      </c>
      <c r="BL122" s="268">
        <v>14702</v>
      </c>
      <c r="BM122" s="48"/>
      <c r="BN122" s="48"/>
      <c r="BO122" s="48"/>
      <c r="BP122" s="48"/>
      <c r="BQ122" s="48"/>
      <c r="BR122" s="74">
        <v>1</v>
      </c>
      <c r="BS122" s="74"/>
      <c r="BT122" s="74"/>
      <c r="BU122" s="74"/>
      <c r="BV122" s="74"/>
      <c r="BW122" s="74"/>
      <c r="BX122" s="74"/>
      <c r="BY122" s="74"/>
      <c r="BZ122" s="74"/>
      <c r="CA122" s="257"/>
      <c r="CB122" s="72">
        <v>106</v>
      </c>
      <c r="CC122" s="74" t="s">
        <v>1861</v>
      </c>
      <c r="CD122" s="74" t="s">
        <v>709</v>
      </c>
      <c r="CE122" s="74" t="s">
        <v>710</v>
      </c>
      <c r="CF122" s="74" t="s">
        <v>1533</v>
      </c>
      <c r="CG122" s="268">
        <v>14873</v>
      </c>
      <c r="CH122" s="262"/>
      <c r="CI122" s="262"/>
      <c r="EF122" s="74">
        <v>1</v>
      </c>
      <c r="EG122" s="74"/>
      <c r="EH122" s="21"/>
      <c r="EI122" s="74"/>
      <c r="EJ122" s="74"/>
      <c r="EK122" s="74"/>
      <c r="EL122" s="74"/>
      <c r="EM122" s="74"/>
      <c r="EN122" s="257"/>
      <c r="EO122" s="72">
        <v>106</v>
      </c>
      <c r="EP122" s="74" t="s">
        <v>2479</v>
      </c>
      <c r="EQ122" s="74" t="s">
        <v>3624</v>
      </c>
      <c r="ER122" s="74" t="s">
        <v>710</v>
      </c>
      <c r="ES122" s="74" t="s">
        <v>2770</v>
      </c>
      <c r="ET122" s="268">
        <v>14518</v>
      </c>
      <c r="EU122" s="274"/>
      <c r="EV122" s="274"/>
    </row>
    <row r="123" spans="2:153" x14ac:dyDescent="0.2">
      <c r="B123" s="48"/>
      <c r="C123" s="48"/>
      <c r="D123" s="48"/>
      <c r="V123" s="20"/>
      <c r="W123" s="44"/>
      <c r="X123" s="44"/>
      <c r="Y123" s="44"/>
      <c r="Z123" s="44"/>
      <c r="AA123" s="44"/>
      <c r="AB123" s="44"/>
      <c r="AC123" s="44"/>
      <c r="AD123" s="44"/>
      <c r="AE123" s="44"/>
      <c r="AF123" s="519"/>
      <c r="AG123" s="519"/>
      <c r="AH123" s="542"/>
      <c r="AI123" s="542"/>
      <c r="AJ123" s="542"/>
      <c r="AK123" s="538"/>
      <c r="AL123" s="535"/>
      <c r="BB123" s="87">
        <v>1</v>
      </c>
      <c r="BC123" s="87"/>
      <c r="BD123" s="87"/>
      <c r="BE123" s="87"/>
      <c r="BF123" s="250"/>
      <c r="BG123" s="79">
        <v>107</v>
      </c>
      <c r="BH123" s="70" t="s">
        <v>2974</v>
      </c>
      <c r="BI123" s="70" t="s">
        <v>3625</v>
      </c>
      <c r="BJ123" s="70" t="s">
        <v>710</v>
      </c>
      <c r="BK123" s="70" t="s">
        <v>1469</v>
      </c>
      <c r="BL123" s="591">
        <v>13116</v>
      </c>
      <c r="BM123" s="70">
        <v>1</v>
      </c>
      <c r="BN123" s="70">
        <v>1</v>
      </c>
      <c r="BO123" s="48" t="s">
        <v>4897</v>
      </c>
      <c r="BP123" s="48"/>
      <c r="BQ123" s="48"/>
      <c r="BR123" s="48"/>
      <c r="BS123" s="48"/>
      <c r="BT123" s="48"/>
      <c r="BU123" s="48"/>
      <c r="BV123" s="48"/>
      <c r="BW123" s="116">
        <v>1</v>
      </c>
      <c r="BX123" s="116"/>
      <c r="BY123" s="116"/>
      <c r="BZ123" s="343"/>
      <c r="CA123" s="574"/>
      <c r="CB123" s="72">
        <v>107</v>
      </c>
      <c r="CC123" s="116" t="s">
        <v>1861</v>
      </c>
      <c r="CD123" s="116" t="s">
        <v>709</v>
      </c>
      <c r="CE123" s="116" t="s">
        <v>3888</v>
      </c>
      <c r="CF123" s="116" t="s">
        <v>1533</v>
      </c>
      <c r="CG123" s="281">
        <v>13151</v>
      </c>
      <c r="CH123" s="262">
        <v>1</v>
      </c>
      <c r="CI123" s="262"/>
      <c r="EF123" s="834">
        <v>1</v>
      </c>
      <c r="EG123" s="834"/>
      <c r="EH123" s="862"/>
      <c r="EI123" s="834"/>
      <c r="EJ123" s="834"/>
      <c r="EK123" s="834"/>
      <c r="EL123" s="834"/>
      <c r="EM123" s="834"/>
      <c r="EN123" s="849"/>
      <c r="EO123" s="72">
        <v>107</v>
      </c>
      <c r="EP123" s="834" t="s">
        <v>1740</v>
      </c>
      <c r="EQ123" s="834" t="s">
        <v>90</v>
      </c>
      <c r="ER123" s="834" t="s">
        <v>702</v>
      </c>
      <c r="ES123" s="834" t="s">
        <v>2770</v>
      </c>
      <c r="ET123" s="835">
        <v>13261</v>
      </c>
      <c r="EU123" s="274">
        <v>1</v>
      </c>
      <c r="EV123" s="274"/>
      <c r="EW123" s="48" t="s">
        <v>4308</v>
      </c>
    </row>
    <row r="124" spans="2:153" x14ac:dyDescent="0.2">
      <c r="B124" s="48"/>
      <c r="C124" s="48"/>
      <c r="D124" s="48"/>
      <c r="V124" s="20"/>
      <c r="W124" s="44"/>
      <c r="X124" s="44"/>
      <c r="Y124" s="44"/>
      <c r="Z124" s="44"/>
      <c r="AA124" s="44"/>
      <c r="AB124" s="44"/>
      <c r="AC124" s="44"/>
      <c r="AD124" s="44"/>
      <c r="AE124" s="44"/>
      <c r="AF124" s="519"/>
      <c r="AG124" s="519"/>
      <c r="AH124" s="542"/>
      <c r="AI124" s="542"/>
      <c r="AJ124" s="542"/>
      <c r="AK124" s="538"/>
      <c r="AL124" s="535"/>
      <c r="BF124" s="112">
        <v>1</v>
      </c>
      <c r="BG124" s="79">
        <v>108</v>
      </c>
      <c r="BH124" s="122" t="s">
        <v>3491</v>
      </c>
      <c r="BI124" s="122" t="s">
        <v>3705</v>
      </c>
      <c r="BJ124" s="122" t="s">
        <v>702</v>
      </c>
      <c r="BK124" s="122" t="s">
        <v>1469</v>
      </c>
      <c r="BL124" s="592">
        <v>13151</v>
      </c>
      <c r="BM124" s="48">
        <v>1</v>
      </c>
      <c r="BN124" s="48"/>
      <c r="BO124" s="48"/>
      <c r="BP124" s="48"/>
      <c r="BQ124" s="48"/>
      <c r="BR124" s="84">
        <v>1</v>
      </c>
      <c r="BS124" s="84"/>
      <c r="BT124" s="84"/>
      <c r="BU124" s="84"/>
      <c r="BV124" s="84"/>
      <c r="BW124" s="84"/>
      <c r="BX124" s="84"/>
      <c r="BY124" s="84"/>
      <c r="BZ124" s="74"/>
      <c r="CA124" s="257"/>
      <c r="CB124" s="72">
        <v>108</v>
      </c>
      <c r="CC124" s="74" t="s">
        <v>1861</v>
      </c>
      <c r="CD124" s="74" t="s">
        <v>3624</v>
      </c>
      <c r="CE124" s="74" t="s">
        <v>710</v>
      </c>
      <c r="CF124" s="74" t="s">
        <v>1533</v>
      </c>
      <c r="CG124" s="268">
        <v>13949</v>
      </c>
      <c r="CH124" s="262"/>
      <c r="CI124" s="262"/>
      <c r="CJ124" s="48"/>
      <c r="EF124" s="48"/>
      <c r="EG124" s="48"/>
      <c r="EH124" s="11"/>
      <c r="EI124" s="48"/>
      <c r="EJ124" s="48"/>
      <c r="EK124" s="48"/>
      <c r="EL124" s="48"/>
      <c r="EM124" s="883">
        <v>1</v>
      </c>
      <c r="EN124" s="917"/>
      <c r="EO124" s="72">
        <v>108</v>
      </c>
      <c r="EP124" s="883" t="s">
        <v>1741</v>
      </c>
      <c r="EQ124" s="883" t="s">
        <v>98</v>
      </c>
      <c r="ER124" s="883" t="s">
        <v>906</v>
      </c>
      <c r="ES124" s="883" t="s">
        <v>2770</v>
      </c>
      <c r="ET124" s="885">
        <v>13933</v>
      </c>
      <c r="EU124" s="274"/>
      <c r="EV124" s="274"/>
      <c r="EW124" s="48" t="s">
        <v>4311</v>
      </c>
    </row>
    <row r="125" spans="2:153" x14ac:dyDescent="0.2">
      <c r="B125" s="48"/>
      <c r="C125" s="48"/>
      <c r="D125" s="48"/>
      <c r="V125" s="20"/>
      <c r="W125" s="44"/>
      <c r="X125" s="44"/>
      <c r="Y125" s="44"/>
      <c r="Z125" s="44"/>
      <c r="AA125" s="44"/>
      <c r="AB125" s="44"/>
      <c r="AC125" s="44"/>
      <c r="AD125" s="44"/>
      <c r="AE125" s="44"/>
      <c r="AF125" s="519"/>
      <c r="AG125" s="519"/>
      <c r="AH125" s="542"/>
      <c r="AI125" s="542"/>
      <c r="AJ125" s="542"/>
      <c r="AK125" s="538"/>
      <c r="AL125" s="535"/>
      <c r="BB125" s="87">
        <v>1</v>
      </c>
      <c r="BC125" s="87"/>
      <c r="BD125" s="87"/>
      <c r="BE125" s="87"/>
      <c r="BF125" s="250"/>
      <c r="BG125" s="79">
        <v>109</v>
      </c>
      <c r="BH125" s="70" t="s">
        <v>3604</v>
      </c>
      <c r="BI125" s="70" t="s">
        <v>3638</v>
      </c>
      <c r="BJ125" s="70" t="s">
        <v>787</v>
      </c>
      <c r="BK125" s="70" t="s">
        <v>1469</v>
      </c>
      <c r="BL125" s="591">
        <v>13108</v>
      </c>
      <c r="BM125" s="70">
        <v>1</v>
      </c>
      <c r="BN125" s="70">
        <v>1</v>
      </c>
      <c r="BO125" s="48" t="s">
        <v>4444</v>
      </c>
      <c r="BP125" s="79"/>
      <c r="BQ125" s="79"/>
      <c r="BR125" s="48"/>
      <c r="BS125" s="48"/>
      <c r="BT125" s="48"/>
      <c r="BU125" s="48"/>
      <c r="BV125" s="48"/>
      <c r="BW125" s="116">
        <v>1</v>
      </c>
      <c r="BX125" s="116"/>
      <c r="BY125" s="116"/>
      <c r="BZ125" s="116"/>
      <c r="CA125" s="474"/>
      <c r="CB125" s="72">
        <v>109</v>
      </c>
      <c r="CC125" s="116" t="s">
        <v>1861</v>
      </c>
      <c r="CD125" s="116" t="s">
        <v>3705</v>
      </c>
      <c r="CE125" s="116" t="s">
        <v>710</v>
      </c>
      <c r="CF125" s="116" t="s">
        <v>1533</v>
      </c>
      <c r="CG125" s="281">
        <v>13930</v>
      </c>
      <c r="CH125" s="262"/>
      <c r="CI125" s="262"/>
      <c r="EK125" s="116">
        <v>1</v>
      </c>
      <c r="EL125" s="116"/>
      <c r="EM125" s="116"/>
      <c r="EN125" s="474"/>
      <c r="EO125" s="72">
        <v>109</v>
      </c>
      <c r="EP125" s="116" t="s">
        <v>832</v>
      </c>
      <c r="EQ125" s="116" t="s">
        <v>920</v>
      </c>
      <c r="ER125" s="116" t="s">
        <v>702</v>
      </c>
      <c r="ES125" s="116" t="s">
        <v>2770</v>
      </c>
      <c r="ET125" s="281">
        <v>14781</v>
      </c>
      <c r="EU125" s="274"/>
      <c r="EV125" s="274"/>
    </row>
    <row r="126" spans="2:153" x14ac:dyDescent="0.2">
      <c r="B126" s="48"/>
      <c r="C126" s="48"/>
      <c r="D126" s="48"/>
      <c r="BF126" s="112">
        <v>1</v>
      </c>
      <c r="BG126" s="79">
        <v>110</v>
      </c>
      <c r="BH126" s="122" t="s">
        <v>3984</v>
      </c>
      <c r="BI126" s="122" t="s">
        <v>709</v>
      </c>
      <c r="BJ126" s="122" t="s">
        <v>3292</v>
      </c>
      <c r="BK126" s="122" t="s">
        <v>1469</v>
      </c>
      <c r="BL126" s="592">
        <v>13880</v>
      </c>
      <c r="BM126" s="48"/>
      <c r="BN126" s="48"/>
      <c r="BO126" s="48"/>
      <c r="BP126" s="48"/>
      <c r="BQ126" s="48"/>
      <c r="BR126" s="74">
        <v>1</v>
      </c>
      <c r="BS126" s="74"/>
      <c r="BT126" s="74"/>
      <c r="BU126" s="74"/>
      <c r="BV126" s="74"/>
      <c r="BW126" s="74"/>
      <c r="BX126" s="74"/>
      <c r="BY126" s="74"/>
      <c r="BZ126" s="74"/>
      <c r="CA126" s="257"/>
      <c r="CB126" s="72">
        <v>110</v>
      </c>
      <c r="CC126" s="74" t="s">
        <v>1861</v>
      </c>
      <c r="CD126" s="74" t="s">
        <v>493</v>
      </c>
      <c r="CE126" s="74" t="s">
        <v>707</v>
      </c>
      <c r="CF126" s="74" t="s">
        <v>1533</v>
      </c>
      <c r="CG126" s="268">
        <v>14781</v>
      </c>
      <c r="CH126" s="262"/>
      <c r="CI126" s="262"/>
      <c r="EF126" s="74">
        <v>1</v>
      </c>
      <c r="EG126" s="74"/>
      <c r="EH126" s="21"/>
      <c r="EI126" s="74"/>
      <c r="EJ126" s="74"/>
      <c r="EK126" s="74"/>
      <c r="EL126" s="74"/>
      <c r="EM126" s="74"/>
      <c r="EN126" s="257"/>
      <c r="EO126" s="72">
        <v>110</v>
      </c>
      <c r="EP126" s="74" t="s">
        <v>2578</v>
      </c>
      <c r="EQ126" s="74" t="s">
        <v>2074</v>
      </c>
      <c r="ER126" s="74" t="s">
        <v>792</v>
      </c>
      <c r="ES126" s="74" t="s">
        <v>2770</v>
      </c>
      <c r="ET126" s="268">
        <v>14290</v>
      </c>
      <c r="EU126" s="274"/>
      <c r="EV126" s="274"/>
    </row>
    <row r="127" spans="2:153" x14ac:dyDescent="0.2">
      <c r="B127" s="48"/>
      <c r="C127" s="48"/>
      <c r="D127" s="48"/>
      <c r="AX127" s="84">
        <v>1</v>
      </c>
      <c r="AY127" s="84"/>
      <c r="AZ127" s="84"/>
      <c r="BA127" s="84"/>
      <c r="BB127" s="84"/>
      <c r="BC127" s="84"/>
      <c r="BD127" s="84"/>
      <c r="BE127" s="84"/>
      <c r="BF127" s="258"/>
      <c r="BG127" s="79">
        <v>111</v>
      </c>
      <c r="BH127" s="74" t="s">
        <v>1357</v>
      </c>
      <c r="BI127" s="74" t="s">
        <v>709</v>
      </c>
      <c r="BJ127" s="74" t="s">
        <v>707</v>
      </c>
      <c r="BK127" s="74" t="s">
        <v>1469</v>
      </c>
      <c r="BL127" s="268">
        <v>14781</v>
      </c>
      <c r="BM127" s="48"/>
      <c r="BN127" s="48"/>
      <c r="BO127" s="48"/>
      <c r="BP127" s="48"/>
      <c r="BQ127" s="48"/>
      <c r="BR127" s="48"/>
      <c r="BS127" s="77">
        <v>1</v>
      </c>
      <c r="BT127" s="77"/>
      <c r="BU127" s="77"/>
      <c r="BV127" s="77"/>
      <c r="BW127" s="77"/>
      <c r="BX127" s="77"/>
      <c r="BY127" s="77"/>
      <c r="BZ127" s="77"/>
      <c r="CA127" s="255"/>
      <c r="CB127" s="72">
        <v>111</v>
      </c>
      <c r="CC127" s="77" t="s">
        <v>2547</v>
      </c>
      <c r="CD127" s="77" t="s">
        <v>2548</v>
      </c>
      <c r="CE127" s="77" t="s">
        <v>1059</v>
      </c>
      <c r="CF127" s="77" t="s">
        <v>1533</v>
      </c>
      <c r="CG127" s="593">
        <v>13151</v>
      </c>
      <c r="CH127" s="262">
        <v>1</v>
      </c>
      <c r="CI127" s="262">
        <v>1</v>
      </c>
      <c r="CJ127" s="48" t="s">
        <v>4973</v>
      </c>
      <c r="EF127" s="74">
        <v>1</v>
      </c>
      <c r="EG127" s="74"/>
      <c r="EH127" s="21"/>
      <c r="EI127" s="74"/>
      <c r="EJ127" s="74"/>
      <c r="EK127" s="74"/>
      <c r="EL127" s="74"/>
      <c r="EM127" s="74"/>
      <c r="EN127" s="257"/>
      <c r="EO127" s="72">
        <v>111</v>
      </c>
      <c r="EP127" s="74" t="s">
        <v>2488</v>
      </c>
      <c r="EQ127" s="74" t="s">
        <v>522</v>
      </c>
      <c r="ER127" s="74" t="s">
        <v>710</v>
      </c>
      <c r="ES127" s="74" t="s">
        <v>2770</v>
      </c>
      <c r="ET127" s="268">
        <v>13928</v>
      </c>
      <c r="EU127" s="274"/>
      <c r="EV127" s="274"/>
      <c r="EW127" s="48"/>
    </row>
    <row r="128" spans="2:153" x14ac:dyDescent="0.2">
      <c r="B128" s="48"/>
      <c r="C128" s="48"/>
      <c r="D128" s="48"/>
      <c r="V128" s="20"/>
      <c r="W128" s="44"/>
      <c r="X128" s="44"/>
      <c r="Y128" s="44"/>
      <c r="Z128" s="44"/>
      <c r="AA128" s="44"/>
      <c r="AB128" s="44"/>
      <c r="AC128" s="44"/>
      <c r="AD128" s="44"/>
      <c r="AE128" s="44"/>
      <c r="AF128" s="519"/>
      <c r="AG128" s="519"/>
      <c r="AH128" s="542"/>
      <c r="AI128" s="542"/>
      <c r="AJ128" s="542"/>
      <c r="AK128" s="538"/>
      <c r="AL128" s="535"/>
      <c r="AX128" s="84">
        <v>1</v>
      </c>
      <c r="AY128" s="84"/>
      <c r="AZ128" s="84"/>
      <c r="BA128" s="84"/>
      <c r="BB128" s="84"/>
      <c r="BC128" s="84"/>
      <c r="BD128" s="84"/>
      <c r="BE128" s="84"/>
      <c r="BF128" s="258"/>
      <c r="BG128" s="79">
        <v>112</v>
      </c>
      <c r="BH128" s="74" t="s">
        <v>224</v>
      </c>
      <c r="BI128" s="74" t="s">
        <v>920</v>
      </c>
      <c r="BJ128" s="74" t="s">
        <v>3890</v>
      </c>
      <c r="BK128" s="74" t="s">
        <v>1469</v>
      </c>
      <c r="BL128" s="268">
        <v>14490</v>
      </c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122">
        <v>1</v>
      </c>
      <c r="CB128" s="72">
        <v>112</v>
      </c>
      <c r="CC128" s="122" t="s">
        <v>2549</v>
      </c>
      <c r="CD128" s="122" t="s">
        <v>786</v>
      </c>
      <c r="CE128" s="122" t="s">
        <v>106</v>
      </c>
      <c r="CF128" s="122" t="s">
        <v>1533</v>
      </c>
      <c r="CG128" s="592">
        <v>14162</v>
      </c>
      <c r="CH128" s="262"/>
      <c r="CI128" s="262"/>
      <c r="EF128" s="834">
        <v>1</v>
      </c>
      <c r="EG128" s="834"/>
      <c r="EH128" s="862"/>
      <c r="EI128" s="834"/>
      <c r="EJ128" s="834"/>
      <c r="EK128" s="834"/>
      <c r="EL128" s="834"/>
      <c r="EM128" s="834"/>
      <c r="EN128" s="849"/>
      <c r="EO128" s="72">
        <v>112</v>
      </c>
      <c r="EP128" s="834" t="s">
        <v>2489</v>
      </c>
      <c r="EQ128" s="834" t="s">
        <v>3158</v>
      </c>
      <c r="ER128" s="834" t="s">
        <v>1608</v>
      </c>
      <c r="ES128" s="834" t="s">
        <v>2770</v>
      </c>
      <c r="ET128" s="835">
        <v>13334</v>
      </c>
      <c r="EU128" s="274">
        <v>1</v>
      </c>
      <c r="EV128" s="274"/>
      <c r="EW128" s="48"/>
    </row>
    <row r="129" spans="2:153" x14ac:dyDescent="0.2">
      <c r="B129" s="48"/>
      <c r="C129" s="48"/>
      <c r="D129" s="48"/>
      <c r="AX129" s="84">
        <v>1</v>
      </c>
      <c r="AY129" s="84"/>
      <c r="AZ129" s="84"/>
      <c r="BA129" s="84"/>
      <c r="BB129" s="84"/>
      <c r="BC129" s="84"/>
      <c r="BD129" s="84"/>
      <c r="BE129" s="84"/>
      <c r="BF129" s="258"/>
      <c r="BG129" s="79">
        <v>113</v>
      </c>
      <c r="BH129" s="74" t="s">
        <v>2027</v>
      </c>
      <c r="BI129" s="74" t="s">
        <v>3705</v>
      </c>
      <c r="BJ129" s="74" t="s">
        <v>2542</v>
      </c>
      <c r="BK129" s="74" t="s">
        <v>1469</v>
      </c>
      <c r="BL129" s="268">
        <v>14814</v>
      </c>
      <c r="BM129" s="48"/>
      <c r="BN129" s="48"/>
      <c r="BO129" s="48"/>
      <c r="BP129" s="48"/>
      <c r="BQ129" s="48"/>
      <c r="BR129" s="74">
        <v>1</v>
      </c>
      <c r="BS129" s="74"/>
      <c r="BT129" s="74"/>
      <c r="BU129" s="74"/>
      <c r="BV129" s="74"/>
      <c r="BW129" s="74"/>
      <c r="BX129" s="74"/>
      <c r="BY129" s="74"/>
      <c r="BZ129" s="74"/>
      <c r="CA129" s="257"/>
      <c r="CB129" s="72">
        <v>113</v>
      </c>
      <c r="CC129" s="74" t="s">
        <v>2550</v>
      </c>
      <c r="CD129" s="74" t="s">
        <v>920</v>
      </c>
      <c r="CE129" s="74" t="s">
        <v>4001</v>
      </c>
      <c r="CF129" s="74" t="s">
        <v>1533</v>
      </c>
      <c r="CG129" s="268">
        <v>14552</v>
      </c>
      <c r="CH129" s="262"/>
      <c r="CI129" s="262"/>
      <c r="EH129" s="78">
        <v>1</v>
      </c>
      <c r="EI129" s="78"/>
      <c r="EJ129" s="78"/>
      <c r="EK129" s="78"/>
      <c r="EL129" s="78"/>
      <c r="EM129" s="78"/>
      <c r="EN129" s="292"/>
      <c r="EO129" s="72">
        <v>113</v>
      </c>
      <c r="EP129" s="78" t="s">
        <v>1742</v>
      </c>
      <c r="EQ129" s="78" t="s">
        <v>90</v>
      </c>
      <c r="ER129" s="78" t="s">
        <v>3173</v>
      </c>
      <c r="ES129" s="78" t="s">
        <v>2770</v>
      </c>
      <c r="ET129" s="595">
        <v>13261</v>
      </c>
      <c r="EU129" s="78">
        <v>1</v>
      </c>
      <c r="EV129" s="78">
        <v>1</v>
      </c>
      <c r="EW129" s="48" t="s">
        <v>5174</v>
      </c>
    </row>
    <row r="130" spans="2:153" x14ac:dyDescent="0.2">
      <c r="B130" s="48"/>
      <c r="C130" s="48"/>
      <c r="D130" s="48"/>
      <c r="V130" s="20"/>
      <c r="W130" s="44"/>
      <c r="X130" s="44"/>
      <c r="Y130" s="44"/>
      <c r="Z130" s="44"/>
      <c r="AA130" s="44"/>
      <c r="AB130" s="44"/>
      <c r="AC130" s="44"/>
      <c r="AD130" s="44"/>
      <c r="AE130" s="44"/>
      <c r="AF130" s="519"/>
      <c r="AG130" s="519"/>
      <c r="AH130" s="542"/>
      <c r="AI130" s="542"/>
      <c r="AJ130" s="542"/>
      <c r="AK130" s="538"/>
      <c r="AL130" s="535"/>
      <c r="BC130" s="343">
        <v>1</v>
      </c>
      <c r="BD130" s="343"/>
      <c r="BE130" s="343"/>
      <c r="BF130" s="574"/>
      <c r="BG130" s="79">
        <v>114</v>
      </c>
      <c r="BH130" s="116" t="s">
        <v>678</v>
      </c>
      <c r="BI130" s="116" t="s">
        <v>96</v>
      </c>
      <c r="BJ130" s="116" t="s">
        <v>106</v>
      </c>
      <c r="BK130" s="116" t="s">
        <v>1469</v>
      </c>
      <c r="BL130" s="281">
        <v>13151</v>
      </c>
      <c r="BM130" s="48">
        <v>1</v>
      </c>
      <c r="BN130" s="48"/>
      <c r="BO130" s="72" t="s">
        <v>4259</v>
      </c>
      <c r="BP130" s="48"/>
      <c r="BQ130" s="48"/>
      <c r="BR130" s="48"/>
      <c r="BS130" s="48"/>
      <c r="BT130" s="48"/>
      <c r="BU130" s="48"/>
      <c r="BV130" s="48"/>
      <c r="BW130" s="116">
        <v>1</v>
      </c>
      <c r="BX130" s="116"/>
      <c r="BY130" s="116"/>
      <c r="BZ130" s="116"/>
      <c r="CA130" s="474"/>
      <c r="CB130" s="72">
        <v>114</v>
      </c>
      <c r="CC130" s="116" t="s">
        <v>2551</v>
      </c>
      <c r="CD130" s="116" t="s">
        <v>3624</v>
      </c>
      <c r="CE130" s="116" t="s">
        <v>3636</v>
      </c>
      <c r="CF130" s="116" t="s">
        <v>1533</v>
      </c>
      <c r="CG130" s="281">
        <v>13151</v>
      </c>
      <c r="CH130" s="262">
        <v>1</v>
      </c>
      <c r="CI130" s="262"/>
      <c r="EF130" s="74">
        <v>1</v>
      </c>
      <c r="EG130" s="74"/>
      <c r="EH130" s="21"/>
      <c r="EI130" s="74"/>
      <c r="EJ130" s="74"/>
      <c r="EK130" s="74"/>
      <c r="EL130" s="74"/>
      <c r="EM130" s="74"/>
      <c r="EN130" s="257"/>
      <c r="EO130" s="72">
        <v>114</v>
      </c>
      <c r="EP130" s="74" t="s">
        <v>1743</v>
      </c>
      <c r="EQ130" s="74" t="s">
        <v>905</v>
      </c>
      <c r="ER130" s="74" t="s">
        <v>3890</v>
      </c>
      <c r="ES130" s="74" t="s">
        <v>2770</v>
      </c>
      <c r="ET130" s="268">
        <v>14518</v>
      </c>
      <c r="EU130" s="274"/>
      <c r="EV130" s="274"/>
      <c r="EW130" s="48" t="s">
        <v>2585</v>
      </c>
    </row>
    <row r="131" spans="2:153" x14ac:dyDescent="0.2">
      <c r="B131" s="48"/>
      <c r="C131" s="48"/>
      <c r="D131" s="48"/>
      <c r="V131" s="20"/>
      <c r="W131" s="44"/>
      <c r="X131" s="44"/>
      <c r="Y131" s="44"/>
      <c r="Z131" s="44"/>
      <c r="AA131" s="44"/>
      <c r="AB131" s="44"/>
      <c r="AC131" s="44"/>
      <c r="AD131" s="44"/>
      <c r="AE131" s="44"/>
      <c r="AF131" s="519"/>
      <c r="AG131" s="519"/>
      <c r="AH131" s="542"/>
      <c r="AI131" s="542"/>
      <c r="AJ131" s="542"/>
      <c r="AK131" s="538"/>
      <c r="AL131" s="535"/>
      <c r="AX131" s="84">
        <v>1</v>
      </c>
      <c r="AY131" s="84"/>
      <c r="AZ131" s="84"/>
      <c r="BA131" s="84"/>
      <c r="BB131" s="84"/>
      <c r="BC131" s="84"/>
      <c r="BD131" s="84"/>
      <c r="BE131" s="84"/>
      <c r="BF131" s="258"/>
      <c r="BG131" s="79">
        <v>115</v>
      </c>
      <c r="BH131" s="74" t="s">
        <v>2034</v>
      </c>
      <c r="BI131" s="74" t="s">
        <v>3705</v>
      </c>
      <c r="BJ131" s="74" t="s">
        <v>702</v>
      </c>
      <c r="BK131" s="74" t="s">
        <v>1469</v>
      </c>
      <c r="BL131" s="268">
        <v>13990</v>
      </c>
      <c r="BM131" s="48"/>
      <c r="BN131" s="48"/>
      <c r="BO131" s="48"/>
      <c r="BP131" s="48"/>
      <c r="BQ131" s="48"/>
      <c r="BR131" s="48"/>
      <c r="BS131" s="77">
        <v>1</v>
      </c>
      <c r="BT131" s="77"/>
      <c r="BU131" s="77"/>
      <c r="BV131" s="77"/>
      <c r="BW131" s="77"/>
      <c r="BX131" s="77"/>
      <c r="BY131" s="77"/>
      <c r="BZ131" s="77"/>
      <c r="CA131" s="255"/>
      <c r="CB131" s="72">
        <v>115</v>
      </c>
      <c r="CC131" s="77" t="s">
        <v>2552</v>
      </c>
      <c r="CD131" s="77" t="s">
        <v>2553</v>
      </c>
      <c r="CE131" s="77" t="s">
        <v>906</v>
      </c>
      <c r="CF131" s="77" t="s">
        <v>1533</v>
      </c>
      <c r="CG131" s="593">
        <v>13151</v>
      </c>
      <c r="CH131" s="844">
        <v>1</v>
      </c>
      <c r="CI131" s="844">
        <v>1</v>
      </c>
      <c r="CJ131" s="48" t="s">
        <v>4965</v>
      </c>
      <c r="EG131" s="48"/>
      <c r="EH131" s="11"/>
      <c r="EI131" s="48"/>
      <c r="EJ131" s="48"/>
      <c r="EK131" s="48"/>
      <c r="EL131" s="245">
        <v>1</v>
      </c>
      <c r="EM131" s="443"/>
      <c r="EN131" s="443"/>
      <c r="EO131" s="72">
        <v>115</v>
      </c>
      <c r="EP131" s="245" t="s">
        <v>329</v>
      </c>
      <c r="EQ131" s="245" t="s">
        <v>3470</v>
      </c>
      <c r="ER131" s="245" t="s">
        <v>4003</v>
      </c>
      <c r="ES131" s="245" t="s">
        <v>2770</v>
      </c>
      <c r="ET131" s="610">
        <v>13266</v>
      </c>
      <c r="EU131" s="274">
        <v>1</v>
      </c>
      <c r="EV131" s="274"/>
      <c r="EW131" s="48" t="s">
        <v>5175</v>
      </c>
    </row>
    <row r="132" spans="2:153" x14ac:dyDescent="0.2">
      <c r="B132" s="48"/>
      <c r="C132" s="48"/>
      <c r="D132" s="48"/>
      <c r="AX132" s="84">
        <v>1</v>
      </c>
      <c r="AY132" s="84"/>
      <c r="AZ132" s="84"/>
      <c r="BA132" s="84"/>
      <c r="BB132" s="84"/>
      <c r="BC132" s="84"/>
      <c r="BD132" s="84"/>
      <c r="BE132" s="84"/>
      <c r="BF132" s="258"/>
      <c r="BG132" s="79">
        <v>116</v>
      </c>
      <c r="BH132" s="74" t="s">
        <v>2039</v>
      </c>
      <c r="BI132" s="74" t="s">
        <v>3613</v>
      </c>
      <c r="BJ132" s="74" t="s">
        <v>906</v>
      </c>
      <c r="BK132" s="74" t="s">
        <v>1469</v>
      </c>
      <c r="BL132" s="268">
        <v>14563</v>
      </c>
      <c r="BM132" s="48"/>
      <c r="BN132" s="48"/>
      <c r="BO132" s="48"/>
      <c r="BP132" s="48"/>
      <c r="BQ132" s="48"/>
      <c r="BR132" s="74">
        <v>1</v>
      </c>
      <c r="BS132" s="74"/>
      <c r="BT132" s="74"/>
      <c r="BU132" s="74"/>
      <c r="BV132" s="74"/>
      <c r="BW132" s="74"/>
      <c r="BX132" s="74"/>
      <c r="BY132" s="74"/>
      <c r="BZ132" s="74"/>
      <c r="CA132" s="257"/>
      <c r="CB132" s="72">
        <v>116</v>
      </c>
      <c r="CC132" s="74" t="s">
        <v>2554</v>
      </c>
      <c r="CD132" s="74" t="s">
        <v>2555</v>
      </c>
      <c r="CE132" s="74" t="s">
        <v>2556</v>
      </c>
      <c r="CF132" s="74" t="s">
        <v>1533</v>
      </c>
      <c r="CG132" s="268">
        <v>14701</v>
      </c>
      <c r="CH132" s="262"/>
      <c r="CI132" s="262"/>
      <c r="EF132" s="74">
        <v>1</v>
      </c>
      <c r="EG132" s="74"/>
      <c r="EH132" s="21"/>
      <c r="EI132" s="74"/>
      <c r="EJ132" s="74"/>
      <c r="EK132" s="74"/>
      <c r="EL132" s="74"/>
      <c r="EM132" s="74"/>
      <c r="EN132" s="257"/>
      <c r="EO132" s="72">
        <v>116</v>
      </c>
      <c r="EP132" s="74" t="s">
        <v>1182</v>
      </c>
      <c r="EQ132" s="74" t="s">
        <v>905</v>
      </c>
      <c r="ER132" s="74" t="s">
        <v>3890</v>
      </c>
      <c r="ES132" s="74" t="s">
        <v>2770</v>
      </c>
      <c r="ET132" s="268">
        <v>14661</v>
      </c>
      <c r="EU132" s="274"/>
      <c r="EV132" s="274"/>
    </row>
    <row r="133" spans="2:153" x14ac:dyDescent="0.2">
      <c r="B133" s="48"/>
      <c r="C133" s="48"/>
      <c r="D133" s="48"/>
      <c r="BC133" s="343">
        <v>1</v>
      </c>
      <c r="BD133" s="343"/>
      <c r="BE133" s="343"/>
      <c r="BF133" s="574"/>
      <c r="BG133" s="79">
        <v>117</v>
      </c>
      <c r="BH133" s="116" t="s">
        <v>1918</v>
      </c>
      <c r="BI133" s="116" t="s">
        <v>3624</v>
      </c>
      <c r="BJ133" s="116" t="s">
        <v>1640</v>
      </c>
      <c r="BK133" s="116" t="s">
        <v>1469</v>
      </c>
      <c r="BL133" s="281">
        <v>13151</v>
      </c>
      <c r="BM133" s="48">
        <v>1</v>
      </c>
      <c r="BN133" s="48"/>
      <c r="BO133" s="72" t="s">
        <v>4260</v>
      </c>
      <c r="BP133" s="48"/>
      <c r="BQ133" s="48"/>
      <c r="BR133" s="74">
        <v>1</v>
      </c>
      <c r="BS133" s="74"/>
      <c r="BT133" s="74"/>
      <c r="BU133" s="74"/>
      <c r="BV133" s="74"/>
      <c r="BW133" s="74"/>
      <c r="BX133" s="74"/>
      <c r="BY133" s="74"/>
      <c r="BZ133" s="74"/>
      <c r="CA133" s="257"/>
      <c r="CB133" s="72">
        <v>117</v>
      </c>
      <c r="CC133" s="74" t="s">
        <v>2557</v>
      </c>
      <c r="CD133" s="74" t="s">
        <v>493</v>
      </c>
      <c r="CE133" s="74" t="s">
        <v>3885</v>
      </c>
      <c r="CF133" s="74" t="s">
        <v>1533</v>
      </c>
      <c r="CG133" s="268">
        <v>14455</v>
      </c>
      <c r="CH133" s="262"/>
      <c r="CI133" s="262"/>
      <c r="EF133" s="74">
        <v>1</v>
      </c>
      <c r="EG133" s="74"/>
      <c r="EH133" s="21"/>
      <c r="EI133" s="74"/>
      <c r="EJ133" s="74"/>
      <c r="EK133" s="74"/>
      <c r="EL133" s="74"/>
      <c r="EM133" s="74"/>
      <c r="EN133" s="257"/>
      <c r="EO133" s="72">
        <v>117</v>
      </c>
      <c r="EP133" s="74" t="s">
        <v>1189</v>
      </c>
      <c r="EQ133" s="74" t="s">
        <v>908</v>
      </c>
      <c r="ER133" s="74" t="s">
        <v>702</v>
      </c>
      <c r="ES133" s="74" t="s">
        <v>2770</v>
      </c>
      <c r="ET133" s="268">
        <v>14290</v>
      </c>
      <c r="EU133" s="274"/>
      <c r="EV133" s="274"/>
      <c r="EW133" s="48"/>
    </row>
    <row r="134" spans="2:153" x14ac:dyDescent="0.2">
      <c r="B134" s="48"/>
      <c r="C134" s="48"/>
      <c r="D134" s="48"/>
      <c r="BB134" s="87">
        <v>1</v>
      </c>
      <c r="BC134" s="87"/>
      <c r="BD134" s="87"/>
      <c r="BE134" s="87"/>
      <c r="BF134" s="250"/>
      <c r="BG134" s="79">
        <v>118</v>
      </c>
      <c r="BH134" s="70" t="s">
        <v>2642</v>
      </c>
      <c r="BI134" s="70" t="s">
        <v>3158</v>
      </c>
      <c r="BJ134" s="70" t="s">
        <v>1059</v>
      </c>
      <c r="BK134" s="70" t="s">
        <v>1469</v>
      </c>
      <c r="BL134" s="591">
        <v>13116</v>
      </c>
      <c r="BM134" s="70">
        <v>1</v>
      </c>
      <c r="BN134" s="70">
        <v>1</v>
      </c>
      <c r="BO134" s="48" t="s">
        <v>4898</v>
      </c>
      <c r="BP134" s="48"/>
      <c r="BQ134" s="48"/>
      <c r="BR134" s="74">
        <v>1</v>
      </c>
      <c r="BS134" s="74"/>
      <c r="BT134" s="74"/>
      <c r="BU134" s="74"/>
      <c r="BV134" s="74"/>
      <c r="BW134" s="74"/>
      <c r="BX134" s="74"/>
      <c r="BY134" s="74"/>
      <c r="BZ134" s="74"/>
      <c r="CA134" s="257"/>
      <c r="CB134" s="72">
        <v>118</v>
      </c>
      <c r="CC134" s="74" t="s">
        <v>2558</v>
      </c>
      <c r="CD134" s="74" t="s">
        <v>3638</v>
      </c>
      <c r="CE134" s="74" t="s">
        <v>3636</v>
      </c>
      <c r="CF134" s="74" t="s">
        <v>1533</v>
      </c>
      <c r="CG134" s="268">
        <v>14873</v>
      </c>
      <c r="CH134" s="262"/>
      <c r="CI134" s="262"/>
      <c r="EF134" s="74">
        <v>1</v>
      </c>
      <c r="EG134" s="74"/>
      <c r="EH134" s="21"/>
      <c r="EI134" s="74"/>
      <c r="EJ134" s="74"/>
      <c r="EK134" s="74"/>
      <c r="EL134" s="74"/>
      <c r="EM134" s="74"/>
      <c r="EN134" s="257"/>
      <c r="EO134" s="72">
        <v>118</v>
      </c>
      <c r="EP134" s="74" t="s">
        <v>1744</v>
      </c>
      <c r="EQ134" s="74" t="s">
        <v>709</v>
      </c>
      <c r="ER134" s="74" t="s">
        <v>1176</v>
      </c>
      <c r="ES134" s="74" t="s">
        <v>2770</v>
      </c>
      <c r="ET134" s="268">
        <v>13928</v>
      </c>
      <c r="EU134" s="274"/>
      <c r="EV134" s="274"/>
      <c r="EW134" s="48"/>
    </row>
    <row r="135" spans="2:153" x14ac:dyDescent="0.2">
      <c r="B135" s="48"/>
      <c r="C135" s="48"/>
      <c r="D135" s="48"/>
      <c r="BB135" s="87">
        <v>1</v>
      </c>
      <c r="BC135" s="87"/>
      <c r="BD135" s="87"/>
      <c r="BE135" s="87"/>
      <c r="BF135" s="250"/>
      <c r="BG135" s="79">
        <v>119</v>
      </c>
      <c r="BH135" s="70" t="s">
        <v>2047</v>
      </c>
      <c r="BI135" s="70" t="s">
        <v>493</v>
      </c>
      <c r="BJ135" s="70" t="s">
        <v>3292</v>
      </c>
      <c r="BK135" s="70" t="s">
        <v>1469</v>
      </c>
      <c r="BL135" s="591">
        <v>13847</v>
      </c>
      <c r="BM135" s="48"/>
      <c r="BN135" s="48"/>
      <c r="BO135" s="48" t="s">
        <v>4899</v>
      </c>
      <c r="BP135" s="48"/>
      <c r="BQ135" s="48"/>
      <c r="BR135" s="48"/>
      <c r="BS135" s="48"/>
      <c r="BT135" s="48"/>
      <c r="BU135" s="48"/>
      <c r="BV135" s="48"/>
      <c r="BW135" s="116">
        <v>1</v>
      </c>
      <c r="BX135" s="116"/>
      <c r="BY135" s="116"/>
      <c r="BZ135" s="116"/>
      <c r="CA135" s="474"/>
      <c r="CB135" s="72">
        <v>119</v>
      </c>
      <c r="CC135" s="116" t="s">
        <v>2633</v>
      </c>
      <c r="CD135" s="116" t="s">
        <v>706</v>
      </c>
      <c r="CE135" s="116" t="s">
        <v>91</v>
      </c>
      <c r="CF135" s="116" t="s">
        <v>1533</v>
      </c>
      <c r="CG135" s="281">
        <v>13151</v>
      </c>
      <c r="CH135" s="262">
        <v>1</v>
      </c>
      <c r="CI135" s="262"/>
      <c r="EF135" s="74">
        <v>1</v>
      </c>
      <c r="EG135" s="74"/>
      <c r="EH135" s="21"/>
      <c r="EI135" s="74"/>
      <c r="EJ135" s="74"/>
      <c r="EK135" s="74"/>
      <c r="EL135" s="74"/>
      <c r="EM135" s="74"/>
      <c r="EN135" s="257"/>
      <c r="EO135" s="72">
        <v>119</v>
      </c>
      <c r="EP135" s="74" t="s">
        <v>1197</v>
      </c>
      <c r="EQ135" s="74" t="s">
        <v>3158</v>
      </c>
      <c r="ER135" s="74" t="s">
        <v>702</v>
      </c>
      <c r="ES135" s="74" t="s">
        <v>2770</v>
      </c>
      <c r="ET135" s="268">
        <v>14363</v>
      </c>
      <c r="EU135" s="274"/>
      <c r="EV135" s="274"/>
      <c r="EW135" s="48"/>
    </row>
    <row r="136" spans="2:153" x14ac:dyDescent="0.2">
      <c r="B136" s="48"/>
      <c r="C136" s="48"/>
      <c r="D136" s="48"/>
      <c r="BB136" s="87">
        <v>1</v>
      </c>
      <c r="BC136" s="87"/>
      <c r="BD136" s="87"/>
      <c r="BE136" s="87"/>
      <c r="BF136" s="250"/>
      <c r="BG136" s="79">
        <v>120</v>
      </c>
      <c r="BH136" s="70" t="s">
        <v>1759</v>
      </c>
      <c r="BI136" s="70" t="s">
        <v>1760</v>
      </c>
      <c r="BJ136" s="70" t="s">
        <v>787</v>
      </c>
      <c r="BK136" s="70" t="s">
        <v>1469</v>
      </c>
      <c r="BL136" s="591">
        <v>13141</v>
      </c>
      <c r="BM136" s="70">
        <v>1</v>
      </c>
      <c r="BN136" s="70">
        <v>1</v>
      </c>
      <c r="BO136" s="48" t="s">
        <v>4900</v>
      </c>
      <c r="BP136" s="48"/>
      <c r="BQ136" s="48"/>
      <c r="BR136" s="74">
        <v>1</v>
      </c>
      <c r="BS136" s="74"/>
      <c r="BT136" s="74"/>
      <c r="BU136" s="74"/>
      <c r="BV136" s="74"/>
      <c r="BW136" s="74"/>
      <c r="BX136" s="74"/>
      <c r="BY136" s="74"/>
      <c r="BZ136" s="74"/>
      <c r="CA136" s="257"/>
      <c r="CB136" s="72">
        <v>120</v>
      </c>
      <c r="CC136" s="74" t="s">
        <v>2559</v>
      </c>
      <c r="CD136" s="74" t="s">
        <v>96</v>
      </c>
      <c r="CE136" s="74" t="s">
        <v>3292</v>
      </c>
      <c r="CF136" s="74" t="s">
        <v>1533</v>
      </c>
      <c r="CG136" s="268">
        <v>14781</v>
      </c>
      <c r="CH136" s="262"/>
      <c r="CI136" s="262"/>
      <c r="EM136" s="75">
        <v>1</v>
      </c>
      <c r="EN136" s="243"/>
      <c r="EO136" s="72">
        <v>120</v>
      </c>
      <c r="EP136" s="75" t="s">
        <v>1745</v>
      </c>
      <c r="EQ136" s="75" t="s">
        <v>3242</v>
      </c>
      <c r="ER136" s="75" t="s">
        <v>787</v>
      </c>
      <c r="ES136" s="75" t="s">
        <v>2770</v>
      </c>
      <c r="ET136" s="589">
        <v>13261</v>
      </c>
      <c r="EU136" s="274">
        <v>1</v>
      </c>
      <c r="EV136" s="274"/>
      <c r="EW136" s="72" t="s">
        <v>4133</v>
      </c>
    </row>
    <row r="137" spans="2:153" x14ac:dyDescent="0.2">
      <c r="B137" s="48"/>
      <c r="C137" s="48"/>
      <c r="D137" s="48"/>
      <c r="V137" s="20"/>
      <c r="W137" s="44"/>
      <c r="X137" s="44"/>
      <c r="Y137" s="44"/>
      <c r="Z137" s="44"/>
      <c r="AA137" s="44"/>
      <c r="AB137" s="44"/>
      <c r="AC137" s="44"/>
      <c r="AD137" s="44"/>
      <c r="AE137" s="44"/>
      <c r="AF137" s="519"/>
      <c r="AG137" s="519"/>
      <c r="AH137" s="542"/>
      <c r="AI137" s="542"/>
      <c r="AJ137" s="542"/>
      <c r="AK137" s="538"/>
      <c r="AL137" s="535"/>
      <c r="BB137" s="87">
        <v>1</v>
      </c>
      <c r="BC137" s="87"/>
      <c r="BD137" s="87"/>
      <c r="BE137" s="87"/>
      <c r="BF137" s="250"/>
      <c r="BG137" s="79">
        <v>121</v>
      </c>
      <c r="BH137" s="70" t="s">
        <v>1761</v>
      </c>
      <c r="BI137" s="70" t="s">
        <v>905</v>
      </c>
      <c r="BJ137" s="70" t="s">
        <v>702</v>
      </c>
      <c r="BK137" s="70" t="s">
        <v>1469</v>
      </c>
      <c r="BL137" s="591">
        <v>13108</v>
      </c>
      <c r="BM137" s="70">
        <v>1</v>
      </c>
      <c r="BN137" s="70">
        <v>1</v>
      </c>
      <c r="BO137" s="48" t="s">
        <v>4901</v>
      </c>
      <c r="BP137" s="48"/>
      <c r="BQ137" s="48"/>
      <c r="BR137" s="74">
        <v>1</v>
      </c>
      <c r="BS137" s="74"/>
      <c r="BT137" s="74"/>
      <c r="BU137" s="74"/>
      <c r="BV137" s="74"/>
      <c r="BW137" s="74"/>
      <c r="BX137" s="74"/>
      <c r="BY137" s="74"/>
      <c r="BZ137" s="74"/>
      <c r="CA137" s="257"/>
      <c r="CB137" s="72">
        <v>121</v>
      </c>
      <c r="CC137" s="74" t="s">
        <v>1411</v>
      </c>
      <c r="CD137" s="74" t="s">
        <v>3624</v>
      </c>
      <c r="CE137" s="74" t="s">
        <v>552</v>
      </c>
      <c r="CF137" s="74" t="s">
        <v>1533</v>
      </c>
      <c r="CG137" s="268">
        <v>14691</v>
      </c>
      <c r="CH137" s="262"/>
      <c r="CI137" s="262"/>
      <c r="EF137" s="74">
        <v>1</v>
      </c>
      <c r="EG137" s="74"/>
      <c r="EH137" s="21"/>
      <c r="EI137" s="74"/>
      <c r="EJ137" s="74"/>
      <c r="EK137" s="74"/>
      <c r="EL137" s="74"/>
      <c r="EM137" s="74"/>
      <c r="EN137" s="257"/>
      <c r="EO137" s="72">
        <v>121</v>
      </c>
      <c r="EP137" s="74" t="s">
        <v>1746</v>
      </c>
      <c r="EQ137" s="74" t="s">
        <v>3624</v>
      </c>
      <c r="ER137" s="74" t="s">
        <v>40</v>
      </c>
      <c r="ES137" s="74" t="s">
        <v>2770</v>
      </c>
      <c r="ET137" s="268">
        <v>14108</v>
      </c>
      <c r="EU137" s="274"/>
      <c r="EV137" s="274"/>
    </row>
    <row r="138" spans="2:153" x14ac:dyDescent="0.2">
      <c r="B138" s="48"/>
      <c r="C138" s="48"/>
      <c r="D138" s="48"/>
      <c r="BB138" s="87">
        <v>1</v>
      </c>
      <c r="BC138" s="87"/>
      <c r="BD138" s="87"/>
      <c r="BE138" s="87"/>
      <c r="BF138" s="250"/>
      <c r="BG138" s="79">
        <v>122</v>
      </c>
      <c r="BH138" s="70" t="s">
        <v>1762</v>
      </c>
      <c r="BI138" s="70" t="s">
        <v>698</v>
      </c>
      <c r="BJ138" s="70" t="s">
        <v>710</v>
      </c>
      <c r="BK138" s="70" t="s">
        <v>1469</v>
      </c>
      <c r="BL138" s="591">
        <v>13116</v>
      </c>
      <c r="BM138" s="70">
        <v>1</v>
      </c>
      <c r="BN138" s="70">
        <v>1</v>
      </c>
      <c r="BO138" s="48" t="s">
        <v>4902</v>
      </c>
      <c r="BP138" s="48"/>
      <c r="BQ138" s="48"/>
      <c r="BR138" s="48"/>
      <c r="BS138" s="48"/>
      <c r="BT138" s="48"/>
      <c r="BU138" s="48"/>
      <c r="BV138" s="48"/>
      <c r="BW138" s="116">
        <v>1</v>
      </c>
      <c r="BX138" s="116"/>
      <c r="BY138" s="116"/>
      <c r="BZ138" s="116"/>
      <c r="CA138" s="474"/>
      <c r="CB138" s="72">
        <v>122</v>
      </c>
      <c r="CC138" s="116" t="s">
        <v>1868</v>
      </c>
      <c r="CD138" s="116" t="s">
        <v>905</v>
      </c>
      <c r="CE138" s="116" t="s">
        <v>906</v>
      </c>
      <c r="CF138" s="116" t="s">
        <v>1533</v>
      </c>
      <c r="CG138" s="281">
        <v>13280</v>
      </c>
      <c r="CH138" s="262">
        <v>1</v>
      </c>
      <c r="CI138" s="262"/>
      <c r="EF138" s="74">
        <v>1</v>
      </c>
      <c r="EG138" s="74"/>
      <c r="EH138" s="21"/>
      <c r="EI138" s="74"/>
      <c r="EJ138" s="74"/>
      <c r="EK138" s="74"/>
      <c r="EL138" s="74"/>
      <c r="EM138" s="74"/>
      <c r="EN138" s="257"/>
      <c r="EO138" s="72">
        <v>122</v>
      </c>
      <c r="EP138" s="74" t="s">
        <v>678</v>
      </c>
      <c r="EQ138" s="74" t="s">
        <v>3705</v>
      </c>
      <c r="ER138" s="74" t="s">
        <v>106</v>
      </c>
      <c r="ES138" s="74" t="s">
        <v>2770</v>
      </c>
      <c r="ET138" s="268">
        <v>14894</v>
      </c>
      <c r="EU138" s="274"/>
      <c r="EV138" s="274"/>
    </row>
    <row r="139" spans="2:153" x14ac:dyDescent="0.2">
      <c r="B139" s="48"/>
      <c r="C139" s="48"/>
      <c r="D139" s="48"/>
      <c r="AX139" s="84">
        <v>1</v>
      </c>
      <c r="AY139" s="84"/>
      <c r="AZ139" s="84"/>
      <c r="BA139" s="84"/>
      <c r="BB139" s="84"/>
      <c r="BC139" s="84"/>
      <c r="BD139" s="84"/>
      <c r="BE139" s="84"/>
      <c r="BF139" s="258"/>
      <c r="BG139" s="79">
        <v>123</v>
      </c>
      <c r="BH139" s="74" t="s">
        <v>1763</v>
      </c>
      <c r="BI139" s="74" t="s">
        <v>3705</v>
      </c>
      <c r="BJ139" s="74" t="s">
        <v>495</v>
      </c>
      <c r="BK139" s="74" t="s">
        <v>1469</v>
      </c>
      <c r="BL139" s="268">
        <v>14313</v>
      </c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116">
        <v>1</v>
      </c>
      <c r="BX139" s="116"/>
      <c r="BY139" s="116"/>
      <c r="BZ139" s="116"/>
      <c r="CA139" s="474"/>
      <c r="CB139" s="72">
        <v>123</v>
      </c>
      <c r="CC139" s="116" t="s">
        <v>1868</v>
      </c>
      <c r="CD139" s="116" t="s">
        <v>96</v>
      </c>
      <c r="CE139" s="116" t="s">
        <v>3888</v>
      </c>
      <c r="CF139" s="116" t="s">
        <v>1533</v>
      </c>
      <c r="CG139" s="281">
        <v>13151</v>
      </c>
      <c r="CH139" s="262">
        <v>1</v>
      </c>
      <c r="CI139" s="262"/>
      <c r="EF139" s="74">
        <v>1</v>
      </c>
      <c r="EG139" s="74"/>
      <c r="EH139" s="21"/>
      <c r="EI139" s="74"/>
      <c r="EJ139" s="74"/>
      <c r="EK139" s="74"/>
      <c r="EL139" s="74"/>
      <c r="EM139" s="74"/>
      <c r="EN139" s="257"/>
      <c r="EO139" s="72">
        <v>123</v>
      </c>
      <c r="EP139" s="74" t="s">
        <v>1747</v>
      </c>
      <c r="EQ139" s="74" t="s">
        <v>786</v>
      </c>
      <c r="ER139" s="74" t="s">
        <v>787</v>
      </c>
      <c r="ES139" s="74" t="s">
        <v>2770</v>
      </c>
      <c r="ET139" s="268">
        <v>13261</v>
      </c>
      <c r="EU139" s="274">
        <v>1</v>
      </c>
      <c r="EV139" s="274"/>
    </row>
    <row r="140" spans="2:153" x14ac:dyDescent="0.2">
      <c r="B140" s="48"/>
      <c r="C140" s="48"/>
      <c r="D140" s="48"/>
      <c r="BB140" s="846">
        <v>1</v>
      </c>
      <c r="BC140" s="846"/>
      <c r="BD140" s="846"/>
      <c r="BE140" s="846"/>
      <c r="BF140" s="847"/>
      <c r="BG140" s="79">
        <v>124</v>
      </c>
      <c r="BH140" s="844" t="s">
        <v>1764</v>
      </c>
      <c r="BI140" s="844" t="s">
        <v>3705</v>
      </c>
      <c r="BJ140" s="844" t="s">
        <v>3292</v>
      </c>
      <c r="BK140" s="844" t="s">
        <v>1469</v>
      </c>
      <c r="BL140" s="845">
        <v>13151</v>
      </c>
      <c r="BM140" s="70">
        <v>1</v>
      </c>
      <c r="BN140" s="70">
        <v>1</v>
      </c>
      <c r="BO140" s="48" t="s">
        <v>4903</v>
      </c>
      <c r="BP140" s="48"/>
      <c r="BQ140" s="48"/>
      <c r="BR140" s="48"/>
      <c r="BS140" s="48"/>
      <c r="BT140" s="48"/>
      <c r="BU140" s="48"/>
      <c r="BV140" s="844">
        <v>1</v>
      </c>
      <c r="BW140" s="844"/>
      <c r="BX140" s="844"/>
      <c r="BY140" s="844"/>
      <c r="BZ140" s="844"/>
      <c r="CA140" s="869"/>
      <c r="CB140" s="72">
        <v>124</v>
      </c>
      <c r="CC140" s="844" t="s">
        <v>2560</v>
      </c>
      <c r="CD140" s="844" t="s">
        <v>920</v>
      </c>
      <c r="CE140" s="844" t="s">
        <v>2170</v>
      </c>
      <c r="CF140" s="844" t="s">
        <v>1533</v>
      </c>
      <c r="CG140" s="845">
        <v>13134</v>
      </c>
      <c r="CH140" s="844">
        <v>1</v>
      </c>
      <c r="CI140" s="844">
        <v>1</v>
      </c>
      <c r="CJ140" s="48" t="s">
        <v>4974</v>
      </c>
      <c r="EJ140" s="844">
        <v>1</v>
      </c>
      <c r="EK140" s="844"/>
      <c r="EL140" s="844"/>
      <c r="EM140" s="844"/>
      <c r="EN140" s="869"/>
      <c r="EO140" s="72">
        <v>124</v>
      </c>
      <c r="EP140" s="844" t="s">
        <v>1748</v>
      </c>
      <c r="EQ140" s="844" t="s">
        <v>3624</v>
      </c>
      <c r="ER140" s="844" t="s">
        <v>3636</v>
      </c>
      <c r="ES140" s="844" t="s">
        <v>2770</v>
      </c>
      <c r="ET140" s="845">
        <v>13334</v>
      </c>
      <c r="EU140" s="844">
        <v>1</v>
      </c>
      <c r="EV140" s="844">
        <v>1</v>
      </c>
      <c r="EW140" s="48" t="s">
        <v>5176</v>
      </c>
    </row>
    <row r="141" spans="2:153" x14ac:dyDescent="0.2">
      <c r="B141" s="48"/>
      <c r="C141" s="48"/>
      <c r="D141" s="48"/>
      <c r="AX141" s="84">
        <v>1</v>
      </c>
      <c r="AY141" s="84"/>
      <c r="AZ141" s="84"/>
      <c r="BA141" s="84"/>
      <c r="BB141" s="84"/>
      <c r="BC141" s="84"/>
      <c r="BD141" s="84"/>
      <c r="BE141" s="84"/>
      <c r="BF141" s="258"/>
      <c r="BG141" s="79">
        <v>125</v>
      </c>
      <c r="BH141" s="74" t="s">
        <v>2019</v>
      </c>
      <c r="BI141" s="74" t="s">
        <v>701</v>
      </c>
      <c r="BJ141" s="74" t="s">
        <v>91</v>
      </c>
      <c r="BK141" s="74" t="s">
        <v>1469</v>
      </c>
      <c r="BL141" s="268">
        <v>13928</v>
      </c>
      <c r="BM141" s="48"/>
      <c r="BN141" s="48"/>
      <c r="BO141" s="48"/>
      <c r="BP141" s="48"/>
      <c r="BQ141" s="48"/>
      <c r="BR141" s="74">
        <v>1</v>
      </c>
      <c r="BS141" s="74"/>
      <c r="BT141" s="74"/>
      <c r="BU141" s="74"/>
      <c r="BV141" s="74"/>
      <c r="BW141" s="74"/>
      <c r="BX141" s="74"/>
      <c r="BY141" s="74"/>
      <c r="BZ141" s="74"/>
      <c r="CA141" s="257"/>
      <c r="CB141" s="72">
        <v>125</v>
      </c>
      <c r="CC141" s="74" t="s">
        <v>3573</v>
      </c>
      <c r="CD141" s="74" t="s">
        <v>920</v>
      </c>
      <c r="CE141" s="74" t="s">
        <v>702</v>
      </c>
      <c r="CF141" s="74" t="s">
        <v>1533</v>
      </c>
      <c r="CG141" s="268">
        <v>14873</v>
      </c>
      <c r="CH141" s="262"/>
      <c r="CI141" s="262"/>
      <c r="EF141" s="834">
        <v>1</v>
      </c>
      <c r="EG141" s="834"/>
      <c r="EH141" s="862"/>
      <c r="EI141" s="834"/>
      <c r="EJ141" s="834"/>
      <c r="EK141" s="834"/>
      <c r="EL141" s="834"/>
      <c r="EM141" s="836"/>
      <c r="EN141" s="837"/>
      <c r="EO141" s="72">
        <v>125</v>
      </c>
      <c r="EP141" s="836" t="s">
        <v>1749</v>
      </c>
      <c r="EQ141" s="836" t="s">
        <v>3624</v>
      </c>
      <c r="ER141" s="836" t="s">
        <v>710</v>
      </c>
      <c r="ES141" s="836" t="s">
        <v>2770</v>
      </c>
      <c r="ET141" s="838">
        <v>13222</v>
      </c>
      <c r="EU141" s="274">
        <v>1</v>
      </c>
      <c r="EV141" s="274"/>
      <c r="EW141" s="48" t="s">
        <v>5177</v>
      </c>
    </row>
    <row r="142" spans="2:153" x14ac:dyDescent="0.2">
      <c r="B142" s="48"/>
      <c r="C142" s="48"/>
      <c r="D142" s="48"/>
      <c r="AX142" s="84">
        <v>1</v>
      </c>
      <c r="AY142" s="84"/>
      <c r="AZ142" s="84"/>
      <c r="BA142" s="84"/>
      <c r="BB142" s="84"/>
      <c r="BC142" s="84"/>
      <c r="BD142" s="84"/>
      <c r="BE142" s="84"/>
      <c r="BF142" s="258"/>
      <c r="BG142" s="79">
        <v>126</v>
      </c>
      <c r="BH142" s="74" t="s">
        <v>1935</v>
      </c>
      <c r="BI142" s="74" t="s">
        <v>920</v>
      </c>
      <c r="BJ142" s="74" t="s">
        <v>2542</v>
      </c>
      <c r="BK142" s="74" t="s">
        <v>1469</v>
      </c>
      <c r="BL142" s="268">
        <v>14879</v>
      </c>
      <c r="BM142" s="48"/>
      <c r="BN142" s="48"/>
      <c r="BO142" s="48"/>
      <c r="BP142" s="48"/>
      <c r="BQ142" s="48"/>
      <c r="BR142" s="48"/>
      <c r="BS142" s="48"/>
      <c r="BT142" s="48"/>
      <c r="BU142" s="48"/>
      <c r="BV142" s="844">
        <v>1</v>
      </c>
      <c r="BW142" s="844"/>
      <c r="BX142" s="844"/>
      <c r="BY142" s="844"/>
      <c r="BZ142" s="844"/>
      <c r="CA142" s="869"/>
      <c r="CB142" s="72">
        <v>126</v>
      </c>
      <c r="CC142" s="844" t="s">
        <v>3573</v>
      </c>
      <c r="CD142" s="844" t="s">
        <v>786</v>
      </c>
      <c r="CE142" s="844" t="s">
        <v>702</v>
      </c>
      <c r="CF142" s="844" t="s">
        <v>1533</v>
      </c>
      <c r="CG142" s="845">
        <v>13151</v>
      </c>
      <c r="CH142" s="844">
        <v>1</v>
      </c>
      <c r="CI142" s="844">
        <v>1</v>
      </c>
      <c r="CJ142" s="48" t="s">
        <v>4975</v>
      </c>
      <c r="EG142" s="48"/>
      <c r="EH142" s="11"/>
      <c r="EI142" s="48"/>
      <c r="EJ142" s="48"/>
      <c r="EK142" s="48"/>
      <c r="EL142" s="48"/>
      <c r="EM142" s="48"/>
      <c r="EN142" s="122">
        <v>1</v>
      </c>
      <c r="EO142" s="72">
        <v>126</v>
      </c>
      <c r="EP142" s="122" t="s">
        <v>1750</v>
      </c>
      <c r="EQ142" s="122" t="s">
        <v>96</v>
      </c>
      <c r="ER142" s="122" t="s">
        <v>3706</v>
      </c>
      <c r="ES142" s="122" t="s">
        <v>2770</v>
      </c>
      <c r="ET142" s="592">
        <v>13222</v>
      </c>
      <c r="EU142" s="274">
        <v>1</v>
      </c>
      <c r="EV142" s="274"/>
    </row>
    <row r="143" spans="2:153" x14ac:dyDescent="0.2">
      <c r="B143" s="48"/>
      <c r="C143" s="48"/>
      <c r="D143" s="48"/>
      <c r="AX143" s="84">
        <v>1</v>
      </c>
      <c r="AY143" s="84"/>
      <c r="AZ143" s="84"/>
      <c r="BA143" s="84"/>
      <c r="BB143" s="84"/>
      <c r="BC143" s="84"/>
      <c r="BD143" s="84"/>
      <c r="BE143" s="84"/>
      <c r="BF143" s="258"/>
      <c r="BG143" s="79">
        <v>127</v>
      </c>
      <c r="BH143" s="74" t="s">
        <v>1935</v>
      </c>
      <c r="BI143" s="74" t="s">
        <v>908</v>
      </c>
      <c r="BJ143" s="74" t="s">
        <v>3622</v>
      </c>
      <c r="BK143" s="74" t="s">
        <v>1469</v>
      </c>
      <c r="BL143" s="268">
        <v>13928</v>
      </c>
      <c r="BM143" s="48"/>
      <c r="BN143" s="48"/>
      <c r="BO143" s="48"/>
      <c r="BP143" s="48"/>
      <c r="BQ143" s="48"/>
      <c r="BR143" s="74">
        <v>1</v>
      </c>
      <c r="BS143" s="74"/>
      <c r="BT143" s="74"/>
      <c r="BU143" s="74"/>
      <c r="BV143" s="74"/>
      <c r="BW143" s="74"/>
      <c r="BX143" s="74"/>
      <c r="BY143" s="74"/>
      <c r="BZ143" s="74"/>
      <c r="CA143" s="257"/>
      <c r="CB143" s="72">
        <v>127</v>
      </c>
      <c r="CC143" s="74" t="s">
        <v>3790</v>
      </c>
      <c r="CD143" s="74" t="s">
        <v>3791</v>
      </c>
      <c r="CE143" s="74" t="s">
        <v>3792</v>
      </c>
      <c r="CF143" s="74" t="s">
        <v>1533</v>
      </c>
      <c r="CG143" s="268">
        <v>14873</v>
      </c>
      <c r="CH143" s="262"/>
      <c r="CI143" s="262"/>
      <c r="EK143" s="48"/>
      <c r="EL143" s="116">
        <v>1</v>
      </c>
      <c r="EM143" s="116"/>
      <c r="EN143" s="474"/>
      <c r="EO143" s="72">
        <v>127</v>
      </c>
      <c r="EP143" s="116" t="s">
        <v>1751</v>
      </c>
      <c r="EQ143" s="116" t="s">
        <v>52</v>
      </c>
      <c r="ER143" s="116" t="s">
        <v>3240</v>
      </c>
      <c r="ES143" s="116" t="s">
        <v>2770</v>
      </c>
      <c r="ET143" s="281">
        <v>13261</v>
      </c>
      <c r="EU143" s="274">
        <v>1</v>
      </c>
      <c r="EV143" s="274"/>
    </row>
    <row r="144" spans="2:153" x14ac:dyDescent="0.2">
      <c r="B144" s="48"/>
      <c r="C144" s="48"/>
      <c r="D144" s="48"/>
      <c r="BB144" s="846">
        <v>1</v>
      </c>
      <c r="BC144" s="846"/>
      <c r="BD144" s="846"/>
      <c r="BE144" s="846"/>
      <c r="BF144" s="847"/>
      <c r="BG144" s="79">
        <v>128</v>
      </c>
      <c r="BH144" s="844" t="s">
        <v>1765</v>
      </c>
      <c r="BI144" s="844" t="s">
        <v>2548</v>
      </c>
      <c r="BJ144" s="844" t="s">
        <v>3240</v>
      </c>
      <c r="BK144" s="844" t="s">
        <v>1469</v>
      </c>
      <c r="BL144" s="845">
        <v>13116</v>
      </c>
      <c r="BM144" s="70">
        <v>1</v>
      </c>
      <c r="BN144" s="70">
        <v>1</v>
      </c>
      <c r="BO144" s="48" t="s">
        <v>4904</v>
      </c>
      <c r="BP144" s="48"/>
      <c r="BQ144" s="48"/>
      <c r="BR144" s="74">
        <v>1</v>
      </c>
      <c r="BS144" s="74"/>
      <c r="BT144" s="74"/>
      <c r="BU144" s="74"/>
      <c r="BV144" s="74"/>
      <c r="BW144" s="74"/>
      <c r="BX144" s="74"/>
      <c r="BY144" s="74"/>
      <c r="BZ144" s="74"/>
      <c r="CA144" s="257"/>
      <c r="CB144" s="72">
        <v>128</v>
      </c>
      <c r="CC144" s="74" t="s">
        <v>3581</v>
      </c>
      <c r="CD144" s="74" t="s">
        <v>3624</v>
      </c>
      <c r="CE144" s="74" t="s">
        <v>94</v>
      </c>
      <c r="CF144" s="74" t="s">
        <v>1533</v>
      </c>
      <c r="CG144" s="268">
        <v>14419</v>
      </c>
      <c r="CH144" s="262"/>
      <c r="CI144" s="262"/>
      <c r="CJ144" s="72"/>
      <c r="EG144" s="841">
        <v>1</v>
      </c>
      <c r="EH144" s="972"/>
      <c r="EI144" s="841"/>
      <c r="EJ144" s="841"/>
      <c r="EK144" s="841"/>
      <c r="EL144" s="841"/>
      <c r="EM144" s="841"/>
      <c r="EN144" s="843"/>
      <c r="EO144" s="72">
        <v>128</v>
      </c>
      <c r="EP144" s="841" t="s">
        <v>5179</v>
      </c>
      <c r="EQ144" s="841" t="s">
        <v>5180</v>
      </c>
      <c r="ER144" s="841" t="s">
        <v>5181</v>
      </c>
      <c r="ES144" s="841" t="s">
        <v>2770</v>
      </c>
      <c r="ET144" s="842" t="s">
        <v>5182</v>
      </c>
      <c r="EU144" s="274"/>
      <c r="EV144" s="274"/>
      <c r="EW144" s="48" t="s">
        <v>5183</v>
      </c>
    </row>
    <row r="145" spans="2:153" ht="13.5" thickBot="1" x14ac:dyDescent="0.25">
      <c r="B145" s="48"/>
      <c r="C145" s="48"/>
      <c r="D145" s="48"/>
      <c r="BD145" s="81">
        <v>1</v>
      </c>
      <c r="BE145" s="81"/>
      <c r="BF145" s="433"/>
      <c r="BG145" s="79">
        <v>129</v>
      </c>
      <c r="BH145" s="75" t="s">
        <v>437</v>
      </c>
      <c r="BI145" s="75" t="s">
        <v>3625</v>
      </c>
      <c r="BJ145" s="75" t="s">
        <v>106</v>
      </c>
      <c r="BK145" s="75" t="s">
        <v>1469</v>
      </c>
      <c r="BL145" s="589">
        <v>13151</v>
      </c>
      <c r="BM145" s="48">
        <v>1</v>
      </c>
      <c r="BN145" s="48"/>
      <c r="BO145" s="72" t="s">
        <v>4128</v>
      </c>
      <c r="BP145" s="48"/>
      <c r="BQ145" s="48"/>
      <c r="BR145" s="74">
        <v>1</v>
      </c>
      <c r="BS145" s="74"/>
      <c r="BT145" s="74"/>
      <c r="BU145" s="74"/>
      <c r="BV145" s="74"/>
      <c r="BW145" s="74"/>
      <c r="BX145" s="74"/>
      <c r="BY145" s="74"/>
      <c r="BZ145" s="74"/>
      <c r="CA145" s="257"/>
      <c r="CB145" s="72">
        <v>129</v>
      </c>
      <c r="CC145" s="74" t="s">
        <v>3793</v>
      </c>
      <c r="CD145" s="74" t="s">
        <v>905</v>
      </c>
      <c r="CE145" s="74" t="s">
        <v>3888</v>
      </c>
      <c r="CF145" s="74" t="s">
        <v>1533</v>
      </c>
      <c r="CG145" s="268">
        <v>14873</v>
      </c>
      <c r="CH145" s="262"/>
      <c r="CI145" s="262"/>
      <c r="EF145" s="74">
        <v>1</v>
      </c>
      <c r="EG145" s="74"/>
      <c r="EH145" s="21"/>
      <c r="EI145" s="74"/>
      <c r="EJ145" s="74"/>
      <c r="EK145" s="74"/>
      <c r="EL145" s="74"/>
      <c r="EM145" s="74"/>
      <c r="EN145" s="257"/>
      <c r="EO145" s="72">
        <v>129</v>
      </c>
      <c r="EP145" s="74" t="s">
        <v>2647</v>
      </c>
      <c r="EQ145" s="74" t="s">
        <v>3624</v>
      </c>
      <c r="ER145" s="74" t="s">
        <v>906</v>
      </c>
      <c r="ES145" s="74" t="s">
        <v>2770</v>
      </c>
      <c r="ET145" s="268">
        <v>13261</v>
      </c>
      <c r="EU145" s="274">
        <v>1</v>
      </c>
      <c r="EV145" s="274"/>
    </row>
    <row r="146" spans="2:153" ht="13.5" thickBot="1" x14ac:dyDescent="0.25">
      <c r="B146" s="48"/>
      <c r="C146" s="48"/>
      <c r="D146" s="48"/>
      <c r="BE146" s="79">
        <v>1</v>
      </c>
      <c r="BG146" s="79">
        <v>130</v>
      </c>
      <c r="BH146" s="110" t="s">
        <v>438</v>
      </c>
      <c r="BI146" s="201" t="s">
        <v>786</v>
      </c>
      <c r="BJ146" s="202" t="s">
        <v>707</v>
      </c>
      <c r="BK146" s="206" t="s">
        <v>1469</v>
      </c>
      <c r="BL146" s="596">
        <v>13933</v>
      </c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116">
        <v>1</v>
      </c>
      <c r="BX146" s="116"/>
      <c r="BY146" s="116"/>
      <c r="BZ146" s="116"/>
      <c r="CA146" s="474"/>
      <c r="CB146" s="72">
        <v>130</v>
      </c>
      <c r="CC146" s="116" t="s">
        <v>3794</v>
      </c>
      <c r="CD146" s="116" t="s">
        <v>503</v>
      </c>
      <c r="CE146" s="116" t="s">
        <v>787</v>
      </c>
      <c r="CF146" s="116" t="s">
        <v>1533</v>
      </c>
      <c r="CG146" s="281">
        <v>13151</v>
      </c>
      <c r="CH146" s="262">
        <v>1</v>
      </c>
      <c r="CI146" s="262"/>
      <c r="CJ146" s="72" t="s">
        <v>4299</v>
      </c>
      <c r="EF146" s="74">
        <v>1</v>
      </c>
      <c r="EG146" s="74"/>
      <c r="EH146" s="21"/>
      <c r="EI146" s="74"/>
      <c r="EJ146" s="74"/>
      <c r="EK146" s="74"/>
      <c r="EL146" s="74"/>
      <c r="EM146" s="74"/>
      <c r="EN146" s="257"/>
      <c r="EO146" s="72">
        <v>130</v>
      </c>
      <c r="EP146" s="74" t="s">
        <v>1752</v>
      </c>
      <c r="EQ146" s="74" t="s">
        <v>1870</v>
      </c>
      <c r="ER146" s="74" t="s">
        <v>1247</v>
      </c>
      <c r="ES146" s="74" t="s">
        <v>2770</v>
      </c>
      <c r="ET146" s="268">
        <v>13334</v>
      </c>
      <c r="EU146" s="274">
        <v>1</v>
      </c>
      <c r="EV146" s="274"/>
      <c r="EW146" s="48"/>
    </row>
    <row r="147" spans="2:153" x14ac:dyDescent="0.2">
      <c r="B147" s="48"/>
      <c r="C147" s="48"/>
      <c r="D147" s="48"/>
      <c r="AZ147" s="413">
        <v>1</v>
      </c>
      <c r="BA147" s="413"/>
      <c r="BB147" s="413"/>
      <c r="BC147" s="413"/>
      <c r="BD147" s="413"/>
      <c r="BE147" s="413"/>
      <c r="BF147" s="576"/>
      <c r="BG147" s="79">
        <v>131</v>
      </c>
      <c r="BH147" s="78" t="s">
        <v>1766</v>
      </c>
      <c r="BI147" s="78" t="s">
        <v>3286</v>
      </c>
      <c r="BJ147" s="78" t="s">
        <v>3636</v>
      </c>
      <c r="BK147" s="78" t="s">
        <v>1469</v>
      </c>
      <c r="BL147" s="595">
        <v>13116</v>
      </c>
      <c r="BM147" s="78">
        <v>1</v>
      </c>
      <c r="BN147" s="78">
        <v>1</v>
      </c>
      <c r="BO147" s="48" t="s">
        <v>4905</v>
      </c>
      <c r="BP147" s="48"/>
      <c r="BQ147" s="48"/>
      <c r="BR147" s="48"/>
      <c r="BS147" s="48"/>
      <c r="BT147" s="48"/>
      <c r="BU147" s="48"/>
      <c r="BV147" s="844">
        <v>1</v>
      </c>
      <c r="BW147" s="844"/>
      <c r="BX147" s="844"/>
      <c r="BY147" s="844"/>
      <c r="BZ147" s="844"/>
      <c r="CA147" s="869"/>
      <c r="CB147" s="72">
        <v>131</v>
      </c>
      <c r="CC147" s="844" t="s">
        <v>3795</v>
      </c>
      <c r="CD147" s="844" t="s">
        <v>96</v>
      </c>
      <c r="CE147" s="844" t="s">
        <v>3636</v>
      </c>
      <c r="CF147" s="844" t="s">
        <v>1533</v>
      </c>
      <c r="CG147" s="845">
        <v>13197</v>
      </c>
      <c r="CH147" s="844">
        <v>1</v>
      </c>
      <c r="CI147" s="844">
        <v>1</v>
      </c>
      <c r="CJ147" s="48" t="s">
        <v>4976</v>
      </c>
      <c r="CK147" s="11"/>
      <c r="CL147" s="11"/>
      <c r="CM147" s="11"/>
      <c r="EK147" s="116">
        <v>1</v>
      </c>
      <c r="EL147" s="116"/>
      <c r="EM147" s="116"/>
      <c r="EN147" s="474"/>
      <c r="EO147" s="72">
        <v>131</v>
      </c>
      <c r="EP147" s="116" t="s">
        <v>1753</v>
      </c>
      <c r="EQ147" s="116" t="s">
        <v>1845</v>
      </c>
      <c r="ER147" s="116" t="s">
        <v>515</v>
      </c>
      <c r="ES147" s="116" t="s">
        <v>2770</v>
      </c>
      <c r="ET147" s="281">
        <v>13261</v>
      </c>
      <c r="EU147" s="274">
        <v>1</v>
      </c>
      <c r="EV147" s="274"/>
    </row>
    <row r="148" spans="2:153" x14ac:dyDescent="0.2">
      <c r="B148" s="48"/>
      <c r="C148" s="48"/>
      <c r="D148" s="48"/>
      <c r="AY148" s="89">
        <v>1</v>
      </c>
      <c r="AZ148" s="89"/>
      <c r="BA148" s="89"/>
      <c r="BB148" s="89"/>
      <c r="BC148" s="89"/>
      <c r="BD148" s="89"/>
      <c r="BE148" s="89"/>
      <c r="BF148" s="256"/>
      <c r="BG148" s="79">
        <v>132</v>
      </c>
      <c r="BH148" s="77" t="s">
        <v>1767</v>
      </c>
      <c r="BI148" s="77" t="s">
        <v>3624</v>
      </c>
      <c r="BJ148" s="77" t="s">
        <v>495</v>
      </c>
      <c r="BK148" s="77" t="s">
        <v>1469</v>
      </c>
      <c r="BL148" s="593">
        <v>13151</v>
      </c>
      <c r="BM148" s="79">
        <v>1</v>
      </c>
      <c r="BN148" s="79"/>
      <c r="BO148" s="48" t="s">
        <v>4907</v>
      </c>
      <c r="BP148" s="48"/>
      <c r="BQ148" s="48"/>
      <c r="BR148" s="74">
        <v>1</v>
      </c>
      <c r="BS148" s="74"/>
      <c r="BT148" s="74"/>
      <c r="BU148" s="74"/>
      <c r="BV148" s="74"/>
      <c r="BW148" s="74"/>
      <c r="BX148" s="74"/>
      <c r="BY148" s="74"/>
      <c r="BZ148" s="74"/>
      <c r="CA148" s="257"/>
      <c r="CB148" s="72">
        <v>132</v>
      </c>
      <c r="CC148" s="74" t="s">
        <v>3056</v>
      </c>
      <c r="CD148" s="74" t="s">
        <v>701</v>
      </c>
      <c r="CE148" s="74" t="s">
        <v>515</v>
      </c>
      <c r="CF148" s="74" t="s">
        <v>1533</v>
      </c>
      <c r="CG148" s="268">
        <v>14873</v>
      </c>
      <c r="CH148" s="262"/>
      <c r="CI148" s="262"/>
      <c r="EF148" s="834">
        <v>1</v>
      </c>
      <c r="EG148" s="834"/>
      <c r="EH148" s="862"/>
      <c r="EI148" s="834"/>
      <c r="EJ148" s="834"/>
      <c r="EK148" s="834"/>
      <c r="EL148" s="834"/>
      <c r="EM148" s="834"/>
      <c r="EN148" s="849"/>
      <c r="EO148" s="72">
        <v>132</v>
      </c>
      <c r="EP148" s="834" t="s">
        <v>1754</v>
      </c>
      <c r="EQ148" s="834" t="s">
        <v>701</v>
      </c>
      <c r="ER148" s="834" t="s">
        <v>702</v>
      </c>
      <c r="ES148" s="834" t="s">
        <v>2770</v>
      </c>
      <c r="ET148" s="835">
        <v>13334</v>
      </c>
      <c r="EU148" s="274">
        <v>1</v>
      </c>
      <c r="EV148" s="274"/>
      <c r="EW148" s="48" t="s">
        <v>5178</v>
      </c>
    </row>
    <row r="149" spans="2:153" x14ac:dyDescent="0.2">
      <c r="B149" s="48"/>
      <c r="C149" s="48"/>
      <c r="D149" s="48"/>
      <c r="BB149" s="846">
        <v>1</v>
      </c>
      <c r="BC149" s="846"/>
      <c r="BD149" s="846"/>
      <c r="BE149" s="846"/>
      <c r="BF149" s="847"/>
      <c r="BG149" s="79">
        <v>133</v>
      </c>
      <c r="BH149" s="844" t="s">
        <v>1768</v>
      </c>
      <c r="BI149" s="844" t="s">
        <v>3630</v>
      </c>
      <c r="BJ149" s="844" t="s">
        <v>122</v>
      </c>
      <c r="BK149" s="844" t="s">
        <v>1469</v>
      </c>
      <c r="BL149" s="845">
        <v>13151</v>
      </c>
      <c r="BM149" s="70">
        <v>1</v>
      </c>
      <c r="BN149" s="70">
        <v>1</v>
      </c>
      <c r="BO149" s="48" t="s">
        <v>4908</v>
      </c>
      <c r="BP149" s="48"/>
      <c r="BQ149" s="48"/>
      <c r="BR149" s="48"/>
      <c r="BS149" s="48"/>
      <c r="BT149" s="48"/>
      <c r="BU149" s="48"/>
      <c r="BV149" s="48"/>
      <c r="BW149" s="116">
        <v>1</v>
      </c>
      <c r="BX149" s="116"/>
      <c r="BY149" s="116"/>
      <c r="BZ149" s="116"/>
      <c r="CA149" s="474"/>
      <c r="CB149" s="72">
        <v>133</v>
      </c>
      <c r="CC149" s="116" t="s">
        <v>3796</v>
      </c>
      <c r="CD149" s="116" t="s">
        <v>202</v>
      </c>
      <c r="CE149" s="116" t="s">
        <v>707</v>
      </c>
      <c r="CF149" s="116" t="s">
        <v>1533</v>
      </c>
      <c r="CG149" s="281">
        <v>14338</v>
      </c>
      <c r="CH149" s="262"/>
      <c r="CI149" s="262"/>
      <c r="EK149" s="116">
        <v>1</v>
      </c>
      <c r="EL149" s="116"/>
      <c r="EM149" s="116"/>
      <c r="EN149" s="474"/>
      <c r="EO149" s="72">
        <v>133</v>
      </c>
      <c r="EP149" s="116" t="s">
        <v>3852</v>
      </c>
      <c r="EQ149" s="116" t="s">
        <v>3191</v>
      </c>
      <c r="ER149" s="116" t="s">
        <v>106</v>
      </c>
      <c r="ES149" s="116" t="s">
        <v>2770</v>
      </c>
      <c r="ET149" s="281">
        <v>13928</v>
      </c>
      <c r="EU149" s="274"/>
      <c r="EV149" s="274"/>
    </row>
    <row r="150" spans="2:153" x14ac:dyDescent="0.2">
      <c r="B150" s="48"/>
      <c r="C150" s="48"/>
      <c r="D150" s="48"/>
      <c r="AX150" s="84">
        <v>1</v>
      </c>
      <c r="AY150" s="84"/>
      <c r="AZ150" s="84"/>
      <c r="BA150" s="84"/>
      <c r="BB150" s="84"/>
      <c r="BC150" s="84"/>
      <c r="BD150" s="84"/>
      <c r="BE150" s="84"/>
      <c r="BF150" s="258"/>
      <c r="BG150" s="79">
        <v>134</v>
      </c>
      <c r="BH150" s="74" t="s">
        <v>1813</v>
      </c>
      <c r="BI150" s="74" t="s">
        <v>90</v>
      </c>
      <c r="BJ150" s="74" t="s">
        <v>670</v>
      </c>
      <c r="BK150" s="74" t="s">
        <v>1469</v>
      </c>
      <c r="BL150" s="268">
        <v>14552</v>
      </c>
      <c r="BM150" s="48"/>
      <c r="BN150" s="48"/>
      <c r="BO150" s="48"/>
      <c r="BP150" s="48"/>
      <c r="BQ150" s="48"/>
      <c r="BR150" s="834">
        <v>1</v>
      </c>
      <c r="BS150" s="834"/>
      <c r="BT150" s="834"/>
      <c r="BU150" s="834"/>
      <c r="BV150" s="834"/>
      <c r="BW150" s="834"/>
      <c r="BX150" s="834"/>
      <c r="BY150" s="834"/>
      <c r="BZ150" s="836"/>
      <c r="CA150" s="837"/>
      <c r="CB150" s="72">
        <v>134</v>
      </c>
      <c r="CC150" s="834" t="s">
        <v>3058</v>
      </c>
      <c r="CD150" s="834" t="s">
        <v>3797</v>
      </c>
      <c r="CE150" s="834" t="s">
        <v>515</v>
      </c>
      <c r="CF150" s="834" t="s">
        <v>1533</v>
      </c>
      <c r="CG150" s="835">
        <v>13228</v>
      </c>
      <c r="CH150" s="262">
        <v>1</v>
      </c>
      <c r="CI150" s="262"/>
      <c r="CJ150" s="48" t="s">
        <v>4980</v>
      </c>
      <c r="EF150" s="74">
        <v>1</v>
      </c>
      <c r="EG150" s="74"/>
      <c r="EH150" s="21"/>
      <c r="EI150" s="74"/>
      <c r="EJ150" s="74"/>
      <c r="EK150" s="74"/>
      <c r="EL150" s="74"/>
      <c r="EM150" s="74"/>
      <c r="EN150" s="257"/>
      <c r="EO150" s="72">
        <v>134</v>
      </c>
      <c r="EP150" s="74" t="s">
        <v>1755</v>
      </c>
      <c r="EQ150" s="74" t="s">
        <v>905</v>
      </c>
      <c r="ER150" s="74" t="s">
        <v>490</v>
      </c>
      <c r="ES150" s="74" t="s">
        <v>2770</v>
      </c>
      <c r="ET150" s="268">
        <v>13261</v>
      </c>
      <c r="EU150" s="274">
        <v>1</v>
      </c>
      <c r="EV150" s="274"/>
    </row>
    <row r="151" spans="2:153" x14ac:dyDescent="0.2">
      <c r="B151" s="48"/>
      <c r="C151" s="48"/>
      <c r="D151" s="48"/>
      <c r="AX151" s="84">
        <v>1</v>
      </c>
      <c r="AY151" s="84"/>
      <c r="AZ151" s="84"/>
      <c r="BA151" s="84"/>
      <c r="BB151" s="84"/>
      <c r="BC151" s="84"/>
      <c r="BD151" s="84"/>
      <c r="BE151" s="84"/>
      <c r="BF151" s="258"/>
      <c r="BG151" s="79">
        <v>135</v>
      </c>
      <c r="BH151" s="74" t="s">
        <v>1575</v>
      </c>
      <c r="BI151" s="74" t="s">
        <v>3625</v>
      </c>
      <c r="BJ151" s="74" t="s">
        <v>1640</v>
      </c>
      <c r="BK151" s="74" t="s">
        <v>1469</v>
      </c>
      <c r="BL151" s="268">
        <v>14483</v>
      </c>
      <c r="BN151" s="79"/>
      <c r="BO151" s="79"/>
      <c r="BP151" s="79"/>
      <c r="BQ151" s="48"/>
      <c r="BR151" s="84">
        <v>1</v>
      </c>
      <c r="BS151" s="84"/>
      <c r="BT151" s="84"/>
      <c r="BU151" s="84"/>
      <c r="BV151" s="84"/>
      <c r="BW151" s="84"/>
      <c r="BX151" s="84"/>
      <c r="BY151" s="84"/>
      <c r="BZ151" s="74"/>
      <c r="CA151" s="257"/>
      <c r="CB151" s="72">
        <v>135</v>
      </c>
      <c r="CC151" s="74" t="s">
        <v>3059</v>
      </c>
      <c r="CD151" s="74" t="s">
        <v>3624</v>
      </c>
      <c r="CE151" s="74" t="s">
        <v>710</v>
      </c>
      <c r="CF151" s="74" t="s">
        <v>1533</v>
      </c>
      <c r="CG151" s="268">
        <v>14497</v>
      </c>
      <c r="CH151" s="262"/>
      <c r="CI151" s="262"/>
      <c r="CJ151" s="48"/>
      <c r="EF151" s="834">
        <v>1</v>
      </c>
      <c r="EG151" s="834"/>
      <c r="EH151" s="862"/>
      <c r="EI151" s="834"/>
      <c r="EJ151" s="834"/>
      <c r="EK151" s="834"/>
      <c r="EL151" s="834"/>
      <c r="EM151" s="834"/>
      <c r="EN151" s="849"/>
      <c r="EO151" s="72">
        <v>135</v>
      </c>
      <c r="EP151" s="834" t="s">
        <v>951</v>
      </c>
      <c r="EQ151" s="834" t="s">
        <v>905</v>
      </c>
      <c r="ER151" s="834" t="s">
        <v>702</v>
      </c>
      <c r="ES151" s="834" t="s">
        <v>2770</v>
      </c>
      <c r="ET151" s="835">
        <v>14518</v>
      </c>
      <c r="EU151" s="274"/>
      <c r="EV151" s="274"/>
      <c r="EW151" s="48"/>
    </row>
    <row r="152" spans="2:153" x14ac:dyDescent="0.2">
      <c r="B152" s="48"/>
      <c r="C152" s="48"/>
      <c r="D152" s="48"/>
      <c r="AX152" s="84">
        <v>1</v>
      </c>
      <c r="AY152" s="84"/>
      <c r="AZ152" s="84"/>
      <c r="BA152" s="84"/>
      <c r="BB152" s="84"/>
      <c r="BC152" s="84"/>
      <c r="BD152" s="84"/>
      <c r="BE152" s="84"/>
      <c r="BF152" s="258"/>
      <c r="BG152" s="79">
        <v>136</v>
      </c>
      <c r="BH152" s="74" t="s">
        <v>1578</v>
      </c>
      <c r="BI152" s="74" t="s">
        <v>905</v>
      </c>
      <c r="BJ152" s="74" t="s">
        <v>3890</v>
      </c>
      <c r="BK152" s="74" t="s">
        <v>1469</v>
      </c>
      <c r="BL152" s="594">
        <v>15052</v>
      </c>
      <c r="BM152" s="48"/>
      <c r="BN152" s="48"/>
      <c r="BO152" s="48"/>
      <c r="BP152" s="48"/>
      <c r="BQ152" s="79"/>
      <c r="BR152" s="74">
        <v>1</v>
      </c>
      <c r="BS152" s="74"/>
      <c r="BT152" s="74"/>
      <c r="BU152" s="74"/>
      <c r="BV152" s="74"/>
      <c r="BW152" s="74"/>
      <c r="BX152" s="74"/>
      <c r="BY152" s="74"/>
      <c r="BZ152" s="74"/>
      <c r="CA152" s="257"/>
      <c r="CB152" s="72">
        <v>136</v>
      </c>
      <c r="CC152" s="74" t="s">
        <v>3060</v>
      </c>
      <c r="CD152" s="74" t="s">
        <v>914</v>
      </c>
      <c r="CE152" s="74" t="s">
        <v>94</v>
      </c>
      <c r="CF152" s="74" t="s">
        <v>1533</v>
      </c>
      <c r="CG152" s="268">
        <v>14312</v>
      </c>
      <c r="CH152" s="262"/>
      <c r="CI152" s="262"/>
      <c r="CJ152" s="48"/>
      <c r="EF152" s="74">
        <v>1</v>
      </c>
      <c r="EG152" s="74"/>
      <c r="EH152" s="21"/>
      <c r="EI152" s="74"/>
      <c r="EJ152" s="74"/>
      <c r="EK152" s="74"/>
      <c r="EL152" s="74"/>
      <c r="EM152" s="74"/>
      <c r="EN152" s="257"/>
      <c r="EO152" s="72">
        <v>136</v>
      </c>
      <c r="EP152" s="74" t="s">
        <v>2056</v>
      </c>
      <c r="EQ152" s="74" t="s">
        <v>709</v>
      </c>
      <c r="ER152" s="74" t="s">
        <v>515</v>
      </c>
      <c r="ES152" s="74" t="s">
        <v>2770</v>
      </c>
      <c r="ET152" s="594" t="s">
        <v>1534</v>
      </c>
      <c r="EU152" s="274"/>
      <c r="EV152" s="274"/>
      <c r="EW152" s="48"/>
    </row>
    <row r="153" spans="2:153" x14ac:dyDescent="0.2">
      <c r="B153" s="48"/>
      <c r="C153" s="48"/>
      <c r="D153" s="48"/>
      <c r="BF153" s="112">
        <v>1</v>
      </c>
      <c r="BG153" s="79">
        <v>137</v>
      </c>
      <c r="BH153" s="122" t="s">
        <v>1578</v>
      </c>
      <c r="BI153" s="122" t="s">
        <v>914</v>
      </c>
      <c r="BJ153" s="122" t="s">
        <v>1640</v>
      </c>
      <c r="BK153" s="122" t="s">
        <v>1469</v>
      </c>
      <c r="BL153" s="592">
        <v>14199</v>
      </c>
      <c r="BM153" s="48"/>
      <c r="BN153" s="48"/>
      <c r="BO153" s="48"/>
      <c r="BP153" s="48"/>
      <c r="BQ153" s="48"/>
      <c r="BR153" s="74">
        <v>1</v>
      </c>
      <c r="BS153" s="74"/>
      <c r="BT153" s="74"/>
      <c r="BU153" s="74"/>
      <c r="BV153" s="74"/>
      <c r="BW153" s="74"/>
      <c r="BX153" s="74"/>
      <c r="BY153" s="74"/>
      <c r="BZ153" s="84"/>
      <c r="CA153" s="258"/>
      <c r="CB153" s="72">
        <v>137</v>
      </c>
      <c r="CC153" s="74" t="s">
        <v>3798</v>
      </c>
      <c r="CD153" s="74" t="s">
        <v>905</v>
      </c>
      <c r="CE153" s="74" t="s">
        <v>106</v>
      </c>
      <c r="CF153" s="74" t="s">
        <v>1533</v>
      </c>
      <c r="CG153" s="268">
        <v>14729</v>
      </c>
      <c r="CH153" s="262"/>
      <c r="CI153" s="262"/>
      <c r="CJ153" s="48" t="s">
        <v>3621</v>
      </c>
      <c r="EK153" s="116">
        <v>1</v>
      </c>
      <c r="EL153" s="116"/>
      <c r="EM153" s="116"/>
      <c r="EN153" s="474"/>
      <c r="EO153" s="72">
        <v>137</v>
      </c>
      <c r="EP153" s="116" t="s">
        <v>952</v>
      </c>
      <c r="EQ153" s="116" t="s">
        <v>503</v>
      </c>
      <c r="ER153" s="116" t="s">
        <v>2968</v>
      </c>
      <c r="ES153" s="116" t="s">
        <v>2770</v>
      </c>
      <c r="ET153" s="281">
        <v>13928</v>
      </c>
      <c r="EU153" s="274"/>
      <c r="EV153" s="274"/>
    </row>
    <row r="154" spans="2:153" x14ac:dyDescent="0.2">
      <c r="B154" s="48"/>
      <c r="C154" s="48"/>
      <c r="D154" s="48"/>
      <c r="AX154" s="84">
        <v>1</v>
      </c>
      <c r="AY154" s="84"/>
      <c r="AZ154" s="84"/>
      <c r="BA154" s="84"/>
      <c r="BB154" s="84"/>
      <c r="BC154" s="84"/>
      <c r="BD154" s="84"/>
      <c r="BE154" s="84"/>
      <c r="BF154" s="258"/>
      <c r="BG154" s="79">
        <v>138</v>
      </c>
      <c r="BH154" s="74" t="s">
        <v>1578</v>
      </c>
      <c r="BI154" s="74" t="s">
        <v>3624</v>
      </c>
      <c r="BJ154" s="74" t="s">
        <v>40</v>
      </c>
      <c r="BK154" s="74" t="s">
        <v>1469</v>
      </c>
      <c r="BL154" s="268">
        <v>13197</v>
      </c>
      <c r="BM154" s="48">
        <v>1</v>
      </c>
      <c r="BN154" s="48"/>
      <c r="BO154" s="48"/>
      <c r="BP154" s="79"/>
      <c r="BQ154" s="48"/>
      <c r="BW154" s="343">
        <v>1</v>
      </c>
      <c r="BX154" s="343"/>
      <c r="BY154" s="343"/>
      <c r="BZ154" s="116"/>
      <c r="CA154" s="474"/>
      <c r="CB154" s="72">
        <v>138</v>
      </c>
      <c r="CC154" s="116" t="s">
        <v>3152</v>
      </c>
      <c r="CD154" s="116" t="s">
        <v>920</v>
      </c>
      <c r="CE154" s="116" t="s">
        <v>702</v>
      </c>
      <c r="CF154" s="116" t="s">
        <v>1533</v>
      </c>
      <c r="CG154" s="281">
        <v>13821</v>
      </c>
      <c r="CH154" s="262"/>
      <c r="CI154" s="262"/>
      <c r="EF154" s="834">
        <v>1</v>
      </c>
      <c r="EG154" s="834"/>
      <c r="EH154" s="862"/>
      <c r="EI154" s="834"/>
      <c r="EJ154" s="834"/>
      <c r="EK154" s="834"/>
      <c r="EL154" s="834"/>
      <c r="EM154" s="834"/>
      <c r="EN154" s="849"/>
      <c r="EO154" s="72">
        <v>138</v>
      </c>
      <c r="EP154" s="834" t="s">
        <v>2019</v>
      </c>
      <c r="EQ154" s="834" t="s">
        <v>3650</v>
      </c>
      <c r="ER154" s="834" t="s">
        <v>906</v>
      </c>
      <c r="ES154" s="834" t="s">
        <v>2770</v>
      </c>
      <c r="ET154" s="835">
        <v>14363</v>
      </c>
      <c r="EU154" s="274"/>
      <c r="EV154" s="274"/>
      <c r="EW154" s="48"/>
    </row>
    <row r="155" spans="2:153" x14ac:dyDescent="0.2">
      <c r="B155" s="48"/>
      <c r="C155" s="48"/>
      <c r="D155" s="48"/>
      <c r="AX155" s="84">
        <v>1</v>
      </c>
      <c r="AY155" s="84"/>
      <c r="AZ155" s="84"/>
      <c r="BA155" s="84"/>
      <c r="BB155" s="84"/>
      <c r="BC155" s="84"/>
      <c r="BD155" s="84"/>
      <c r="BE155" s="84"/>
      <c r="BF155" s="258"/>
      <c r="BG155" s="79">
        <v>139</v>
      </c>
      <c r="BH155" s="74" t="s">
        <v>1578</v>
      </c>
      <c r="BI155" s="74" t="s">
        <v>671</v>
      </c>
      <c r="BJ155" s="74" t="s">
        <v>906</v>
      </c>
      <c r="BK155" s="74" t="s">
        <v>1469</v>
      </c>
      <c r="BL155" s="268">
        <v>14563</v>
      </c>
      <c r="BM155" s="48"/>
      <c r="BN155" s="48"/>
      <c r="BO155" s="48"/>
      <c r="BP155" s="48"/>
      <c r="BQ155" s="79"/>
      <c r="BR155" s="74">
        <v>1</v>
      </c>
      <c r="BS155" s="74"/>
      <c r="BT155" s="74"/>
      <c r="BU155" s="74"/>
      <c r="BV155" s="74"/>
      <c r="BW155" s="74"/>
      <c r="BX155" s="74"/>
      <c r="BY155" s="74"/>
      <c r="BZ155" s="74"/>
      <c r="CA155" s="257"/>
      <c r="CB155" s="72">
        <v>139</v>
      </c>
      <c r="CC155" s="74" t="s">
        <v>3152</v>
      </c>
      <c r="CD155" s="74" t="s">
        <v>493</v>
      </c>
      <c r="CE155" s="74" t="s">
        <v>702</v>
      </c>
      <c r="CF155" s="74" t="s">
        <v>1533</v>
      </c>
      <c r="CG155" s="268">
        <v>13936</v>
      </c>
      <c r="CH155" s="262"/>
      <c r="CI155" s="262"/>
      <c r="EF155" s="74">
        <v>1</v>
      </c>
      <c r="EG155" s="74"/>
      <c r="EH155" s="21"/>
      <c r="EI155" s="74"/>
      <c r="EJ155" s="74"/>
      <c r="EK155" s="74"/>
      <c r="EL155" s="74"/>
      <c r="EM155" s="74"/>
      <c r="EN155" s="257"/>
      <c r="EO155" s="72">
        <v>139</v>
      </c>
      <c r="EP155" s="74" t="s">
        <v>434</v>
      </c>
      <c r="EQ155" s="74" t="s">
        <v>914</v>
      </c>
      <c r="ER155" s="74" t="s">
        <v>106</v>
      </c>
      <c r="ES155" s="74" t="s">
        <v>2770</v>
      </c>
      <c r="ET155" s="268">
        <v>13261</v>
      </c>
      <c r="EU155" s="274">
        <v>1</v>
      </c>
      <c r="EV155" s="274"/>
    </row>
    <row r="156" spans="2:153" x14ac:dyDescent="0.2">
      <c r="B156" s="48"/>
      <c r="C156" s="48"/>
      <c r="D156" s="48"/>
      <c r="BF156" s="112">
        <v>1</v>
      </c>
      <c r="BG156" s="79">
        <v>140</v>
      </c>
      <c r="BH156" s="122" t="s">
        <v>1578</v>
      </c>
      <c r="BI156" s="122" t="s">
        <v>245</v>
      </c>
      <c r="BJ156" s="122" t="s">
        <v>3575</v>
      </c>
      <c r="BK156" s="122" t="s">
        <v>1469</v>
      </c>
      <c r="BL156" s="592">
        <v>13880</v>
      </c>
      <c r="BM156" s="48"/>
      <c r="BN156" s="48"/>
      <c r="BO156" s="48"/>
      <c r="BP156" s="48"/>
      <c r="BQ156" s="48"/>
      <c r="BR156" s="74">
        <v>1</v>
      </c>
      <c r="BS156" s="74"/>
      <c r="BT156" s="74"/>
      <c r="BU156" s="74"/>
      <c r="BV156" s="74"/>
      <c r="BW156" s="74"/>
      <c r="BX156" s="74"/>
      <c r="BY156" s="74"/>
      <c r="BZ156" s="74"/>
      <c r="CA156" s="257"/>
      <c r="CB156" s="72">
        <v>140</v>
      </c>
      <c r="CC156" s="74" t="s">
        <v>2150</v>
      </c>
      <c r="CD156" s="74" t="s">
        <v>93</v>
      </c>
      <c r="CE156" s="74" t="s">
        <v>504</v>
      </c>
      <c r="CF156" s="74" t="s">
        <v>1533</v>
      </c>
      <c r="CG156" s="268">
        <v>14873</v>
      </c>
      <c r="CH156" s="262"/>
      <c r="CI156" s="262"/>
      <c r="EJ156" s="844">
        <v>1</v>
      </c>
      <c r="EK156" s="844"/>
      <c r="EL156" s="844"/>
      <c r="EM156" s="844"/>
      <c r="EN156" s="869"/>
      <c r="EO156" s="72">
        <v>140</v>
      </c>
      <c r="EP156" s="844" t="s">
        <v>953</v>
      </c>
      <c r="EQ156" s="844" t="s">
        <v>3705</v>
      </c>
      <c r="ER156" s="844" t="s">
        <v>91</v>
      </c>
      <c r="ES156" s="844" t="s">
        <v>2770</v>
      </c>
      <c r="ET156" s="845">
        <v>13261</v>
      </c>
      <c r="EU156" s="844">
        <v>1</v>
      </c>
      <c r="EV156" s="844">
        <v>1</v>
      </c>
      <c r="EW156" s="72" t="s">
        <v>5184</v>
      </c>
    </row>
    <row r="157" spans="2:153" x14ac:dyDescent="0.2">
      <c r="B157" s="48"/>
      <c r="C157" s="48"/>
      <c r="D157" s="48"/>
      <c r="AX157" s="84">
        <v>1</v>
      </c>
      <c r="AY157" s="84"/>
      <c r="AZ157" s="84"/>
      <c r="BA157" s="84"/>
      <c r="BB157" s="84"/>
      <c r="BC157" s="84"/>
      <c r="BD157" s="84"/>
      <c r="BE157" s="84"/>
      <c r="BF157" s="258"/>
      <c r="BG157" s="79">
        <v>141</v>
      </c>
      <c r="BH157" s="74" t="s">
        <v>3164</v>
      </c>
      <c r="BI157" s="74" t="s">
        <v>103</v>
      </c>
      <c r="BJ157" s="74" t="s">
        <v>3904</v>
      </c>
      <c r="BK157" s="74" t="s">
        <v>1469</v>
      </c>
      <c r="BL157" s="268">
        <v>14781</v>
      </c>
      <c r="BM157" s="48"/>
      <c r="BN157" s="48"/>
      <c r="BO157" s="48"/>
      <c r="BP157" s="48"/>
      <c r="BQ157" s="48"/>
      <c r="BR157" s="48"/>
      <c r="BS157" s="48"/>
      <c r="BT157" s="48"/>
      <c r="BU157" s="48"/>
      <c r="BV157" s="844">
        <v>1</v>
      </c>
      <c r="BW157" s="844"/>
      <c r="BX157" s="844"/>
      <c r="BY157" s="844"/>
      <c r="BZ157" s="844"/>
      <c r="CA157" s="869"/>
      <c r="CB157" s="72">
        <v>141</v>
      </c>
      <c r="CC157" s="844" t="s">
        <v>2151</v>
      </c>
      <c r="CD157" s="844" t="s">
        <v>2797</v>
      </c>
      <c r="CE157" s="844" t="s">
        <v>3153</v>
      </c>
      <c r="CF157" s="844" t="s">
        <v>1533</v>
      </c>
      <c r="CG157" s="845">
        <v>13117</v>
      </c>
      <c r="CH157" s="844">
        <v>1</v>
      </c>
      <c r="CI157" s="844">
        <v>1</v>
      </c>
      <c r="CJ157" s="48" t="s">
        <v>4977</v>
      </c>
      <c r="EF157" s="74">
        <v>1</v>
      </c>
      <c r="EG157" s="74"/>
      <c r="EH157" s="21"/>
      <c r="EI157" s="74"/>
      <c r="EJ157" s="74"/>
      <c r="EK157" s="74"/>
      <c r="EL157" s="74"/>
      <c r="EM157" s="74"/>
      <c r="EN157" s="257"/>
      <c r="EO157" s="72">
        <v>141</v>
      </c>
      <c r="EP157" s="74" t="s">
        <v>954</v>
      </c>
      <c r="EQ157" s="74" t="s">
        <v>3624</v>
      </c>
      <c r="ER157" s="74" t="s">
        <v>1643</v>
      </c>
      <c r="ES157" s="74" t="s">
        <v>2770</v>
      </c>
      <c r="ET157" s="268">
        <v>14781</v>
      </c>
      <c r="EU157" s="274"/>
      <c r="EV157" s="274"/>
      <c r="EW157" s="48"/>
    </row>
    <row r="158" spans="2:153" x14ac:dyDescent="0.2">
      <c r="B158" s="48"/>
      <c r="C158" s="48"/>
      <c r="D158" s="48"/>
      <c r="AX158" s="84">
        <v>1</v>
      </c>
      <c r="AY158" s="84"/>
      <c r="AZ158" s="84"/>
      <c r="BA158" s="84"/>
      <c r="BB158" s="84"/>
      <c r="BC158" s="84"/>
      <c r="BD158" s="84"/>
      <c r="BE158" s="84"/>
      <c r="BF158" s="258"/>
      <c r="BG158" s="79">
        <v>142</v>
      </c>
      <c r="BH158" s="74" t="s">
        <v>642</v>
      </c>
      <c r="BI158" s="74" t="s">
        <v>3624</v>
      </c>
      <c r="BJ158" s="74" t="s">
        <v>702</v>
      </c>
      <c r="BK158" s="74" t="s">
        <v>1469</v>
      </c>
      <c r="BL158" s="268">
        <v>13983</v>
      </c>
      <c r="BM158" s="48"/>
      <c r="BN158" s="48"/>
      <c r="BO158" s="48"/>
      <c r="BP158" s="48"/>
      <c r="BQ158" s="48"/>
      <c r="BR158" s="74">
        <v>1</v>
      </c>
      <c r="BS158" s="74"/>
      <c r="BT158" s="74"/>
      <c r="BU158" s="74"/>
      <c r="BV158" s="74"/>
      <c r="BW158" s="74"/>
      <c r="BX158" s="74"/>
      <c r="BY158" s="74"/>
      <c r="BZ158" s="74"/>
      <c r="CA158" s="257"/>
      <c r="CB158" s="72">
        <v>142</v>
      </c>
      <c r="CC158" s="74" t="s">
        <v>2152</v>
      </c>
      <c r="CD158" s="74" t="s">
        <v>701</v>
      </c>
      <c r="CE158" s="74" t="s">
        <v>3636</v>
      </c>
      <c r="CF158" s="74" t="s">
        <v>1533</v>
      </c>
      <c r="CG158" s="268">
        <v>14873</v>
      </c>
      <c r="CH158" s="262"/>
      <c r="CI158" s="262"/>
      <c r="CJ158" s="11"/>
      <c r="EF158" s="74">
        <v>1</v>
      </c>
      <c r="EG158" s="74"/>
      <c r="EH158" s="21"/>
      <c r="EI158" s="74"/>
      <c r="EJ158" s="74"/>
      <c r="EK158" s="74"/>
      <c r="EL158" s="74"/>
      <c r="EM158" s="74"/>
      <c r="EN158" s="257"/>
      <c r="EO158" s="72">
        <v>142</v>
      </c>
      <c r="EP158" s="74" t="s">
        <v>3164</v>
      </c>
      <c r="EQ158" s="74" t="s">
        <v>786</v>
      </c>
      <c r="ER158" s="74" t="s">
        <v>710</v>
      </c>
      <c r="ES158" s="74" t="s">
        <v>2770</v>
      </c>
      <c r="ET158" s="268">
        <v>14781</v>
      </c>
      <c r="EU158" s="274"/>
      <c r="EV158" s="274"/>
    </row>
    <row r="159" spans="2:153" x14ac:dyDescent="0.2">
      <c r="B159" s="48"/>
      <c r="C159" s="48"/>
      <c r="D159" s="48"/>
      <c r="BB159" s="846">
        <v>1</v>
      </c>
      <c r="BC159" s="846"/>
      <c r="BD159" s="846"/>
      <c r="BE159" s="846"/>
      <c r="BF159" s="847"/>
      <c r="BG159" s="79">
        <v>143</v>
      </c>
      <c r="BH159" s="844" t="s">
        <v>1470</v>
      </c>
      <c r="BI159" s="844" t="s">
        <v>96</v>
      </c>
      <c r="BJ159" s="844" t="s">
        <v>2136</v>
      </c>
      <c r="BK159" s="844" t="s">
        <v>1469</v>
      </c>
      <c r="BL159" s="845">
        <v>13116</v>
      </c>
      <c r="BM159" s="70">
        <v>1</v>
      </c>
      <c r="BN159" s="70">
        <v>1</v>
      </c>
      <c r="BO159" s="48" t="s">
        <v>4909</v>
      </c>
      <c r="BP159" s="48"/>
      <c r="BQ159" s="48"/>
      <c r="BR159" s="74">
        <v>1</v>
      </c>
      <c r="BS159" s="74"/>
      <c r="BT159" s="74"/>
      <c r="BU159" s="74"/>
      <c r="BV159" s="74"/>
      <c r="BW159" s="74"/>
      <c r="BX159" s="74"/>
      <c r="BY159" s="74"/>
      <c r="BZ159" s="74"/>
      <c r="CA159" s="257"/>
      <c r="CB159" s="72">
        <v>143</v>
      </c>
      <c r="CC159" s="74" t="s">
        <v>2153</v>
      </c>
      <c r="CD159" s="74" t="s">
        <v>701</v>
      </c>
      <c r="CE159" s="74" t="s">
        <v>702</v>
      </c>
      <c r="CF159" s="74" t="s">
        <v>1533</v>
      </c>
      <c r="CG159" s="268">
        <v>14313</v>
      </c>
      <c r="CH159" s="262"/>
      <c r="CI159" s="262"/>
      <c r="CJ159" s="48" t="s">
        <v>3361</v>
      </c>
      <c r="EN159" s="121">
        <v>1</v>
      </c>
      <c r="EO159" s="72">
        <v>143</v>
      </c>
      <c r="EP159" s="122" t="s">
        <v>640</v>
      </c>
      <c r="EQ159" s="122" t="s">
        <v>96</v>
      </c>
      <c r="ER159" s="122" t="s">
        <v>702</v>
      </c>
      <c r="ES159" s="122" t="s">
        <v>2770</v>
      </c>
      <c r="ET159" s="592">
        <v>13261</v>
      </c>
      <c r="EU159" s="274">
        <v>1</v>
      </c>
      <c r="EV159" s="274"/>
    </row>
    <row r="160" spans="2:153" x14ac:dyDescent="0.2">
      <c r="B160" s="48"/>
      <c r="C160" s="48"/>
      <c r="D160" s="48"/>
      <c r="AX160" s="84">
        <v>1</v>
      </c>
      <c r="AY160" s="84"/>
      <c r="AZ160" s="84"/>
      <c r="BA160" s="84"/>
      <c r="BB160" s="84"/>
      <c r="BC160" s="84"/>
      <c r="BD160" s="84"/>
      <c r="BE160" s="84"/>
      <c r="BF160" s="258"/>
      <c r="BG160" s="79">
        <v>144</v>
      </c>
      <c r="BH160" s="74" t="s">
        <v>653</v>
      </c>
      <c r="BI160" s="74" t="s">
        <v>2254</v>
      </c>
      <c r="BJ160" s="74" t="s">
        <v>243</v>
      </c>
      <c r="BK160" s="74" t="s">
        <v>1469</v>
      </c>
      <c r="BL160" s="268">
        <v>13880</v>
      </c>
      <c r="BM160" s="48"/>
      <c r="BN160" s="48"/>
      <c r="BO160" s="48"/>
      <c r="BP160" s="48"/>
      <c r="BQ160" s="48"/>
      <c r="BR160" s="74">
        <v>1</v>
      </c>
      <c r="BS160" s="74"/>
      <c r="BT160" s="74"/>
      <c r="BU160" s="74"/>
      <c r="BV160" s="74"/>
      <c r="BW160" s="74"/>
      <c r="BX160" s="74"/>
      <c r="BY160" s="74"/>
      <c r="BZ160" s="74"/>
      <c r="CA160" s="257"/>
      <c r="CB160" s="72">
        <v>144</v>
      </c>
      <c r="CC160" s="74" t="s">
        <v>2154</v>
      </c>
      <c r="CD160" s="74" t="s">
        <v>2155</v>
      </c>
      <c r="CE160" s="74" t="s">
        <v>2156</v>
      </c>
      <c r="CF160" s="74" t="s">
        <v>1533</v>
      </c>
      <c r="CG160" s="268">
        <v>14619</v>
      </c>
      <c r="CH160" s="262"/>
      <c r="CI160" s="262"/>
      <c r="EN160" s="121">
        <v>1</v>
      </c>
      <c r="EO160" s="72">
        <v>144</v>
      </c>
      <c r="EP160" s="122" t="s">
        <v>955</v>
      </c>
      <c r="EQ160" s="122" t="s">
        <v>956</v>
      </c>
      <c r="ER160" s="122" t="s">
        <v>702</v>
      </c>
      <c r="ES160" s="122" t="s">
        <v>2770</v>
      </c>
      <c r="ET160" s="592">
        <v>13177</v>
      </c>
      <c r="EU160" s="274">
        <v>1</v>
      </c>
      <c r="EV160" s="274"/>
    </row>
    <row r="161" spans="2:153" x14ac:dyDescent="0.2">
      <c r="B161" s="48"/>
      <c r="C161" s="48"/>
      <c r="D161" s="48"/>
      <c r="BB161" s="846">
        <v>1</v>
      </c>
      <c r="BC161" s="846"/>
      <c r="BD161" s="846"/>
      <c r="BE161" s="846"/>
      <c r="BF161" s="847"/>
      <c r="BG161" s="79">
        <v>145</v>
      </c>
      <c r="BH161" s="844" t="s">
        <v>1471</v>
      </c>
      <c r="BI161" s="844" t="s">
        <v>98</v>
      </c>
      <c r="BJ161" s="844" t="s">
        <v>2919</v>
      </c>
      <c r="BK161" s="844" t="s">
        <v>1469</v>
      </c>
      <c r="BL161" s="845">
        <v>13302</v>
      </c>
      <c r="BM161" s="70">
        <v>1</v>
      </c>
      <c r="BN161" s="70">
        <v>1</v>
      </c>
      <c r="BO161" s="48" t="s">
        <v>4910</v>
      </c>
      <c r="BP161" s="48"/>
      <c r="BQ161" s="48"/>
      <c r="BR161" s="74">
        <v>1</v>
      </c>
      <c r="BS161" s="74"/>
      <c r="BT161" s="74"/>
      <c r="BU161" s="74"/>
      <c r="BV161" s="74"/>
      <c r="BW161" s="74"/>
      <c r="BX161" s="74"/>
      <c r="BY161" s="74"/>
      <c r="BZ161" s="74"/>
      <c r="CA161" s="257"/>
      <c r="CB161" s="72">
        <v>145</v>
      </c>
      <c r="CC161" s="74" t="s">
        <v>2843</v>
      </c>
      <c r="CD161" s="74" t="s">
        <v>905</v>
      </c>
      <c r="CE161" s="74" t="s">
        <v>4003</v>
      </c>
      <c r="CF161" s="74" t="s">
        <v>1533</v>
      </c>
      <c r="CG161" s="268">
        <v>14873</v>
      </c>
      <c r="CH161" s="262"/>
      <c r="CI161" s="262"/>
      <c r="CJ161" s="48" t="s">
        <v>3621</v>
      </c>
      <c r="EF161" s="74">
        <v>1</v>
      </c>
      <c r="EG161" s="74"/>
      <c r="EH161" s="21"/>
      <c r="EI161" s="74"/>
      <c r="EJ161" s="74"/>
      <c r="EK161" s="74"/>
      <c r="EL161" s="74"/>
      <c r="EM161" s="74"/>
      <c r="EN161" s="257"/>
      <c r="EO161" s="72">
        <v>145</v>
      </c>
      <c r="EP161" s="74" t="s">
        <v>2590</v>
      </c>
      <c r="EQ161" s="74" t="s">
        <v>786</v>
      </c>
      <c r="ER161" s="74" t="s">
        <v>91</v>
      </c>
      <c r="ES161" s="74" t="s">
        <v>2770</v>
      </c>
      <c r="ET161" s="268">
        <v>14290</v>
      </c>
      <c r="EU161" s="274"/>
      <c r="EV161" s="274"/>
      <c r="EW161" s="48"/>
    </row>
    <row r="162" spans="2:153" x14ac:dyDescent="0.2">
      <c r="B162" s="48"/>
      <c r="C162" s="48"/>
      <c r="D162" s="48"/>
      <c r="AX162" s="84">
        <v>1</v>
      </c>
      <c r="AY162" s="84"/>
      <c r="AZ162" s="84"/>
      <c r="BA162" s="84"/>
      <c r="BB162" s="84"/>
      <c r="BC162" s="84"/>
      <c r="BD162" s="84"/>
      <c r="BE162" s="84"/>
      <c r="BF162" s="258"/>
      <c r="BG162" s="79">
        <v>146</v>
      </c>
      <c r="BH162" s="74" t="s">
        <v>1017</v>
      </c>
      <c r="BI162" s="74" t="s">
        <v>3625</v>
      </c>
      <c r="BJ162" s="74" t="s">
        <v>1640</v>
      </c>
      <c r="BK162" s="74" t="s">
        <v>1469</v>
      </c>
      <c r="BL162" s="268">
        <v>14313</v>
      </c>
      <c r="BM162" s="48"/>
      <c r="BN162" s="48"/>
      <c r="BO162" s="48"/>
      <c r="BP162" s="48"/>
      <c r="BQ162" s="48"/>
      <c r="BR162" s="74">
        <v>1</v>
      </c>
      <c r="BS162" s="74"/>
      <c r="BT162" s="74"/>
      <c r="BU162" s="74"/>
      <c r="BV162" s="74"/>
      <c r="BW162" s="74"/>
      <c r="BX162" s="74"/>
      <c r="BY162" s="74"/>
      <c r="BZ162" s="74"/>
      <c r="CA162" s="257"/>
      <c r="CB162" s="72">
        <v>146</v>
      </c>
      <c r="CC162" s="74" t="s">
        <v>2134</v>
      </c>
      <c r="CD162" s="74" t="s">
        <v>786</v>
      </c>
      <c r="CE162" s="74" t="s">
        <v>2542</v>
      </c>
      <c r="CF162" s="74" t="s">
        <v>1533</v>
      </c>
      <c r="CG162" s="268">
        <v>14814</v>
      </c>
      <c r="CH162" s="262"/>
      <c r="CI162" s="262"/>
      <c r="CJ162" s="72" t="s">
        <v>4257</v>
      </c>
      <c r="EF162" s="834">
        <v>1</v>
      </c>
      <c r="EG162" s="834"/>
      <c r="EH162" s="862"/>
      <c r="EI162" s="834"/>
      <c r="EJ162" s="834"/>
      <c r="EK162" s="834"/>
      <c r="EL162" s="834"/>
      <c r="EM162" s="834"/>
      <c r="EN162" s="849"/>
      <c r="EO162" s="72">
        <v>146</v>
      </c>
      <c r="EP162" s="834" t="s">
        <v>2878</v>
      </c>
      <c r="EQ162" s="834" t="s">
        <v>957</v>
      </c>
      <c r="ER162" s="834" t="s">
        <v>4003</v>
      </c>
      <c r="ES162" s="834" t="s">
        <v>2770</v>
      </c>
      <c r="ET162" s="835">
        <v>14363</v>
      </c>
      <c r="EU162" s="274"/>
      <c r="EV162" s="274"/>
      <c r="EW162" s="48"/>
    </row>
    <row r="163" spans="2:153" x14ac:dyDescent="0.2">
      <c r="B163" s="48"/>
      <c r="C163" s="48"/>
      <c r="D163" s="48"/>
      <c r="AN163" s="11"/>
      <c r="AX163" s="84">
        <v>1</v>
      </c>
      <c r="AY163" s="84"/>
      <c r="AZ163" s="84"/>
      <c r="BA163" s="84"/>
      <c r="BB163" s="84"/>
      <c r="BC163" s="84"/>
      <c r="BD163" s="84"/>
      <c r="BE163" s="84"/>
      <c r="BF163" s="258"/>
      <c r="BG163" s="79">
        <v>147</v>
      </c>
      <c r="BH163" s="74" t="s">
        <v>3736</v>
      </c>
      <c r="BI163" s="74" t="s">
        <v>2022</v>
      </c>
      <c r="BJ163" s="74" t="s">
        <v>906</v>
      </c>
      <c r="BK163" s="74" t="s">
        <v>1469</v>
      </c>
      <c r="BL163" s="268">
        <v>14781</v>
      </c>
      <c r="BM163" s="48"/>
      <c r="BN163" s="48"/>
      <c r="BO163" s="48"/>
      <c r="BP163" s="48"/>
      <c r="BQ163" s="48"/>
      <c r="BR163" s="48"/>
      <c r="BS163" s="48"/>
      <c r="BT163" s="48"/>
      <c r="BU163" s="48"/>
      <c r="BV163" s="844">
        <v>1</v>
      </c>
      <c r="BW163" s="844"/>
      <c r="BX163" s="844"/>
      <c r="BY163" s="844"/>
      <c r="BZ163" s="844"/>
      <c r="CA163" s="869"/>
      <c r="CB163" s="72">
        <v>147</v>
      </c>
      <c r="CC163" s="844" t="s">
        <v>2844</v>
      </c>
      <c r="CD163" s="844" t="s">
        <v>3624</v>
      </c>
      <c r="CE163" s="844" t="s">
        <v>702</v>
      </c>
      <c r="CF163" s="844" t="s">
        <v>1533</v>
      </c>
      <c r="CG163" s="845">
        <v>13284</v>
      </c>
      <c r="CH163" s="844">
        <v>1</v>
      </c>
      <c r="CI163" s="844">
        <v>1</v>
      </c>
      <c r="CJ163" s="48" t="s">
        <v>4978</v>
      </c>
      <c r="EF163" s="74">
        <v>1</v>
      </c>
      <c r="EG163" s="74"/>
      <c r="EH163" s="21"/>
      <c r="EI163" s="74"/>
      <c r="EJ163" s="74"/>
      <c r="EK163" s="74"/>
      <c r="EL163" s="74"/>
      <c r="EM163" s="74"/>
      <c r="EN163" s="257"/>
      <c r="EO163" s="72">
        <v>147</v>
      </c>
      <c r="EP163" s="74" t="s">
        <v>958</v>
      </c>
      <c r="EQ163" s="74" t="s">
        <v>905</v>
      </c>
      <c r="ER163" s="74" t="s">
        <v>3622</v>
      </c>
      <c r="ES163" s="74" t="s">
        <v>2770</v>
      </c>
      <c r="ET163" s="268">
        <v>14363</v>
      </c>
      <c r="EU163" s="274"/>
      <c r="EV163" s="274"/>
    </row>
    <row r="164" spans="2:153" x14ac:dyDescent="0.2">
      <c r="B164" s="48"/>
      <c r="C164" s="48"/>
      <c r="D164" s="48"/>
      <c r="BB164" s="846">
        <v>1</v>
      </c>
      <c r="BC164" s="846"/>
      <c r="BD164" s="846"/>
      <c r="BE164" s="846"/>
      <c r="BF164" s="847"/>
      <c r="BG164" s="79">
        <v>148</v>
      </c>
      <c r="BH164" s="844" t="s">
        <v>1472</v>
      </c>
      <c r="BI164" s="844" t="s">
        <v>3158</v>
      </c>
      <c r="BJ164" s="844" t="s">
        <v>1770</v>
      </c>
      <c r="BK164" s="844" t="s">
        <v>1469</v>
      </c>
      <c r="BL164" s="845">
        <v>13116</v>
      </c>
      <c r="BM164" s="70">
        <v>1</v>
      </c>
      <c r="BN164" s="70">
        <v>1</v>
      </c>
      <c r="BO164" s="48" t="s">
        <v>4911</v>
      </c>
      <c r="BP164" s="48"/>
      <c r="BQ164" s="48"/>
      <c r="BR164" s="74">
        <v>1</v>
      </c>
      <c r="BS164" s="74"/>
      <c r="BT164" s="74"/>
      <c r="BU164" s="74"/>
      <c r="BV164" s="74"/>
      <c r="BW164" s="74"/>
      <c r="BX164" s="74"/>
      <c r="BY164" s="74"/>
      <c r="BZ164" s="74"/>
      <c r="CA164" s="257"/>
      <c r="CB164" s="72">
        <v>148</v>
      </c>
      <c r="CC164" s="74" t="s">
        <v>2845</v>
      </c>
      <c r="CD164" s="74" t="s">
        <v>3291</v>
      </c>
      <c r="CE164" s="74" t="s">
        <v>3240</v>
      </c>
      <c r="CF164" s="74" t="s">
        <v>1533</v>
      </c>
      <c r="CG164" s="268">
        <v>13151</v>
      </c>
      <c r="CH164" s="262">
        <v>1</v>
      </c>
      <c r="CI164" s="262"/>
      <c r="EF164" s="74">
        <v>1</v>
      </c>
      <c r="EG164" s="74"/>
      <c r="EH164" s="21"/>
      <c r="EI164" s="74"/>
      <c r="EJ164" s="74"/>
      <c r="EK164" s="74"/>
      <c r="EL164" s="74"/>
      <c r="EM164" s="74"/>
      <c r="EN164" s="257"/>
      <c r="EO164" s="72">
        <v>148</v>
      </c>
      <c r="EP164" s="74" t="s">
        <v>959</v>
      </c>
      <c r="EQ164" s="74" t="s">
        <v>3625</v>
      </c>
      <c r="ER164" s="74" t="s">
        <v>702</v>
      </c>
      <c r="ES164" s="74" t="s">
        <v>2770</v>
      </c>
      <c r="ET164" s="268">
        <v>13928</v>
      </c>
      <c r="EU164" s="274"/>
      <c r="EV164" s="274"/>
    </row>
    <row r="165" spans="2:153" ht="13.5" customHeight="1" x14ac:dyDescent="0.2">
      <c r="B165" s="48"/>
      <c r="C165" s="48"/>
      <c r="D165" s="48"/>
      <c r="BB165" s="846">
        <v>1</v>
      </c>
      <c r="BC165" s="846"/>
      <c r="BD165" s="846"/>
      <c r="BE165" s="846"/>
      <c r="BF165" s="847"/>
      <c r="BG165" s="79">
        <v>149</v>
      </c>
      <c r="BH165" s="844" t="s">
        <v>1473</v>
      </c>
      <c r="BI165" s="844" t="s">
        <v>1474</v>
      </c>
      <c r="BJ165" s="844" t="s">
        <v>1475</v>
      </c>
      <c r="BK165" s="844" t="s">
        <v>1469</v>
      </c>
      <c r="BL165" s="845">
        <v>13116</v>
      </c>
      <c r="BM165" s="70">
        <v>1</v>
      </c>
      <c r="BN165" s="70">
        <v>1</v>
      </c>
      <c r="BO165" s="48" t="s">
        <v>4912</v>
      </c>
      <c r="BP165" s="48"/>
      <c r="BQ165" s="48"/>
      <c r="BR165" s="48"/>
      <c r="BS165" s="48"/>
      <c r="BT165" s="48"/>
      <c r="BU165" s="844"/>
      <c r="BV165" s="844">
        <v>1</v>
      </c>
      <c r="BW165" s="844"/>
      <c r="BX165" s="844"/>
      <c r="BY165" s="844"/>
      <c r="BZ165" s="844"/>
      <c r="CA165" s="869"/>
      <c r="CB165" s="72">
        <v>149</v>
      </c>
      <c r="CC165" s="844" t="s">
        <v>2846</v>
      </c>
      <c r="CD165" s="844" t="s">
        <v>2847</v>
      </c>
      <c r="CE165" s="844" t="s">
        <v>2848</v>
      </c>
      <c r="CF165" s="844" t="s">
        <v>1533</v>
      </c>
      <c r="CG165" s="845">
        <v>13151</v>
      </c>
      <c r="CH165" s="844">
        <v>1</v>
      </c>
      <c r="CI165" s="844">
        <v>1</v>
      </c>
      <c r="CJ165" s="48" t="s">
        <v>4979</v>
      </c>
      <c r="EK165" s="116">
        <v>1</v>
      </c>
      <c r="EL165" s="116"/>
      <c r="EM165" s="116"/>
      <c r="EN165" s="474"/>
      <c r="EO165" s="72">
        <v>149</v>
      </c>
      <c r="EP165" s="116" t="s">
        <v>960</v>
      </c>
      <c r="EQ165" s="116" t="s">
        <v>786</v>
      </c>
      <c r="ER165" s="116" t="s">
        <v>106</v>
      </c>
      <c r="ES165" s="116" t="s">
        <v>2770</v>
      </c>
      <c r="ET165" s="281">
        <v>14781</v>
      </c>
      <c r="EU165" s="274"/>
      <c r="EV165" s="274"/>
    </row>
    <row r="166" spans="2:153" ht="15" customHeight="1" x14ac:dyDescent="0.2">
      <c r="B166" s="48"/>
      <c r="C166" s="48"/>
      <c r="D166" s="48"/>
      <c r="BB166" s="846">
        <v>1</v>
      </c>
      <c r="BC166" s="846"/>
      <c r="BD166" s="846"/>
      <c r="BE166" s="846"/>
      <c r="BF166" s="847"/>
      <c r="BG166" s="79">
        <v>150</v>
      </c>
      <c r="BH166" s="844" t="s">
        <v>1476</v>
      </c>
      <c r="BI166" s="844" t="s">
        <v>786</v>
      </c>
      <c r="BJ166" s="844" t="s">
        <v>702</v>
      </c>
      <c r="BK166" s="844" t="s">
        <v>1469</v>
      </c>
      <c r="BL166" s="845">
        <v>13116</v>
      </c>
      <c r="BM166" s="70">
        <v>1</v>
      </c>
      <c r="BN166" s="70">
        <v>1</v>
      </c>
      <c r="BO166" s="48" t="s">
        <v>4913</v>
      </c>
      <c r="BP166" s="48"/>
      <c r="BQ166" s="48"/>
      <c r="BR166" s="74">
        <v>1</v>
      </c>
      <c r="BS166" s="74"/>
      <c r="BT166" s="74"/>
      <c r="BU166" s="74"/>
      <c r="BV166" s="74"/>
      <c r="BW166" s="74"/>
      <c r="BX166" s="74"/>
      <c r="BY166" s="74"/>
      <c r="BZ166" s="74"/>
      <c r="CA166" s="257"/>
      <c r="CB166" s="72">
        <v>150</v>
      </c>
      <c r="CC166" s="74" t="s">
        <v>2849</v>
      </c>
      <c r="CD166" s="74" t="s">
        <v>698</v>
      </c>
      <c r="CE166" s="74" t="s">
        <v>552</v>
      </c>
      <c r="CF166" s="74" t="s">
        <v>1533</v>
      </c>
      <c r="CG166" s="268">
        <v>13151</v>
      </c>
      <c r="CH166" s="262">
        <v>1</v>
      </c>
      <c r="CI166" s="262"/>
      <c r="CJ166" s="48" t="s">
        <v>3621</v>
      </c>
      <c r="EJ166" s="844">
        <v>1</v>
      </c>
      <c r="EK166" s="844"/>
      <c r="EL166" s="844"/>
      <c r="EM166" s="844"/>
      <c r="EN166" s="869"/>
      <c r="EO166" s="72">
        <v>150</v>
      </c>
      <c r="EP166" s="844" t="s">
        <v>961</v>
      </c>
      <c r="EQ166" s="844" t="s">
        <v>3013</v>
      </c>
      <c r="ER166" s="844" t="s">
        <v>906</v>
      </c>
      <c r="ES166" s="844" t="s">
        <v>2770</v>
      </c>
      <c r="ET166" s="845">
        <v>13197</v>
      </c>
      <c r="EU166" s="844">
        <v>1</v>
      </c>
      <c r="EV166" s="844">
        <v>1</v>
      </c>
      <c r="EW166" s="72" t="s">
        <v>5185</v>
      </c>
    </row>
    <row r="167" spans="2:153" ht="14.25" customHeight="1" x14ac:dyDescent="0.2">
      <c r="B167" s="48"/>
      <c r="C167" s="48"/>
      <c r="D167" s="48"/>
      <c r="AX167" s="84">
        <v>1</v>
      </c>
      <c r="AY167" s="84"/>
      <c r="AZ167" s="84"/>
      <c r="BA167" s="84"/>
      <c r="BB167" s="84"/>
      <c r="BC167" s="84"/>
      <c r="BD167" s="84"/>
      <c r="BE167" s="84"/>
      <c r="BF167" s="258"/>
      <c r="BG167" s="79">
        <v>151</v>
      </c>
      <c r="BH167" s="74" t="s">
        <v>3092</v>
      </c>
      <c r="BI167" s="74" t="s">
        <v>503</v>
      </c>
      <c r="BJ167" s="74" t="s">
        <v>3093</v>
      </c>
      <c r="BK167" s="74" t="s">
        <v>1469</v>
      </c>
      <c r="BL167" s="268">
        <v>14313</v>
      </c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122">
        <v>1</v>
      </c>
      <c r="CB167" s="72">
        <v>151</v>
      </c>
      <c r="CC167" s="224" t="s">
        <v>2850</v>
      </c>
      <c r="CD167" s="224" t="s">
        <v>709</v>
      </c>
      <c r="CE167" s="224" t="s">
        <v>2728</v>
      </c>
      <c r="CF167" s="122" t="s">
        <v>1533</v>
      </c>
      <c r="CG167" s="592">
        <v>13151</v>
      </c>
      <c r="CH167" s="262">
        <v>1</v>
      </c>
      <c r="CI167" s="262"/>
      <c r="EF167" s="834">
        <v>1</v>
      </c>
      <c r="EG167" s="834"/>
      <c r="EH167" s="862"/>
      <c r="EI167" s="834"/>
      <c r="EJ167" s="834"/>
      <c r="EK167" s="834"/>
      <c r="EL167" s="834"/>
      <c r="EM167" s="834"/>
      <c r="EN167" s="849"/>
      <c r="EO167" s="72">
        <v>151</v>
      </c>
      <c r="EP167" s="834" t="s">
        <v>962</v>
      </c>
      <c r="EQ167" s="834" t="s">
        <v>3625</v>
      </c>
      <c r="ER167" s="834" t="s">
        <v>288</v>
      </c>
      <c r="ES167" s="834" t="s">
        <v>2770</v>
      </c>
      <c r="ET167" s="835">
        <v>13266</v>
      </c>
      <c r="EU167" s="274">
        <v>1</v>
      </c>
      <c r="EV167" s="274"/>
      <c r="EW167" s="48"/>
    </row>
    <row r="168" spans="2:153" ht="15" customHeight="1" x14ac:dyDescent="0.2">
      <c r="B168" s="48"/>
      <c r="C168" s="48"/>
      <c r="D168" s="48"/>
      <c r="AX168" s="84">
        <v>1</v>
      </c>
      <c r="AY168" s="84"/>
      <c r="AZ168" s="84"/>
      <c r="BA168" s="84"/>
      <c r="BB168" s="84"/>
      <c r="BC168" s="84"/>
      <c r="BD168" s="84"/>
      <c r="BE168" s="84"/>
      <c r="BF168" s="258"/>
      <c r="BG168" s="79">
        <v>152</v>
      </c>
      <c r="BH168" s="74" t="s">
        <v>3915</v>
      </c>
      <c r="BI168" s="74" t="s">
        <v>3625</v>
      </c>
      <c r="BJ168" s="74" t="s">
        <v>106</v>
      </c>
      <c r="BK168" s="74" t="s">
        <v>1469</v>
      </c>
      <c r="BL168" s="268">
        <v>13928</v>
      </c>
      <c r="BM168" s="48"/>
      <c r="BN168" s="48"/>
      <c r="BO168" s="48" t="s">
        <v>4261</v>
      </c>
      <c r="BP168" s="48"/>
      <c r="BQ168" s="48"/>
      <c r="BR168" s="74">
        <v>1</v>
      </c>
      <c r="BS168" s="74"/>
      <c r="BT168" s="74"/>
      <c r="BU168" s="74"/>
      <c r="BV168" s="74"/>
      <c r="BW168" s="74"/>
      <c r="BX168" s="74"/>
      <c r="BY168" s="74"/>
      <c r="BZ168" s="74"/>
      <c r="CA168" s="257"/>
      <c r="CB168" s="72">
        <v>152</v>
      </c>
      <c r="CC168" s="74" t="s">
        <v>2851</v>
      </c>
      <c r="CD168" s="74" t="s">
        <v>3630</v>
      </c>
      <c r="CE168" s="74" t="s">
        <v>3888</v>
      </c>
      <c r="CF168" s="74" t="s">
        <v>1533</v>
      </c>
      <c r="CG168" s="268">
        <v>14873</v>
      </c>
      <c r="CH168" s="262"/>
      <c r="CI168" s="262"/>
      <c r="EK168" s="48"/>
      <c r="EL168" s="48"/>
      <c r="EM168" s="883">
        <v>1</v>
      </c>
      <c r="EN168" s="917"/>
      <c r="EO168" s="72">
        <v>152</v>
      </c>
      <c r="EP168" s="883" t="s">
        <v>1401</v>
      </c>
      <c r="EQ168" s="883" t="s">
        <v>905</v>
      </c>
      <c r="ER168" s="883" t="s">
        <v>1643</v>
      </c>
      <c r="ES168" s="883" t="s">
        <v>2770</v>
      </c>
      <c r="ET168" s="885">
        <v>13261</v>
      </c>
      <c r="EU168" s="274">
        <v>1</v>
      </c>
      <c r="EV168" s="274"/>
      <c r="EW168" s="72" t="s">
        <v>5186</v>
      </c>
    </row>
    <row r="169" spans="2:153" x14ac:dyDescent="0.2">
      <c r="B169" s="48"/>
      <c r="C169" s="48"/>
      <c r="D169" s="48"/>
      <c r="AX169" s="84">
        <v>1</v>
      </c>
      <c r="AY169" s="84"/>
      <c r="AZ169" s="84"/>
      <c r="BA169" s="84"/>
      <c r="BB169" s="84"/>
      <c r="BC169" s="84"/>
      <c r="BD169" s="84"/>
      <c r="BE169" s="84"/>
      <c r="BF169" s="258"/>
      <c r="BG169" s="79">
        <v>153</v>
      </c>
      <c r="BH169" s="74" t="s">
        <v>3919</v>
      </c>
      <c r="BI169" s="74" t="s">
        <v>3624</v>
      </c>
      <c r="BJ169" s="74" t="s">
        <v>758</v>
      </c>
      <c r="BK169" s="74" t="s">
        <v>1469</v>
      </c>
      <c r="BL169" s="268">
        <v>14501</v>
      </c>
      <c r="BM169" s="48"/>
      <c r="BN169" s="48"/>
      <c r="BO169" s="48"/>
      <c r="BP169" s="48"/>
      <c r="BQ169" s="48"/>
      <c r="BR169" s="834">
        <v>1</v>
      </c>
      <c r="BS169" s="834"/>
      <c r="BT169" s="834"/>
      <c r="BU169" s="834"/>
      <c r="BV169" s="834"/>
      <c r="BW169" s="834"/>
      <c r="BX169" s="834"/>
      <c r="BY169" s="834"/>
      <c r="BZ169" s="834"/>
      <c r="CA169" s="849"/>
      <c r="CB169" s="72">
        <v>153</v>
      </c>
      <c r="CC169" s="834" t="s">
        <v>2852</v>
      </c>
      <c r="CD169" s="834" t="s">
        <v>914</v>
      </c>
      <c r="CE169" s="834" t="s">
        <v>515</v>
      </c>
      <c r="CF169" s="834" t="s">
        <v>1533</v>
      </c>
      <c r="CG169" s="835">
        <v>13151</v>
      </c>
      <c r="CH169" s="262">
        <v>1</v>
      </c>
      <c r="CI169" s="262"/>
      <c r="EN169" s="121">
        <v>1</v>
      </c>
      <c r="EO169" s="72">
        <v>153</v>
      </c>
      <c r="EP169" s="122" t="s">
        <v>1019</v>
      </c>
      <c r="EQ169" s="122" t="s">
        <v>3638</v>
      </c>
      <c r="ER169" s="122" t="s">
        <v>1573</v>
      </c>
      <c r="ES169" s="122" t="s">
        <v>2770</v>
      </c>
      <c r="ET169" s="592">
        <v>13261</v>
      </c>
      <c r="EU169" s="274">
        <v>1</v>
      </c>
      <c r="EV169" s="274"/>
    </row>
    <row r="170" spans="2:153" x14ac:dyDescent="0.2">
      <c r="B170" s="48"/>
      <c r="C170" s="48"/>
      <c r="D170" s="48"/>
      <c r="AX170" s="84">
        <v>1</v>
      </c>
      <c r="AY170" s="84"/>
      <c r="AZ170" s="84"/>
      <c r="BA170" s="84"/>
      <c r="BB170" s="84"/>
      <c r="BC170" s="84"/>
      <c r="BD170" s="84"/>
      <c r="BE170" s="84"/>
      <c r="BF170" s="258"/>
      <c r="BG170" s="79">
        <v>154</v>
      </c>
      <c r="BH170" s="74" t="s">
        <v>3919</v>
      </c>
      <c r="BI170" s="74" t="s">
        <v>786</v>
      </c>
      <c r="BJ170" s="74" t="s">
        <v>3173</v>
      </c>
      <c r="BK170" s="74" t="s">
        <v>1469</v>
      </c>
      <c r="BL170" s="268">
        <v>14563</v>
      </c>
      <c r="BM170" s="48"/>
      <c r="BN170" s="48"/>
      <c r="BO170" s="48"/>
      <c r="BP170" s="48"/>
      <c r="BQ170" s="48"/>
      <c r="BR170" s="74">
        <v>1</v>
      </c>
      <c r="BS170" s="74"/>
      <c r="BT170" s="74"/>
      <c r="BU170" s="74"/>
      <c r="BV170" s="74"/>
      <c r="BW170" s="74"/>
      <c r="BX170" s="74"/>
      <c r="BY170" s="74"/>
      <c r="BZ170" s="74"/>
      <c r="CA170" s="257"/>
      <c r="CB170" s="72">
        <v>154</v>
      </c>
      <c r="CC170" s="74" t="s">
        <v>2853</v>
      </c>
      <c r="CD170" s="74" t="s">
        <v>3625</v>
      </c>
      <c r="CE170" s="74" t="s">
        <v>3173</v>
      </c>
      <c r="CF170" s="74" t="s">
        <v>1533</v>
      </c>
      <c r="CG170" s="268">
        <v>14552</v>
      </c>
      <c r="CH170" s="262"/>
      <c r="CI170" s="262"/>
      <c r="EF170" s="74">
        <v>1</v>
      </c>
      <c r="EG170" s="74"/>
      <c r="EH170" s="21"/>
      <c r="EI170" s="74"/>
      <c r="EJ170" s="74"/>
      <c r="EK170" s="74"/>
      <c r="EL170" s="74"/>
      <c r="EM170" s="74"/>
      <c r="EN170" s="257"/>
      <c r="EO170" s="72">
        <v>154</v>
      </c>
      <c r="EP170" s="74" t="s">
        <v>963</v>
      </c>
      <c r="EQ170" s="74" t="s">
        <v>3158</v>
      </c>
      <c r="ER170" s="74" t="s">
        <v>3885</v>
      </c>
      <c r="ES170" s="74" t="s">
        <v>2770</v>
      </c>
      <c r="ET170" s="268">
        <v>13261</v>
      </c>
      <c r="EU170" s="274">
        <v>1</v>
      </c>
      <c r="EV170" s="274"/>
    </row>
    <row r="171" spans="2:153" x14ac:dyDescent="0.2">
      <c r="B171" s="48"/>
      <c r="C171" s="48"/>
      <c r="D171" s="48"/>
      <c r="AX171" s="84">
        <v>1</v>
      </c>
      <c r="AY171" s="84"/>
      <c r="AZ171" s="84"/>
      <c r="BA171" s="84"/>
      <c r="BB171" s="84"/>
      <c r="BC171" s="84"/>
      <c r="BD171" s="84"/>
      <c r="BE171" s="84"/>
      <c r="BF171" s="258"/>
      <c r="BG171" s="79">
        <v>155</v>
      </c>
      <c r="BH171" s="74" t="s">
        <v>1687</v>
      </c>
      <c r="BI171" s="74" t="s">
        <v>920</v>
      </c>
      <c r="BJ171" s="74" t="s">
        <v>94</v>
      </c>
      <c r="BK171" s="74" t="s">
        <v>1469</v>
      </c>
      <c r="BL171" s="268">
        <v>13928</v>
      </c>
      <c r="BN171" s="79"/>
      <c r="BO171" s="79"/>
      <c r="BP171" s="48"/>
      <c r="BQ171" s="48"/>
      <c r="BR171" s="74">
        <v>1</v>
      </c>
      <c r="BS171" s="74"/>
      <c r="BT171" s="74"/>
      <c r="BU171" s="74"/>
      <c r="BV171" s="74"/>
      <c r="BW171" s="74"/>
      <c r="BX171" s="74"/>
      <c r="BY171" s="74"/>
      <c r="BZ171" s="74"/>
      <c r="CA171" s="257"/>
      <c r="CB171" s="72">
        <v>155</v>
      </c>
      <c r="CC171" s="74" t="s">
        <v>2723</v>
      </c>
      <c r="CD171" s="74" t="s">
        <v>2854</v>
      </c>
      <c r="CE171" s="74" t="s">
        <v>710</v>
      </c>
      <c r="CF171" s="74" t="s">
        <v>1533</v>
      </c>
      <c r="CG171" s="268">
        <v>14094</v>
      </c>
      <c r="CH171" s="262"/>
      <c r="CI171" s="262"/>
      <c r="EF171" s="74">
        <v>1</v>
      </c>
      <c r="EG171" s="74"/>
      <c r="EH171" s="21"/>
      <c r="EI171" s="74"/>
      <c r="EJ171" s="74"/>
      <c r="EK171" s="74"/>
      <c r="EL171" s="74"/>
      <c r="EM171" s="74"/>
      <c r="EN171" s="257"/>
      <c r="EO171" s="72">
        <v>155</v>
      </c>
      <c r="EP171" s="74" t="s">
        <v>1682</v>
      </c>
      <c r="EQ171" s="74" t="s">
        <v>701</v>
      </c>
      <c r="ER171" s="74" t="s">
        <v>702</v>
      </c>
      <c r="ES171" s="74" t="s">
        <v>2770</v>
      </c>
      <c r="ET171" s="268">
        <v>14048</v>
      </c>
      <c r="EU171" s="274"/>
      <c r="EV171" s="274"/>
    </row>
    <row r="172" spans="2:153" x14ac:dyDescent="0.2">
      <c r="B172" s="48"/>
      <c r="C172" s="48"/>
      <c r="D172" s="48"/>
      <c r="AX172" s="84">
        <v>1</v>
      </c>
      <c r="AY172" s="84"/>
      <c r="AZ172" s="84"/>
      <c r="BA172" s="84"/>
      <c r="BB172" s="84"/>
      <c r="BC172" s="84"/>
      <c r="BD172" s="84"/>
      <c r="BE172" s="84"/>
      <c r="BF172" s="258"/>
      <c r="BG172" s="79">
        <v>156</v>
      </c>
      <c r="BH172" s="74" t="s">
        <v>1687</v>
      </c>
      <c r="BI172" s="74" t="s">
        <v>3625</v>
      </c>
      <c r="BJ172" s="74" t="s">
        <v>94</v>
      </c>
      <c r="BK172" s="74" t="s">
        <v>1469</v>
      </c>
      <c r="BL172" s="268">
        <v>14501</v>
      </c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116">
        <v>1</v>
      </c>
      <c r="BX172" s="116"/>
      <c r="BY172" s="116"/>
      <c r="BZ172" s="116"/>
      <c r="CA172" s="474"/>
      <c r="CB172" s="72">
        <v>156</v>
      </c>
      <c r="CC172" s="116" t="s">
        <v>2724</v>
      </c>
      <c r="CD172" s="116" t="s">
        <v>96</v>
      </c>
      <c r="CE172" s="116" t="s">
        <v>3622</v>
      </c>
      <c r="CF172" s="116" t="s">
        <v>1533</v>
      </c>
      <c r="CG172" s="281">
        <v>13151</v>
      </c>
      <c r="CH172" s="262">
        <v>1</v>
      </c>
      <c r="CI172" s="262"/>
      <c r="EF172" s="74">
        <v>1</v>
      </c>
      <c r="EG172" s="74"/>
      <c r="EH172" s="21"/>
      <c r="EI172" s="74"/>
      <c r="EJ172" s="74"/>
      <c r="EK172" s="74"/>
      <c r="EL172" s="74"/>
      <c r="EM172" s="74"/>
      <c r="EN172" s="257"/>
      <c r="EO172" s="72">
        <v>156</v>
      </c>
      <c r="EP172" s="74" t="s">
        <v>964</v>
      </c>
      <c r="EQ172" s="74" t="s">
        <v>709</v>
      </c>
      <c r="ER172" s="74" t="s">
        <v>702</v>
      </c>
      <c r="ES172" s="74" t="s">
        <v>2770</v>
      </c>
      <c r="ET172" s="268">
        <v>13928</v>
      </c>
      <c r="EU172" s="274"/>
      <c r="EV172" s="274"/>
      <c r="EW172" s="48"/>
    </row>
    <row r="173" spans="2:153" x14ac:dyDescent="0.2">
      <c r="B173" s="48"/>
      <c r="C173" s="48"/>
      <c r="D173" s="48"/>
      <c r="AY173" s="839">
        <v>1</v>
      </c>
      <c r="AZ173" s="839"/>
      <c r="BA173" s="839"/>
      <c r="BB173" s="839"/>
      <c r="BC173" s="839"/>
      <c r="BD173" s="839"/>
      <c r="BE173" s="839"/>
      <c r="BF173" s="839"/>
      <c r="BG173" s="79">
        <v>157</v>
      </c>
      <c r="BH173" s="839" t="s">
        <v>1477</v>
      </c>
      <c r="BI173" s="839" t="s">
        <v>1961</v>
      </c>
      <c r="BJ173" s="839" t="s">
        <v>3169</v>
      </c>
      <c r="BK173" s="839" t="s">
        <v>1469</v>
      </c>
      <c r="BL173" s="840">
        <v>13116</v>
      </c>
      <c r="BM173" s="48">
        <v>1</v>
      </c>
      <c r="BN173" s="48"/>
      <c r="BO173" s="48" t="s">
        <v>4914</v>
      </c>
      <c r="BP173" s="48"/>
      <c r="BQ173" s="48"/>
      <c r="BR173" s="48"/>
      <c r="BS173" s="48"/>
      <c r="BT173" s="48"/>
      <c r="BU173" s="48"/>
      <c r="BV173" s="844">
        <v>1</v>
      </c>
      <c r="BW173" s="844"/>
      <c r="BX173" s="844"/>
      <c r="BY173" s="844"/>
      <c r="BZ173" s="844"/>
      <c r="CA173" s="869"/>
      <c r="CB173" s="72">
        <v>157</v>
      </c>
      <c r="CC173" s="844" t="s">
        <v>2855</v>
      </c>
      <c r="CD173" s="844" t="s">
        <v>905</v>
      </c>
      <c r="CE173" s="844" t="s">
        <v>3240</v>
      </c>
      <c r="CF173" s="844" t="s">
        <v>1533</v>
      </c>
      <c r="CG173" s="845">
        <v>13151</v>
      </c>
      <c r="CH173" s="844">
        <v>1</v>
      </c>
      <c r="CI173" s="844">
        <v>1</v>
      </c>
      <c r="CJ173" s="48" t="s">
        <v>4981</v>
      </c>
      <c r="EK173" s="116">
        <v>1</v>
      </c>
      <c r="EL173" s="116"/>
      <c r="EM173" s="116"/>
      <c r="EN173" s="474"/>
      <c r="EO173" s="72">
        <v>157</v>
      </c>
      <c r="EP173" s="116" t="s">
        <v>965</v>
      </c>
      <c r="EQ173" s="116" t="s">
        <v>701</v>
      </c>
      <c r="ER173" s="116" t="s">
        <v>710</v>
      </c>
      <c r="ES173" s="116" t="s">
        <v>2770</v>
      </c>
      <c r="ET173" s="281">
        <v>13197</v>
      </c>
      <c r="EU173" s="274">
        <v>1</v>
      </c>
      <c r="EV173" s="274"/>
    </row>
    <row r="174" spans="2:153" x14ac:dyDescent="0.2">
      <c r="B174" s="48"/>
      <c r="C174" s="48"/>
      <c r="D174" s="48"/>
      <c r="BA174" s="88">
        <v>1</v>
      </c>
      <c r="BB174" s="88"/>
      <c r="BC174" s="88"/>
      <c r="BD174" s="88"/>
      <c r="BE174" s="88"/>
      <c r="BF174" s="252"/>
      <c r="BG174" s="79">
        <v>158</v>
      </c>
      <c r="BH174" s="71" t="s">
        <v>1477</v>
      </c>
      <c r="BI174" s="71" t="s">
        <v>1791</v>
      </c>
      <c r="BJ174" s="71" t="s">
        <v>443</v>
      </c>
      <c r="BK174" s="71" t="s">
        <v>1469</v>
      </c>
      <c r="BL174" s="590">
        <v>13116</v>
      </c>
      <c r="BM174" s="71">
        <v>1</v>
      </c>
      <c r="BN174" s="71">
        <v>1</v>
      </c>
      <c r="BO174" s="48" t="s">
        <v>4915</v>
      </c>
      <c r="BP174" s="79"/>
      <c r="BQ174" s="48"/>
      <c r="BR174" s="48"/>
      <c r="BS174" s="48"/>
      <c r="BT174" s="48"/>
      <c r="BU174" s="48"/>
      <c r="BV174" s="844">
        <v>1</v>
      </c>
      <c r="BW174" s="844"/>
      <c r="BX174" s="844"/>
      <c r="BY174" s="844"/>
      <c r="BZ174" s="846"/>
      <c r="CA174" s="847"/>
      <c r="CB174" s="72">
        <v>158</v>
      </c>
      <c r="CC174" s="844" t="s">
        <v>2856</v>
      </c>
      <c r="CD174" s="844" t="s">
        <v>786</v>
      </c>
      <c r="CE174" s="844" t="s">
        <v>3622</v>
      </c>
      <c r="CF174" s="844" t="s">
        <v>1533</v>
      </c>
      <c r="CG174" s="845">
        <v>13308</v>
      </c>
      <c r="CH174" s="844">
        <v>1</v>
      </c>
      <c r="CI174" s="844">
        <v>1</v>
      </c>
      <c r="CJ174" s="48" t="s">
        <v>4982</v>
      </c>
      <c r="EF174" s="74">
        <v>1</v>
      </c>
      <c r="EG174" s="74"/>
      <c r="EH174" s="21"/>
      <c r="EI174" s="74"/>
      <c r="EJ174" s="74"/>
      <c r="EK174" s="74"/>
      <c r="EL174" s="74"/>
      <c r="EM174" s="74"/>
      <c r="EN174" s="257"/>
      <c r="EO174" s="72">
        <v>158</v>
      </c>
      <c r="EP174" s="74" t="s">
        <v>966</v>
      </c>
      <c r="EQ174" s="74" t="s">
        <v>3630</v>
      </c>
      <c r="ER174" s="74" t="s">
        <v>3636</v>
      </c>
      <c r="ES174" s="74" t="s">
        <v>2770</v>
      </c>
      <c r="ET174" s="268">
        <v>13261</v>
      </c>
      <c r="EU174" s="274">
        <v>1</v>
      </c>
      <c r="EV174" s="274"/>
    </row>
    <row r="175" spans="2:153" x14ac:dyDescent="0.2">
      <c r="B175" s="48"/>
      <c r="C175" s="48"/>
      <c r="D175" s="48"/>
      <c r="BB175" s="846">
        <v>1</v>
      </c>
      <c r="BC175" s="846"/>
      <c r="BD175" s="846"/>
      <c r="BE175" s="846"/>
      <c r="BF175" s="847"/>
      <c r="BG175" s="79">
        <v>159</v>
      </c>
      <c r="BH175" s="844" t="s">
        <v>1478</v>
      </c>
      <c r="BI175" s="844" t="s">
        <v>4000</v>
      </c>
      <c r="BJ175" s="844" t="s">
        <v>515</v>
      </c>
      <c r="BK175" s="844" t="s">
        <v>1469</v>
      </c>
      <c r="BL175" s="845">
        <v>13151</v>
      </c>
      <c r="BM175" s="70">
        <v>1</v>
      </c>
      <c r="BN175" s="70">
        <v>1</v>
      </c>
      <c r="BO175" s="48" t="s">
        <v>4916</v>
      </c>
      <c r="BP175" s="48"/>
      <c r="BQ175" s="48"/>
      <c r="BR175" s="84">
        <v>1</v>
      </c>
      <c r="BS175" s="84"/>
      <c r="BT175" s="84"/>
      <c r="BU175" s="84"/>
      <c r="BV175" s="84"/>
      <c r="BW175" s="84"/>
      <c r="BX175" s="84"/>
      <c r="BY175" s="84"/>
      <c r="BZ175" s="74"/>
      <c r="CA175" s="257"/>
      <c r="CB175" s="72">
        <v>159</v>
      </c>
      <c r="CC175" s="74" t="s">
        <v>2857</v>
      </c>
      <c r="CD175" s="74" t="s">
        <v>1145</v>
      </c>
      <c r="CE175" s="74" t="s">
        <v>1640</v>
      </c>
      <c r="CF175" s="74" t="s">
        <v>1533</v>
      </c>
      <c r="CG175" s="268">
        <v>13197</v>
      </c>
      <c r="CH175" s="262">
        <v>1</v>
      </c>
      <c r="CI175" s="262"/>
      <c r="CJ175" s="72" t="s">
        <v>4266</v>
      </c>
      <c r="EF175" s="74">
        <v>1</v>
      </c>
      <c r="EG175" s="74"/>
      <c r="EH175" s="21"/>
      <c r="EI175" s="74"/>
      <c r="EJ175" s="74"/>
      <c r="EK175" s="74"/>
      <c r="EL175" s="74"/>
      <c r="EM175" s="74"/>
      <c r="EN175" s="257"/>
      <c r="EO175" s="72">
        <v>159</v>
      </c>
      <c r="EP175" s="74" t="s">
        <v>967</v>
      </c>
      <c r="EQ175" s="74" t="s">
        <v>3866</v>
      </c>
      <c r="ER175" s="74" t="s">
        <v>515</v>
      </c>
      <c r="ES175" s="74" t="s">
        <v>2770</v>
      </c>
      <c r="ET175" s="268">
        <v>13933</v>
      </c>
      <c r="EU175" s="274"/>
      <c r="EV175" s="274"/>
      <c r="EW175" s="48"/>
    </row>
    <row r="176" spans="2:153" x14ac:dyDescent="0.2">
      <c r="B176" s="48"/>
      <c r="C176" s="48"/>
      <c r="D176" s="48"/>
      <c r="BB176" s="846">
        <v>1</v>
      </c>
      <c r="BC176" s="846"/>
      <c r="BD176" s="846"/>
      <c r="BE176" s="846"/>
      <c r="BF176" s="847"/>
      <c r="BG176" s="79">
        <v>160</v>
      </c>
      <c r="BH176" s="844" t="s">
        <v>1479</v>
      </c>
      <c r="BI176" s="844" t="s">
        <v>534</v>
      </c>
      <c r="BJ176" s="844" t="s">
        <v>702</v>
      </c>
      <c r="BK176" s="844" t="s">
        <v>1469</v>
      </c>
      <c r="BL176" s="845">
        <v>13116</v>
      </c>
      <c r="BM176" s="70">
        <v>1</v>
      </c>
      <c r="BN176" s="70">
        <v>1</v>
      </c>
      <c r="BO176" s="48" t="s">
        <v>4917</v>
      </c>
      <c r="BP176" s="48"/>
      <c r="BQ176" s="79"/>
      <c r="BR176" s="74">
        <v>1</v>
      </c>
      <c r="BS176" s="74"/>
      <c r="BT176" s="74"/>
      <c r="BU176" s="74"/>
      <c r="BV176" s="74"/>
      <c r="BW176" s="74"/>
      <c r="BX176" s="74"/>
      <c r="BY176" s="74"/>
      <c r="BZ176" s="74"/>
      <c r="CA176" s="257"/>
      <c r="CB176" s="72">
        <v>160</v>
      </c>
      <c r="CC176" s="74" t="s">
        <v>2858</v>
      </c>
      <c r="CD176" s="74" t="s">
        <v>3291</v>
      </c>
      <c r="CE176" s="74" t="s">
        <v>787</v>
      </c>
      <c r="CF176" s="74" t="s">
        <v>1533</v>
      </c>
      <c r="CG176" s="268">
        <v>14873</v>
      </c>
      <c r="CH176" s="262"/>
      <c r="CI176" s="262"/>
      <c r="EF176" s="74">
        <v>1</v>
      </c>
      <c r="EG176" s="74"/>
      <c r="EH176" s="21"/>
      <c r="EI176" s="74"/>
      <c r="EJ176" s="74"/>
      <c r="EK176" s="74"/>
      <c r="EL176" s="74"/>
      <c r="EM176" s="74"/>
      <c r="EN176" s="257"/>
      <c r="EO176" s="72">
        <v>160</v>
      </c>
      <c r="EP176" s="74" t="s">
        <v>968</v>
      </c>
      <c r="EQ176" s="74" t="s">
        <v>2548</v>
      </c>
      <c r="ER176" s="74" t="s">
        <v>2186</v>
      </c>
      <c r="ES176" s="74" t="s">
        <v>2770</v>
      </c>
      <c r="ET176" s="268">
        <v>13261</v>
      </c>
      <c r="EU176" s="274">
        <v>1</v>
      </c>
      <c r="EV176" s="274"/>
    </row>
    <row r="177" spans="2:153" x14ac:dyDescent="0.2">
      <c r="B177" s="48"/>
      <c r="C177" s="48"/>
      <c r="D177" s="48"/>
      <c r="BF177" s="112">
        <v>1</v>
      </c>
      <c r="BG177" s="79">
        <v>161</v>
      </c>
      <c r="BH177" s="122" t="s">
        <v>1728</v>
      </c>
      <c r="BI177" s="122" t="s">
        <v>3624</v>
      </c>
      <c r="BJ177" s="122" t="s">
        <v>710</v>
      </c>
      <c r="BK177" s="122" t="s">
        <v>1469</v>
      </c>
      <c r="BL177" s="592">
        <v>14138</v>
      </c>
      <c r="BM177" s="48"/>
      <c r="BN177" s="48"/>
      <c r="BO177" s="48"/>
      <c r="BP177" s="48"/>
      <c r="BQ177" s="48"/>
      <c r="BR177" s="48"/>
      <c r="BS177" s="48"/>
      <c r="BT177" s="48"/>
      <c r="BU177" s="48"/>
      <c r="BV177" s="844">
        <v>1</v>
      </c>
      <c r="BW177" s="844"/>
      <c r="BX177" s="844"/>
      <c r="BY177" s="844"/>
      <c r="BZ177" s="844"/>
      <c r="CA177" s="869"/>
      <c r="CB177" s="72">
        <v>161</v>
      </c>
      <c r="CC177" s="844" t="s">
        <v>2859</v>
      </c>
      <c r="CD177" s="844" t="s">
        <v>3625</v>
      </c>
      <c r="CE177" s="844" t="s">
        <v>122</v>
      </c>
      <c r="CF177" s="844" t="s">
        <v>1533</v>
      </c>
      <c r="CG177" s="845">
        <v>13151</v>
      </c>
      <c r="CH177" s="844">
        <v>1</v>
      </c>
      <c r="CI177" s="844">
        <v>1</v>
      </c>
      <c r="CJ177" s="48" t="s">
        <v>4983</v>
      </c>
      <c r="EK177" s="116">
        <v>1</v>
      </c>
      <c r="EL177" s="116"/>
      <c r="EM177" s="116"/>
      <c r="EN177" s="474"/>
      <c r="EO177" s="72">
        <v>161</v>
      </c>
      <c r="EP177" s="116" t="s">
        <v>969</v>
      </c>
      <c r="EQ177" s="116" t="s">
        <v>506</v>
      </c>
      <c r="ER177" s="116" t="s">
        <v>787</v>
      </c>
      <c r="ES177" s="116" t="s">
        <v>2770</v>
      </c>
      <c r="ET177" s="281">
        <v>14781</v>
      </c>
      <c r="EU177" s="274"/>
      <c r="EV177" s="274"/>
    </row>
    <row r="178" spans="2:153" x14ac:dyDescent="0.2">
      <c r="B178" s="48"/>
      <c r="C178" s="48"/>
      <c r="D178" s="48"/>
      <c r="AX178" s="84">
        <v>1</v>
      </c>
      <c r="AY178" s="84"/>
      <c r="AZ178" s="84"/>
      <c r="BA178" s="84"/>
      <c r="BB178" s="84"/>
      <c r="BC178" s="84"/>
      <c r="BD178" s="84"/>
      <c r="BE178" s="84"/>
      <c r="BF178" s="258"/>
      <c r="BG178" s="79">
        <v>162</v>
      </c>
      <c r="BH178" s="74" t="s">
        <v>89</v>
      </c>
      <c r="BI178" s="74" t="s">
        <v>914</v>
      </c>
      <c r="BJ178" s="74" t="s">
        <v>3622</v>
      </c>
      <c r="BK178" s="74" t="s">
        <v>1469</v>
      </c>
      <c r="BL178" s="268">
        <v>14313</v>
      </c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116">
        <v>1</v>
      </c>
      <c r="BX178" s="116"/>
      <c r="BY178" s="116"/>
      <c r="BZ178" s="116"/>
      <c r="CA178" s="474"/>
      <c r="CB178" s="72">
        <v>162</v>
      </c>
      <c r="CC178" s="116" t="s">
        <v>2860</v>
      </c>
      <c r="CD178" s="116" t="s">
        <v>3624</v>
      </c>
      <c r="CE178" s="116" t="s">
        <v>2170</v>
      </c>
      <c r="CF178" s="116" t="s">
        <v>1533</v>
      </c>
      <c r="CG178" s="281">
        <v>13280</v>
      </c>
      <c r="CH178" s="262">
        <v>1</v>
      </c>
      <c r="CI178" s="262"/>
      <c r="EF178" s="74">
        <v>1</v>
      </c>
      <c r="EG178" s="74"/>
      <c r="EH178" s="21"/>
      <c r="EI178" s="74"/>
      <c r="EJ178" s="74"/>
      <c r="EK178" s="74"/>
      <c r="EL178" s="74"/>
      <c r="EM178" s="74"/>
      <c r="EN178" s="257"/>
      <c r="EO178" s="72">
        <v>162</v>
      </c>
      <c r="EP178" s="74" t="s">
        <v>970</v>
      </c>
      <c r="EQ178" s="74" t="s">
        <v>701</v>
      </c>
      <c r="ER178" s="74" t="s">
        <v>509</v>
      </c>
      <c r="ES178" s="74" t="s">
        <v>2770</v>
      </c>
      <c r="ET178" s="268">
        <v>14703</v>
      </c>
      <c r="EU178" s="274"/>
      <c r="EV178" s="274"/>
    </row>
    <row r="179" spans="2:153" x14ac:dyDescent="0.2">
      <c r="B179" s="48"/>
      <c r="C179" s="48"/>
      <c r="D179" s="48"/>
      <c r="AX179" s="84">
        <v>1</v>
      </c>
      <c r="AY179" s="84"/>
      <c r="AZ179" s="84"/>
      <c r="BA179" s="84"/>
      <c r="BB179" s="84"/>
      <c r="BC179" s="84"/>
      <c r="BD179" s="84"/>
      <c r="BE179" s="84"/>
      <c r="BF179" s="258"/>
      <c r="BG179" s="79">
        <v>163</v>
      </c>
      <c r="BH179" s="74" t="s">
        <v>1594</v>
      </c>
      <c r="BI179" s="74" t="s">
        <v>268</v>
      </c>
      <c r="BJ179" s="74" t="s">
        <v>515</v>
      </c>
      <c r="BK179" s="74" t="s">
        <v>1469</v>
      </c>
      <c r="BL179" s="268">
        <v>13151</v>
      </c>
      <c r="BM179" s="48">
        <v>1</v>
      </c>
      <c r="BN179" s="48"/>
      <c r="BO179" s="72" t="s">
        <v>4262</v>
      </c>
      <c r="BP179" s="48"/>
      <c r="BQ179" s="48"/>
      <c r="BR179" s="48"/>
      <c r="BS179" s="48"/>
      <c r="BT179" s="48"/>
      <c r="BU179" s="48"/>
      <c r="BV179" s="48"/>
      <c r="BW179" s="116">
        <v>1</v>
      </c>
      <c r="BX179" s="116"/>
      <c r="BY179" s="116"/>
      <c r="BZ179" s="116"/>
      <c r="CA179" s="474"/>
      <c r="CB179" s="72">
        <v>163</v>
      </c>
      <c r="CC179" s="116" t="s">
        <v>2861</v>
      </c>
      <c r="CD179" s="116" t="s">
        <v>103</v>
      </c>
      <c r="CE179" s="116" t="s">
        <v>94</v>
      </c>
      <c r="CF179" s="116" t="s">
        <v>1533</v>
      </c>
      <c r="CG179" s="281">
        <v>13933</v>
      </c>
      <c r="CH179" s="262"/>
      <c r="CI179" s="262"/>
      <c r="EJ179" s="844">
        <v>1</v>
      </c>
      <c r="EK179" s="844"/>
      <c r="EL179" s="844"/>
      <c r="EM179" s="844"/>
      <c r="EN179" s="869"/>
      <c r="EO179" s="72">
        <v>163</v>
      </c>
      <c r="EP179" s="844" t="s">
        <v>1584</v>
      </c>
      <c r="EQ179" s="844" t="s">
        <v>202</v>
      </c>
      <c r="ER179" s="844" t="s">
        <v>702</v>
      </c>
      <c r="ES179" s="844" t="s">
        <v>2770</v>
      </c>
      <c r="ET179" s="845">
        <v>13222</v>
      </c>
      <c r="EU179" s="844">
        <v>1</v>
      </c>
      <c r="EV179" s="844">
        <v>1</v>
      </c>
      <c r="EW179" s="48" t="s">
        <v>5187</v>
      </c>
    </row>
    <row r="180" spans="2:153" x14ac:dyDescent="0.2">
      <c r="B180" s="48"/>
      <c r="C180" s="48"/>
      <c r="D180" s="48"/>
      <c r="AX180" s="84">
        <v>1</v>
      </c>
      <c r="AY180" s="84"/>
      <c r="AZ180" s="84"/>
      <c r="BA180" s="84"/>
      <c r="BB180" s="84"/>
      <c r="BC180" s="84"/>
      <c r="BD180" s="84"/>
      <c r="BE180" s="84"/>
      <c r="BF180" s="258"/>
      <c r="BG180" s="79">
        <v>164</v>
      </c>
      <c r="BH180" s="74" t="s">
        <v>1603</v>
      </c>
      <c r="BI180" s="74" t="s">
        <v>3158</v>
      </c>
      <c r="BJ180" s="74" t="s">
        <v>1824</v>
      </c>
      <c r="BK180" s="74" t="s">
        <v>1469</v>
      </c>
      <c r="BL180" s="268">
        <v>13151</v>
      </c>
      <c r="BM180" s="48">
        <v>1</v>
      </c>
      <c r="BN180" s="48"/>
      <c r="BO180" s="48"/>
      <c r="BP180" s="48"/>
      <c r="BQ180" s="48"/>
      <c r="BR180" s="74">
        <v>1</v>
      </c>
      <c r="BS180" s="74"/>
      <c r="BT180" s="74"/>
      <c r="BU180" s="74"/>
      <c r="BV180" s="74"/>
      <c r="BW180" s="74"/>
      <c r="BX180" s="74"/>
      <c r="BY180" s="74"/>
      <c r="BZ180" s="74"/>
      <c r="CA180" s="257"/>
      <c r="CB180" s="72">
        <v>164</v>
      </c>
      <c r="CC180" s="74" t="s">
        <v>2738</v>
      </c>
      <c r="CD180" s="74" t="s">
        <v>3286</v>
      </c>
      <c r="CE180" s="74" t="s">
        <v>91</v>
      </c>
      <c r="CF180" s="74" t="s">
        <v>1533</v>
      </c>
      <c r="CG180" s="268">
        <v>13151</v>
      </c>
      <c r="CH180" s="262">
        <v>1</v>
      </c>
      <c r="CI180" s="262"/>
      <c r="EF180" s="74">
        <v>1</v>
      </c>
      <c r="EG180" s="74"/>
      <c r="EH180" s="21"/>
      <c r="EI180" s="74"/>
      <c r="EJ180" s="74"/>
      <c r="EK180" s="74"/>
      <c r="EL180" s="74"/>
      <c r="EM180" s="74"/>
      <c r="EN180" s="257"/>
      <c r="EO180" s="72">
        <v>164</v>
      </c>
      <c r="EP180" s="74" t="s">
        <v>1584</v>
      </c>
      <c r="EQ180" s="74" t="s">
        <v>701</v>
      </c>
      <c r="ER180" s="74" t="s">
        <v>3888</v>
      </c>
      <c r="ES180" s="74" t="s">
        <v>2770</v>
      </c>
      <c r="ET180" s="268">
        <v>13261</v>
      </c>
      <c r="EU180" s="274">
        <v>1</v>
      </c>
      <c r="EV180" s="274"/>
    </row>
    <row r="181" spans="2:153" ht="15" customHeight="1" x14ac:dyDescent="0.2">
      <c r="B181" s="48"/>
      <c r="C181" s="48"/>
      <c r="D181" s="48"/>
      <c r="AX181" s="84">
        <v>1</v>
      </c>
      <c r="AY181" s="84"/>
      <c r="AZ181" s="84"/>
      <c r="BA181" s="84"/>
      <c r="BB181" s="84"/>
      <c r="BC181" s="84"/>
      <c r="BD181" s="84"/>
      <c r="BE181" s="84"/>
      <c r="BF181" s="258"/>
      <c r="BG181" s="79">
        <v>165</v>
      </c>
      <c r="BH181" s="74" t="s">
        <v>4045</v>
      </c>
      <c r="BI181" s="74" t="s">
        <v>3633</v>
      </c>
      <c r="BJ181" s="74" t="s">
        <v>3888</v>
      </c>
      <c r="BK181" s="74" t="s">
        <v>1469</v>
      </c>
      <c r="BL181" s="268">
        <v>14781</v>
      </c>
      <c r="BM181" s="48"/>
      <c r="BN181" s="48"/>
      <c r="BO181" s="48"/>
      <c r="BP181" s="48"/>
      <c r="BQ181" s="48"/>
      <c r="BR181" s="74">
        <v>1</v>
      </c>
      <c r="BS181" s="74"/>
      <c r="BT181" s="74"/>
      <c r="BU181" s="74"/>
      <c r="BV181" s="74"/>
      <c r="BW181" s="74"/>
      <c r="BX181" s="74"/>
      <c r="BY181" s="74"/>
      <c r="BZ181" s="74"/>
      <c r="CA181" s="257"/>
      <c r="CB181" s="72">
        <v>165</v>
      </c>
      <c r="CC181" s="74" t="s">
        <v>2862</v>
      </c>
      <c r="CD181" s="74" t="s">
        <v>506</v>
      </c>
      <c r="CE181" s="74" t="s">
        <v>356</v>
      </c>
      <c r="CF181" s="74" t="s">
        <v>1533</v>
      </c>
      <c r="CG181" s="268">
        <v>14873</v>
      </c>
      <c r="CH181" s="262"/>
      <c r="CI181" s="262"/>
      <c r="EN181" s="121">
        <v>1</v>
      </c>
      <c r="EO181" s="72">
        <v>165</v>
      </c>
      <c r="EP181" s="122" t="s">
        <v>971</v>
      </c>
      <c r="EQ181" s="122" t="s">
        <v>3625</v>
      </c>
      <c r="ER181" s="122" t="s">
        <v>515</v>
      </c>
      <c r="ES181" s="122" t="s">
        <v>2770</v>
      </c>
      <c r="ET181" s="592">
        <v>13261</v>
      </c>
      <c r="EU181" s="274">
        <v>1</v>
      </c>
      <c r="EV181" s="274"/>
    </row>
    <row r="182" spans="2:153" x14ac:dyDescent="0.2">
      <c r="B182" s="48"/>
      <c r="C182" s="48"/>
      <c r="D182" s="48"/>
      <c r="AX182" s="84">
        <v>1</v>
      </c>
      <c r="AY182" s="84"/>
      <c r="AZ182" s="84"/>
      <c r="BA182" s="84"/>
      <c r="BB182" s="84"/>
      <c r="BC182" s="84"/>
      <c r="BD182" s="84"/>
      <c r="BE182" s="84"/>
      <c r="BF182" s="258"/>
      <c r="BG182" s="79">
        <v>166</v>
      </c>
      <c r="BH182" s="74" t="s">
        <v>4050</v>
      </c>
      <c r="BI182" s="74" t="s">
        <v>709</v>
      </c>
      <c r="BJ182" s="74" t="s">
        <v>702</v>
      </c>
      <c r="BK182" s="74" t="s">
        <v>1469</v>
      </c>
      <c r="BL182" s="268">
        <v>14831</v>
      </c>
      <c r="BM182" s="48"/>
      <c r="BN182" s="48"/>
      <c r="BO182" s="48"/>
      <c r="BP182" s="48"/>
      <c r="BQ182" s="48"/>
      <c r="BR182" s="48"/>
      <c r="BS182" s="48"/>
      <c r="BT182" s="48"/>
      <c r="BU182" s="71">
        <v>1</v>
      </c>
      <c r="BV182" s="71"/>
      <c r="BW182" s="71"/>
      <c r="BX182" s="71"/>
      <c r="BY182" s="71"/>
      <c r="BZ182" s="71"/>
      <c r="CA182" s="253"/>
      <c r="CB182" s="72">
        <v>166</v>
      </c>
      <c r="CC182" s="71" t="s">
        <v>2863</v>
      </c>
      <c r="CD182" s="71" t="s">
        <v>3291</v>
      </c>
      <c r="CE182" s="71" t="s">
        <v>122</v>
      </c>
      <c r="CF182" s="71" t="s">
        <v>1533</v>
      </c>
      <c r="CG182" s="590">
        <v>13228</v>
      </c>
      <c r="CH182" s="71">
        <v>1</v>
      </c>
      <c r="CI182" s="71">
        <v>1</v>
      </c>
      <c r="CJ182" s="48" t="s">
        <v>4984</v>
      </c>
      <c r="EF182" s="74">
        <v>1</v>
      </c>
      <c r="EG182" s="74"/>
      <c r="EH182" s="21"/>
      <c r="EI182" s="74"/>
      <c r="EJ182" s="74"/>
      <c r="EK182" s="74"/>
      <c r="EL182" s="74"/>
      <c r="EM182" s="74"/>
      <c r="EN182" s="257"/>
      <c r="EO182" s="72">
        <v>166</v>
      </c>
      <c r="EP182" s="74" t="s">
        <v>972</v>
      </c>
      <c r="EQ182" s="74" t="s">
        <v>3625</v>
      </c>
      <c r="ER182" s="74" t="s">
        <v>205</v>
      </c>
      <c r="ES182" s="74" t="s">
        <v>2770</v>
      </c>
      <c r="ET182" s="268">
        <v>14108</v>
      </c>
      <c r="EU182" s="274"/>
      <c r="EV182" s="274"/>
      <c r="EW182" s="48"/>
    </row>
    <row r="183" spans="2:153" x14ac:dyDescent="0.2">
      <c r="B183" s="48"/>
      <c r="C183" s="48"/>
      <c r="D183" s="48"/>
      <c r="BC183" s="343">
        <v>1</v>
      </c>
      <c r="BD183" s="343"/>
      <c r="BE183" s="343"/>
      <c r="BF183" s="574"/>
      <c r="BG183" s="79">
        <v>167</v>
      </c>
      <c r="BH183" s="116" t="s">
        <v>3654</v>
      </c>
      <c r="BI183" s="116" t="s">
        <v>905</v>
      </c>
      <c r="BJ183" s="116" t="s">
        <v>106</v>
      </c>
      <c r="BK183" s="116" t="s">
        <v>1469</v>
      </c>
      <c r="BL183" s="281">
        <v>13280</v>
      </c>
      <c r="BM183" s="48">
        <v>1</v>
      </c>
      <c r="BO183" s="72" t="s">
        <v>4257</v>
      </c>
      <c r="BP183" s="48"/>
      <c r="BQ183" s="48"/>
      <c r="BR183" s="48"/>
      <c r="BS183" s="48"/>
      <c r="BT183" s="48"/>
      <c r="BU183" s="48"/>
      <c r="BV183" s="844">
        <v>1</v>
      </c>
      <c r="BW183" s="844"/>
      <c r="BX183" s="844"/>
      <c r="BY183" s="844"/>
      <c r="BZ183" s="844"/>
      <c r="CA183" s="869"/>
      <c r="CB183" s="72">
        <v>167</v>
      </c>
      <c r="CC183" s="844" t="s">
        <v>2864</v>
      </c>
      <c r="CD183" s="844" t="s">
        <v>90</v>
      </c>
      <c r="CE183" s="844" t="s">
        <v>702</v>
      </c>
      <c r="CF183" s="844" t="s">
        <v>1533</v>
      </c>
      <c r="CG183" s="845">
        <v>13151</v>
      </c>
      <c r="CH183" s="844">
        <v>1</v>
      </c>
      <c r="CI183" s="844">
        <v>1</v>
      </c>
      <c r="CJ183" s="48" t="s">
        <v>4985</v>
      </c>
      <c r="EK183" s="116">
        <v>1</v>
      </c>
      <c r="EL183" s="116"/>
      <c r="EM183" s="116"/>
      <c r="EN183" s="474"/>
      <c r="EO183" s="72">
        <v>167</v>
      </c>
      <c r="EP183" s="116" t="s">
        <v>973</v>
      </c>
      <c r="EQ183" s="116" t="s">
        <v>3172</v>
      </c>
      <c r="ER183" s="116" t="s">
        <v>243</v>
      </c>
      <c r="ES183" s="116" t="s">
        <v>2770</v>
      </c>
      <c r="ET183" s="281">
        <v>13334</v>
      </c>
      <c r="EU183" s="274">
        <v>1</v>
      </c>
      <c r="EV183" s="274"/>
      <c r="EW183" s="72" t="s">
        <v>4312</v>
      </c>
    </row>
    <row r="184" spans="2:153" x14ac:dyDescent="0.2">
      <c r="B184" s="48"/>
      <c r="C184" s="48"/>
      <c r="D184" s="48"/>
      <c r="BA184" s="88">
        <v>1</v>
      </c>
      <c r="BB184" s="88"/>
      <c r="BC184" s="88"/>
      <c r="BD184" s="88"/>
      <c r="BE184" s="88"/>
      <c r="BF184" s="252"/>
      <c r="BG184" s="79">
        <v>168</v>
      </c>
      <c r="BH184" s="71" t="s">
        <v>3655</v>
      </c>
      <c r="BI184" s="71" t="s">
        <v>3624</v>
      </c>
      <c r="BJ184" s="71" t="s">
        <v>3634</v>
      </c>
      <c r="BK184" s="71" t="s">
        <v>1469</v>
      </c>
      <c r="BL184" s="590">
        <v>13151</v>
      </c>
      <c r="BM184" s="71">
        <v>1</v>
      </c>
      <c r="BN184" s="71">
        <v>1</v>
      </c>
      <c r="BO184" s="48" t="s">
        <v>4918</v>
      </c>
      <c r="BP184" s="48"/>
      <c r="BQ184" s="48"/>
      <c r="BR184" s="74">
        <v>1</v>
      </c>
      <c r="BS184" s="74"/>
      <c r="BT184" s="74"/>
      <c r="BU184" s="74"/>
      <c r="BV184" s="74"/>
      <c r="BW184" s="74"/>
      <c r="BX184" s="74"/>
      <c r="BY184" s="74"/>
      <c r="BZ184" s="74"/>
      <c r="CA184" s="257"/>
      <c r="CB184" s="72">
        <v>168</v>
      </c>
      <c r="CC184" s="74" t="s">
        <v>2865</v>
      </c>
      <c r="CD184" s="74" t="s">
        <v>914</v>
      </c>
      <c r="CE184" s="74" t="s">
        <v>3292</v>
      </c>
      <c r="CF184" s="74" t="s">
        <v>1533</v>
      </c>
      <c r="CG184" s="268">
        <v>13931</v>
      </c>
      <c r="CH184" s="262"/>
      <c r="CI184" s="262"/>
      <c r="CJ184" s="48" t="s">
        <v>3621</v>
      </c>
      <c r="EJ184" s="844">
        <v>1</v>
      </c>
      <c r="EK184" s="844"/>
      <c r="EL184" s="844"/>
      <c r="EM184" s="844"/>
      <c r="EN184" s="869"/>
      <c r="EO184" s="72">
        <v>168</v>
      </c>
      <c r="EP184" s="844" t="s">
        <v>974</v>
      </c>
      <c r="EQ184" s="844" t="s">
        <v>98</v>
      </c>
      <c r="ER184" s="844" t="s">
        <v>2919</v>
      </c>
      <c r="ES184" s="844" t="s">
        <v>2770</v>
      </c>
      <c r="ET184" s="845">
        <v>13176</v>
      </c>
      <c r="EU184" s="844">
        <v>1</v>
      </c>
      <c r="EV184" s="844">
        <v>1</v>
      </c>
      <c r="EW184" s="48" t="s">
        <v>5188</v>
      </c>
    </row>
    <row r="185" spans="2:153" x14ac:dyDescent="0.2">
      <c r="B185" s="48"/>
      <c r="C185" s="48"/>
      <c r="D185" s="48"/>
      <c r="BB185" s="87">
        <v>1</v>
      </c>
      <c r="BC185" s="87"/>
      <c r="BD185" s="87"/>
      <c r="BE185" s="87"/>
      <c r="BF185" s="250"/>
      <c r="BG185" s="79">
        <v>169</v>
      </c>
      <c r="BH185" s="70" t="s">
        <v>3656</v>
      </c>
      <c r="BI185" s="70" t="s">
        <v>3657</v>
      </c>
      <c r="BJ185" s="70" t="s">
        <v>3658</v>
      </c>
      <c r="BK185" s="70" t="s">
        <v>1469</v>
      </c>
      <c r="BL185" s="591">
        <v>13180</v>
      </c>
      <c r="BM185" s="70">
        <v>1</v>
      </c>
      <c r="BN185" s="70">
        <v>1</v>
      </c>
      <c r="BO185" s="48" t="s">
        <v>4919</v>
      </c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122">
        <v>1</v>
      </c>
      <c r="CB185" s="72">
        <v>169</v>
      </c>
      <c r="CC185" s="224" t="s">
        <v>2866</v>
      </c>
      <c r="CD185" s="224" t="s">
        <v>3705</v>
      </c>
      <c r="CE185" s="224" t="s">
        <v>702</v>
      </c>
      <c r="CF185" s="122" t="s">
        <v>1533</v>
      </c>
      <c r="CG185" s="592">
        <v>14483</v>
      </c>
      <c r="CH185" s="262"/>
      <c r="CI185" s="262"/>
      <c r="EK185" s="116">
        <v>1</v>
      </c>
      <c r="EL185" s="116"/>
      <c r="EM185" s="116"/>
      <c r="EN185" s="474"/>
      <c r="EO185" s="72">
        <v>169</v>
      </c>
      <c r="EP185" s="116" t="s">
        <v>1605</v>
      </c>
      <c r="EQ185" s="116" t="s">
        <v>709</v>
      </c>
      <c r="ER185" s="116" t="s">
        <v>1826</v>
      </c>
      <c r="ES185" s="116" t="s">
        <v>2770</v>
      </c>
      <c r="ET185" s="281">
        <v>14661</v>
      </c>
      <c r="EU185" s="274"/>
      <c r="EV185" s="274"/>
    </row>
    <row r="186" spans="2:153" x14ac:dyDescent="0.2">
      <c r="B186" s="48"/>
      <c r="C186" s="48"/>
      <c r="D186" s="48"/>
      <c r="AX186" s="84">
        <v>1</v>
      </c>
      <c r="AY186" s="84"/>
      <c r="AZ186" s="84"/>
      <c r="BA186" s="84"/>
      <c r="BB186" s="84"/>
      <c r="BC186" s="84"/>
      <c r="BD186" s="84"/>
      <c r="BE186" s="84"/>
      <c r="BF186" s="258"/>
      <c r="BG186" s="79">
        <v>170</v>
      </c>
      <c r="BH186" s="74" t="s">
        <v>977</v>
      </c>
      <c r="BI186" s="74" t="s">
        <v>3624</v>
      </c>
      <c r="BJ186" s="74" t="s">
        <v>710</v>
      </c>
      <c r="BK186" s="74" t="s">
        <v>1469</v>
      </c>
      <c r="BL186" s="268">
        <v>13116</v>
      </c>
      <c r="BM186" s="48">
        <v>1</v>
      </c>
      <c r="BN186" s="48"/>
      <c r="BO186" s="72" t="s">
        <v>4263</v>
      </c>
      <c r="BP186" s="48"/>
      <c r="BQ186" s="48"/>
      <c r="BR186" s="74">
        <v>1</v>
      </c>
      <c r="BS186" s="74"/>
      <c r="BT186" s="74"/>
      <c r="BU186" s="74"/>
      <c r="BV186" s="74"/>
      <c r="BW186" s="74"/>
      <c r="BX186" s="74"/>
      <c r="BY186" s="74"/>
      <c r="BZ186" s="74"/>
      <c r="CA186" s="257"/>
      <c r="CB186" s="72">
        <v>170</v>
      </c>
      <c r="CC186" s="74" t="s">
        <v>759</v>
      </c>
      <c r="CD186" s="74" t="s">
        <v>698</v>
      </c>
      <c r="CE186" s="74" t="s">
        <v>702</v>
      </c>
      <c r="CF186" s="74" t="s">
        <v>1533</v>
      </c>
      <c r="CG186" s="268">
        <v>13280</v>
      </c>
      <c r="CH186" s="262">
        <v>1</v>
      </c>
      <c r="CI186" s="262"/>
      <c r="EK186" s="116">
        <v>1</v>
      </c>
      <c r="EL186" s="116"/>
      <c r="EM186" s="116"/>
      <c r="EN186" s="474"/>
      <c r="EO186" s="72">
        <v>170</v>
      </c>
      <c r="EP186" s="116" t="s">
        <v>975</v>
      </c>
      <c r="EQ186" s="116" t="s">
        <v>3624</v>
      </c>
      <c r="ER186" s="116" t="s">
        <v>106</v>
      </c>
      <c r="ES186" s="116" t="s">
        <v>2770</v>
      </c>
      <c r="ET186" s="281">
        <v>13261</v>
      </c>
      <c r="EU186" s="274">
        <v>1</v>
      </c>
      <c r="EV186" s="274"/>
    </row>
    <row r="187" spans="2:153" x14ac:dyDescent="0.2">
      <c r="B187" s="48"/>
      <c r="C187" s="48"/>
      <c r="D187" s="48"/>
      <c r="BB187" s="846">
        <v>1</v>
      </c>
      <c r="BC187" s="846"/>
      <c r="BD187" s="846"/>
      <c r="BE187" s="846"/>
      <c r="BF187" s="847"/>
      <c r="BG187" s="79">
        <v>171</v>
      </c>
      <c r="BH187" s="844" t="s">
        <v>3659</v>
      </c>
      <c r="BI187" s="844" t="s">
        <v>3624</v>
      </c>
      <c r="BJ187" s="844" t="s">
        <v>3890</v>
      </c>
      <c r="BK187" s="844" t="s">
        <v>1469</v>
      </c>
      <c r="BL187" s="845">
        <v>13116</v>
      </c>
      <c r="BM187" s="70">
        <v>1</v>
      </c>
      <c r="BN187" s="70">
        <v>1</v>
      </c>
      <c r="BO187" s="48" t="s">
        <v>4920</v>
      </c>
      <c r="BP187" s="48"/>
      <c r="BQ187" s="48"/>
      <c r="BR187" s="48"/>
      <c r="BS187" s="48"/>
      <c r="BT187" s="48"/>
      <c r="BU187" s="48"/>
      <c r="BV187" s="844">
        <v>1</v>
      </c>
      <c r="BW187" s="844"/>
      <c r="BX187" s="844"/>
      <c r="BY187" s="844"/>
      <c r="BZ187" s="844"/>
      <c r="CA187" s="869"/>
      <c r="CB187" s="72">
        <v>171</v>
      </c>
      <c r="CC187" s="844" t="s">
        <v>2867</v>
      </c>
      <c r="CD187" s="844" t="s">
        <v>786</v>
      </c>
      <c r="CE187" s="844" t="s">
        <v>2195</v>
      </c>
      <c r="CF187" s="844" t="s">
        <v>1533</v>
      </c>
      <c r="CG187" s="845">
        <v>13151</v>
      </c>
      <c r="CH187" s="844">
        <v>1</v>
      </c>
      <c r="CI187" s="844">
        <v>1</v>
      </c>
      <c r="CJ187" s="48" t="s">
        <v>4986</v>
      </c>
      <c r="EK187" s="116">
        <v>1</v>
      </c>
      <c r="EL187" s="116"/>
      <c r="EM187" s="116"/>
      <c r="EN187" s="474"/>
      <c r="EO187" s="72">
        <v>171</v>
      </c>
      <c r="EP187" s="116" t="s">
        <v>976</v>
      </c>
      <c r="EQ187" s="116" t="s">
        <v>85</v>
      </c>
      <c r="ER187" s="116" t="s">
        <v>3287</v>
      </c>
      <c r="ES187" s="116" t="s">
        <v>2770</v>
      </c>
      <c r="ET187" s="281">
        <v>14518</v>
      </c>
      <c r="EU187" s="274"/>
      <c r="EV187" s="274"/>
    </row>
    <row r="188" spans="2:153" x14ac:dyDescent="0.2">
      <c r="B188" s="48"/>
      <c r="C188" s="48"/>
      <c r="D188" s="48"/>
      <c r="AN188" s="48"/>
      <c r="AO188" s="48"/>
      <c r="AP188" s="48"/>
      <c r="AQ188" s="48"/>
      <c r="AR188" s="48"/>
      <c r="BB188" s="846">
        <v>1</v>
      </c>
      <c r="BC188" s="846"/>
      <c r="BD188" s="846"/>
      <c r="BE188" s="846"/>
      <c r="BF188" s="847"/>
      <c r="BG188" s="79">
        <v>172</v>
      </c>
      <c r="BH188" s="844" t="s">
        <v>1552</v>
      </c>
      <c r="BI188" s="844" t="s">
        <v>786</v>
      </c>
      <c r="BJ188" s="844" t="s">
        <v>3636</v>
      </c>
      <c r="BK188" s="844" t="s">
        <v>1469</v>
      </c>
      <c r="BL188" s="845">
        <v>13978</v>
      </c>
      <c r="BN188" s="79"/>
      <c r="BO188" s="48" t="s">
        <v>4921</v>
      </c>
      <c r="BP188" s="48"/>
      <c r="BQ188" s="48"/>
      <c r="BR188" s="48"/>
      <c r="BS188" s="48"/>
      <c r="BT188" s="48"/>
      <c r="BU188" s="71">
        <v>1</v>
      </c>
      <c r="BV188" s="71"/>
      <c r="BW188" s="71"/>
      <c r="BX188" s="71"/>
      <c r="BY188" s="71"/>
      <c r="BZ188" s="71"/>
      <c r="CA188" s="253"/>
      <c r="CB188" s="72">
        <v>172</v>
      </c>
      <c r="CC188" s="71" t="s">
        <v>2868</v>
      </c>
      <c r="CD188" s="71" t="s">
        <v>506</v>
      </c>
      <c r="CE188" s="71" t="s">
        <v>3636</v>
      </c>
      <c r="CF188" s="71" t="s">
        <v>1533</v>
      </c>
      <c r="CG188" s="590">
        <v>13162</v>
      </c>
      <c r="CH188" s="71">
        <v>1</v>
      </c>
      <c r="CI188" s="71">
        <v>1</v>
      </c>
      <c r="CJ188" s="48" t="s">
        <v>4987</v>
      </c>
      <c r="EF188" s="74">
        <v>1</v>
      </c>
      <c r="EG188" s="74"/>
      <c r="EH188" s="21"/>
      <c r="EI188" s="74"/>
      <c r="EJ188" s="74"/>
      <c r="EK188" s="74"/>
      <c r="EL188" s="74"/>
      <c r="EM188" s="74"/>
      <c r="EN188" s="257"/>
      <c r="EO188" s="72">
        <v>172</v>
      </c>
      <c r="EP188" s="74" t="s">
        <v>2496</v>
      </c>
      <c r="EQ188" s="74" t="s">
        <v>1845</v>
      </c>
      <c r="ER188" s="74" t="s">
        <v>787</v>
      </c>
      <c r="ES188" s="74" t="s">
        <v>2770</v>
      </c>
      <c r="ET188" s="268">
        <v>13177</v>
      </c>
      <c r="EU188" s="274">
        <v>1</v>
      </c>
      <c r="EV188" s="274"/>
    </row>
    <row r="189" spans="2:153" x14ac:dyDescent="0.2">
      <c r="B189" s="48"/>
      <c r="C189" s="48"/>
      <c r="D189" s="48"/>
      <c r="AS189" s="79"/>
      <c r="AT189" s="79"/>
      <c r="AU189" s="79"/>
      <c r="AV189" s="79"/>
      <c r="AW189" s="79"/>
      <c r="AX189" s="84">
        <v>1</v>
      </c>
      <c r="AY189" s="84"/>
      <c r="AZ189" s="84"/>
      <c r="BA189" s="84"/>
      <c r="BB189" s="84"/>
      <c r="BC189" s="84"/>
      <c r="BD189" s="84"/>
      <c r="BE189" s="84"/>
      <c r="BF189" s="258"/>
      <c r="BG189" s="79">
        <v>173</v>
      </c>
      <c r="BH189" s="74" t="s">
        <v>1559</v>
      </c>
      <c r="BI189" s="74" t="s">
        <v>101</v>
      </c>
      <c r="BJ189" s="74" t="s">
        <v>106</v>
      </c>
      <c r="BK189" s="74" t="s">
        <v>1469</v>
      </c>
      <c r="BL189" s="268">
        <v>14781</v>
      </c>
      <c r="BM189" s="48"/>
      <c r="BN189" s="48"/>
      <c r="BO189" s="48"/>
      <c r="BP189" s="48"/>
      <c r="BQ189" s="48"/>
      <c r="BR189" s="48"/>
      <c r="BS189" s="48"/>
      <c r="BT189" s="48"/>
      <c r="BU189" s="48"/>
      <c r="BV189" s="844">
        <v>1</v>
      </c>
      <c r="BW189" s="844"/>
      <c r="BX189" s="844"/>
      <c r="BY189" s="844"/>
      <c r="BZ189" s="844"/>
      <c r="CA189" s="869"/>
      <c r="CB189" s="72">
        <v>173</v>
      </c>
      <c r="CC189" s="844" t="s">
        <v>2869</v>
      </c>
      <c r="CD189" s="844" t="s">
        <v>1191</v>
      </c>
      <c r="CE189" s="844" t="s">
        <v>3994</v>
      </c>
      <c r="CF189" s="844" t="s">
        <v>1533</v>
      </c>
      <c r="CG189" s="845">
        <v>13280</v>
      </c>
      <c r="CH189" s="844">
        <v>1</v>
      </c>
      <c r="CI189" s="844">
        <v>1</v>
      </c>
      <c r="CJ189" s="48" t="s">
        <v>4988</v>
      </c>
      <c r="EK189" s="48"/>
      <c r="EL189" s="48"/>
      <c r="EM189" s="883">
        <v>1</v>
      </c>
      <c r="EN189" s="917"/>
      <c r="EO189" s="72">
        <v>173</v>
      </c>
      <c r="EP189" s="883" t="s">
        <v>1566</v>
      </c>
      <c r="EQ189" s="883" t="s">
        <v>93</v>
      </c>
      <c r="ER189" s="883" t="s">
        <v>907</v>
      </c>
      <c r="ES189" s="883" t="s">
        <v>2770</v>
      </c>
      <c r="ET189" s="885">
        <v>13266</v>
      </c>
      <c r="EU189" s="274">
        <v>1</v>
      </c>
      <c r="EV189" s="274"/>
      <c r="EW189" s="72" t="s">
        <v>5189</v>
      </c>
    </row>
    <row r="190" spans="2:153" x14ac:dyDescent="0.2">
      <c r="B190" s="48"/>
      <c r="C190" s="48"/>
      <c r="D190" s="48"/>
      <c r="BF190" s="112">
        <v>1</v>
      </c>
      <c r="BG190" s="79">
        <v>174</v>
      </c>
      <c r="BH190" s="122" t="s">
        <v>2981</v>
      </c>
      <c r="BI190" s="122" t="s">
        <v>493</v>
      </c>
      <c r="BJ190" s="122" t="s">
        <v>3622</v>
      </c>
      <c r="BK190" s="122" t="s">
        <v>1469</v>
      </c>
      <c r="BL190" s="592">
        <v>14109</v>
      </c>
      <c r="BM190" s="48"/>
      <c r="BN190" s="48"/>
      <c r="BO190" s="48"/>
      <c r="BP190" s="48"/>
      <c r="BQ190" s="48"/>
      <c r="BR190" s="74">
        <v>1</v>
      </c>
      <c r="BS190" s="74"/>
      <c r="BT190" s="74"/>
      <c r="BU190" s="74"/>
      <c r="BV190" s="74"/>
      <c r="BW190" s="74"/>
      <c r="BX190" s="74"/>
      <c r="BY190" s="74"/>
      <c r="BZ190" s="74"/>
      <c r="CA190" s="257"/>
      <c r="CB190" s="72">
        <v>174</v>
      </c>
      <c r="CC190" s="74" t="s">
        <v>2870</v>
      </c>
      <c r="CD190" s="74" t="s">
        <v>90</v>
      </c>
      <c r="CE190" s="74" t="s">
        <v>2265</v>
      </c>
      <c r="CF190" s="74" t="s">
        <v>1533</v>
      </c>
      <c r="CG190" s="268">
        <v>14360</v>
      </c>
      <c r="CH190" s="262"/>
      <c r="CI190" s="262"/>
      <c r="EG190" s="77">
        <v>1</v>
      </c>
      <c r="EH190" s="25"/>
      <c r="EI190" s="77"/>
      <c r="EJ190" s="77"/>
      <c r="EK190" s="77"/>
      <c r="EL190" s="77"/>
      <c r="EM190" s="77"/>
      <c r="EN190" s="255"/>
      <c r="EO190" s="72">
        <v>174</v>
      </c>
      <c r="EP190" s="77" t="s">
        <v>977</v>
      </c>
      <c r="EQ190" s="77" t="s">
        <v>3705</v>
      </c>
      <c r="ER190" s="77" t="s">
        <v>3292</v>
      </c>
      <c r="ES190" s="77" t="s">
        <v>2770</v>
      </c>
      <c r="ET190" s="593">
        <v>13261</v>
      </c>
      <c r="EU190" s="274">
        <v>1</v>
      </c>
      <c r="EV190" s="274"/>
      <c r="EW190" s="48" t="s">
        <v>5190</v>
      </c>
    </row>
    <row r="191" spans="2:153" x14ac:dyDescent="0.2">
      <c r="B191" s="48"/>
      <c r="C191" s="48"/>
      <c r="D191" s="48"/>
      <c r="BB191" s="846">
        <v>1</v>
      </c>
      <c r="BC191" s="846"/>
      <c r="BD191" s="846"/>
      <c r="BE191" s="846"/>
      <c r="BF191" s="847"/>
      <c r="BG191" s="79">
        <v>175</v>
      </c>
      <c r="BH191" s="844" t="s">
        <v>982</v>
      </c>
      <c r="BI191" s="844" t="s">
        <v>90</v>
      </c>
      <c r="BJ191" s="844" t="s">
        <v>710</v>
      </c>
      <c r="BK191" s="844" t="s">
        <v>1469</v>
      </c>
      <c r="BL191" s="845">
        <v>13116</v>
      </c>
      <c r="BM191" s="70">
        <v>1</v>
      </c>
      <c r="BN191" s="70">
        <v>1</v>
      </c>
      <c r="BO191" s="48" t="s">
        <v>4922</v>
      </c>
      <c r="BP191" s="79"/>
      <c r="BQ191" s="48"/>
      <c r="BR191" s="84">
        <v>1</v>
      </c>
      <c r="BS191" s="84"/>
      <c r="BT191" s="84"/>
      <c r="BU191" s="84"/>
      <c r="BV191" s="84"/>
      <c r="BW191" s="84"/>
      <c r="BX191" s="84"/>
      <c r="BY191" s="84"/>
      <c r="BZ191" s="74"/>
      <c r="CA191" s="257"/>
      <c r="CB191" s="72">
        <v>175</v>
      </c>
      <c r="CC191" s="74" t="s">
        <v>1005</v>
      </c>
      <c r="CD191" s="74" t="s">
        <v>905</v>
      </c>
      <c r="CE191" s="74" t="s">
        <v>490</v>
      </c>
      <c r="CF191" s="74" t="s">
        <v>1533</v>
      </c>
      <c r="CG191" s="268">
        <v>14873</v>
      </c>
      <c r="CH191" s="262"/>
      <c r="CI191" s="262"/>
      <c r="CJ191" s="48" t="s">
        <v>3621</v>
      </c>
      <c r="EF191" s="834">
        <v>1</v>
      </c>
      <c r="EG191" s="834"/>
      <c r="EH191" s="862"/>
      <c r="EI191" s="834"/>
      <c r="EJ191" s="834"/>
      <c r="EK191" s="834"/>
      <c r="EL191" s="834"/>
      <c r="EM191" s="834"/>
      <c r="EN191" s="849"/>
      <c r="EO191" s="72">
        <v>175</v>
      </c>
      <c r="EP191" s="834" t="s">
        <v>1086</v>
      </c>
      <c r="EQ191" s="834" t="s">
        <v>3624</v>
      </c>
      <c r="ER191" s="834" t="s">
        <v>276</v>
      </c>
      <c r="ES191" s="834" t="s">
        <v>2770</v>
      </c>
      <c r="ET191" s="835">
        <v>13334</v>
      </c>
      <c r="EU191" s="274">
        <v>1</v>
      </c>
      <c r="EV191" s="274"/>
      <c r="EW191" s="48"/>
    </row>
    <row r="192" spans="2:153" x14ac:dyDescent="0.2">
      <c r="B192" s="48"/>
      <c r="C192" s="48"/>
      <c r="D192" s="48"/>
      <c r="AX192" s="84">
        <v>1</v>
      </c>
      <c r="AY192" s="84"/>
      <c r="AZ192" s="84"/>
      <c r="BA192" s="84"/>
      <c r="BB192" s="84"/>
      <c r="BC192" s="84"/>
      <c r="BD192" s="84"/>
      <c r="BE192" s="84"/>
      <c r="BF192" s="258"/>
      <c r="BG192" s="79">
        <v>176</v>
      </c>
      <c r="BH192" s="74" t="s">
        <v>1061</v>
      </c>
      <c r="BI192" s="74" t="s">
        <v>3624</v>
      </c>
      <c r="BJ192" s="74" t="s">
        <v>488</v>
      </c>
      <c r="BK192" s="74" t="s">
        <v>1469</v>
      </c>
      <c r="BL192" s="268">
        <v>14534</v>
      </c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116">
        <v>1</v>
      </c>
      <c r="BX192" s="116"/>
      <c r="BY192" s="116"/>
      <c r="BZ192" s="116"/>
      <c r="CA192" s="474"/>
      <c r="CB192" s="72">
        <v>176</v>
      </c>
      <c r="CC192" s="116" t="s">
        <v>1005</v>
      </c>
      <c r="CD192" s="116" t="s">
        <v>90</v>
      </c>
      <c r="CE192" s="116" t="s">
        <v>515</v>
      </c>
      <c r="CF192" s="116" t="s">
        <v>1533</v>
      </c>
      <c r="CG192" s="281">
        <v>13151</v>
      </c>
      <c r="CH192" s="262">
        <v>1</v>
      </c>
      <c r="CI192" s="262"/>
      <c r="EF192" s="74">
        <v>1</v>
      </c>
      <c r="EG192" s="74"/>
      <c r="EH192" s="21"/>
      <c r="EI192" s="74"/>
      <c r="EJ192" s="74"/>
      <c r="EK192" s="74"/>
      <c r="EL192" s="74"/>
      <c r="EM192" s="74"/>
      <c r="EN192" s="257"/>
      <c r="EO192" s="72">
        <v>176</v>
      </c>
      <c r="EP192" s="74" t="s">
        <v>1552</v>
      </c>
      <c r="EQ192" s="74" t="s">
        <v>96</v>
      </c>
      <c r="ER192" s="74" t="s">
        <v>978</v>
      </c>
      <c r="ES192" s="74" t="s">
        <v>2770</v>
      </c>
      <c r="ET192" s="268">
        <v>13197</v>
      </c>
      <c r="EU192" s="274">
        <v>1</v>
      </c>
      <c r="EV192" s="274"/>
    </row>
    <row r="193" spans="2:153" x14ac:dyDescent="0.2">
      <c r="B193" s="48"/>
      <c r="C193" s="48"/>
      <c r="D193" s="48"/>
      <c r="BB193" s="87">
        <v>1</v>
      </c>
      <c r="BC193" s="87"/>
      <c r="BD193" s="87"/>
      <c r="BE193" s="87"/>
      <c r="BF193" s="250"/>
      <c r="BG193" s="79">
        <v>177</v>
      </c>
      <c r="BH193" s="70" t="s">
        <v>2987</v>
      </c>
      <c r="BI193" s="70" t="s">
        <v>3625</v>
      </c>
      <c r="BJ193" s="70" t="s">
        <v>1770</v>
      </c>
      <c r="BK193" s="70" t="s">
        <v>1469</v>
      </c>
      <c r="BL193" s="591">
        <v>13108</v>
      </c>
      <c r="BM193" s="70">
        <v>1</v>
      </c>
      <c r="BN193" s="70">
        <v>1</v>
      </c>
      <c r="BO193" s="48" t="s">
        <v>4923</v>
      </c>
      <c r="BP193" s="48"/>
      <c r="BQ193" s="48"/>
      <c r="BR193" s="48"/>
      <c r="BS193" s="48"/>
      <c r="BT193" s="48"/>
      <c r="BU193" s="48"/>
      <c r="BV193" s="844">
        <v>1</v>
      </c>
      <c r="BW193" s="844"/>
      <c r="BX193" s="844"/>
      <c r="BY193" s="844"/>
      <c r="BZ193" s="844"/>
      <c r="CA193" s="869"/>
      <c r="CB193" s="72">
        <v>177</v>
      </c>
      <c r="CC193" s="844" t="s">
        <v>2871</v>
      </c>
      <c r="CD193" s="844" t="s">
        <v>2627</v>
      </c>
      <c r="CE193" s="844" t="s">
        <v>122</v>
      </c>
      <c r="CF193" s="844" t="s">
        <v>1533</v>
      </c>
      <c r="CG193" s="845">
        <v>13284</v>
      </c>
      <c r="CH193" s="844">
        <v>1</v>
      </c>
      <c r="CI193" s="844">
        <v>1</v>
      </c>
      <c r="CJ193" s="48" t="s">
        <v>4989</v>
      </c>
      <c r="EF193" s="834">
        <v>1</v>
      </c>
      <c r="EG193" s="834"/>
      <c r="EH193" s="862"/>
      <c r="EI193" s="834"/>
      <c r="EJ193" s="834"/>
      <c r="EK193" s="834"/>
      <c r="EL193" s="834"/>
      <c r="EM193" s="834"/>
      <c r="EN193" s="849"/>
      <c r="EO193" s="72">
        <v>177</v>
      </c>
      <c r="EP193" s="834" t="s">
        <v>1556</v>
      </c>
      <c r="EQ193" s="834" t="s">
        <v>3705</v>
      </c>
      <c r="ER193" s="834" t="s">
        <v>1643</v>
      </c>
      <c r="ES193" s="834" t="s">
        <v>2770</v>
      </c>
      <c r="ET193" s="835">
        <v>14363</v>
      </c>
      <c r="EU193" s="274"/>
      <c r="EV193" s="274"/>
      <c r="EW193" s="48"/>
    </row>
    <row r="194" spans="2:153" x14ac:dyDescent="0.2">
      <c r="B194" s="48"/>
      <c r="C194" s="48"/>
      <c r="D194" s="48"/>
      <c r="BF194" s="112">
        <v>1</v>
      </c>
      <c r="BG194" s="79">
        <v>178</v>
      </c>
      <c r="BH194" s="122" t="s">
        <v>172</v>
      </c>
      <c r="BI194" s="122" t="s">
        <v>506</v>
      </c>
      <c r="BJ194" s="122" t="s">
        <v>3499</v>
      </c>
      <c r="BK194" s="122" t="s">
        <v>1469</v>
      </c>
      <c r="BL194" s="592">
        <v>13108</v>
      </c>
      <c r="BM194" s="79">
        <v>1</v>
      </c>
      <c r="BN194" s="79"/>
      <c r="BO194" s="79"/>
      <c r="BP194" s="48"/>
      <c r="BQ194" s="79"/>
      <c r="BR194" s="74">
        <v>1</v>
      </c>
      <c r="BS194" s="74"/>
      <c r="BT194" s="74"/>
      <c r="BU194" s="74"/>
      <c r="BV194" s="74"/>
      <c r="BW194" s="74"/>
      <c r="BX194" s="74"/>
      <c r="BY194" s="74"/>
      <c r="BZ194" s="74"/>
      <c r="CA194" s="257"/>
      <c r="CB194" s="72">
        <v>178</v>
      </c>
      <c r="CC194" s="74" t="s">
        <v>2872</v>
      </c>
      <c r="CD194" s="74" t="s">
        <v>90</v>
      </c>
      <c r="CE194" s="74" t="s">
        <v>2873</v>
      </c>
      <c r="CF194" s="74" t="s">
        <v>1533</v>
      </c>
      <c r="CG194" s="268">
        <v>14553</v>
      </c>
      <c r="CH194" s="262"/>
      <c r="CI194" s="262"/>
      <c r="CJ194" s="48" t="s">
        <v>3621</v>
      </c>
      <c r="EF194" s="74">
        <v>1</v>
      </c>
      <c r="EG194" s="74"/>
      <c r="EH194" s="21"/>
      <c r="EI194" s="74"/>
      <c r="EJ194" s="74"/>
      <c r="EK194" s="74"/>
      <c r="EL194" s="74"/>
      <c r="EM194" s="74"/>
      <c r="EN194" s="257"/>
      <c r="EO194" s="72">
        <v>178</v>
      </c>
      <c r="EP194" s="74" t="s">
        <v>979</v>
      </c>
      <c r="EQ194" s="74" t="s">
        <v>920</v>
      </c>
      <c r="ER194" s="74" t="s">
        <v>702</v>
      </c>
      <c r="ES194" s="74" t="s">
        <v>2770</v>
      </c>
      <c r="ET194" s="268">
        <v>14656</v>
      </c>
      <c r="EU194" s="274"/>
      <c r="EV194" s="274"/>
    </row>
    <row r="195" spans="2:153" x14ac:dyDescent="0.2">
      <c r="B195" s="48"/>
      <c r="C195" s="48"/>
      <c r="D195" s="48"/>
      <c r="AY195" s="89">
        <v>1</v>
      </c>
      <c r="AZ195" s="89"/>
      <c r="BA195" s="89"/>
      <c r="BB195" s="89"/>
      <c r="BC195" s="89"/>
      <c r="BD195" s="89"/>
      <c r="BE195" s="89"/>
      <c r="BF195" s="256"/>
      <c r="BG195" s="79">
        <v>179</v>
      </c>
      <c r="BH195" s="77" t="s">
        <v>3239</v>
      </c>
      <c r="BI195" s="77" t="s">
        <v>3625</v>
      </c>
      <c r="BJ195" s="77" t="s">
        <v>3913</v>
      </c>
      <c r="BK195" s="77" t="s">
        <v>1469</v>
      </c>
      <c r="BL195" s="593">
        <v>13116</v>
      </c>
      <c r="BM195" s="48">
        <v>1</v>
      </c>
      <c r="BN195" s="48"/>
      <c r="BO195" s="48" t="s">
        <v>4924</v>
      </c>
      <c r="BP195" s="48"/>
      <c r="BQ195" s="48"/>
      <c r="BR195" s="74">
        <v>1</v>
      </c>
      <c r="BS195" s="74"/>
      <c r="BT195" s="74"/>
      <c r="BU195" s="74"/>
      <c r="BV195" s="74"/>
      <c r="BW195" s="74"/>
      <c r="BX195" s="74"/>
      <c r="BY195" s="74"/>
      <c r="BZ195" s="74"/>
      <c r="CA195" s="257"/>
      <c r="CB195" s="72">
        <v>179</v>
      </c>
      <c r="CC195" s="74" t="s">
        <v>358</v>
      </c>
      <c r="CD195" s="74" t="s">
        <v>3624</v>
      </c>
      <c r="CE195" s="74" t="s">
        <v>488</v>
      </c>
      <c r="CF195" s="74" t="s">
        <v>1533</v>
      </c>
      <c r="CG195" s="268">
        <v>14873</v>
      </c>
      <c r="CH195" s="262"/>
      <c r="CI195" s="262"/>
      <c r="EI195" s="71">
        <v>1</v>
      </c>
      <c r="EJ195" s="71"/>
      <c r="EK195" s="71"/>
      <c r="EL195" s="71"/>
      <c r="EM195" s="71"/>
      <c r="EN195" s="253"/>
      <c r="EO195" s="72">
        <v>179</v>
      </c>
      <c r="EP195" s="71" t="s">
        <v>980</v>
      </c>
      <c r="EQ195" s="71" t="s">
        <v>3859</v>
      </c>
      <c r="ER195" s="71" t="s">
        <v>242</v>
      </c>
      <c r="ES195" s="71" t="s">
        <v>2770</v>
      </c>
      <c r="ET195" s="590">
        <v>13197</v>
      </c>
      <c r="EU195" s="71">
        <v>1</v>
      </c>
      <c r="EV195" s="71">
        <v>1</v>
      </c>
      <c r="EW195" s="48" t="s">
        <v>5191</v>
      </c>
    </row>
    <row r="196" spans="2:153" x14ac:dyDescent="0.2">
      <c r="B196" s="48"/>
      <c r="C196" s="48"/>
      <c r="D196" s="48"/>
      <c r="AX196" s="84">
        <v>1</v>
      </c>
      <c r="AY196" s="84"/>
      <c r="AZ196" s="84"/>
      <c r="BA196" s="84"/>
      <c r="BB196" s="84"/>
      <c r="BC196" s="84"/>
      <c r="BD196" s="84"/>
      <c r="BE196" s="84"/>
      <c r="BF196" s="258"/>
      <c r="BG196" s="79">
        <v>180</v>
      </c>
      <c r="BH196" s="74" t="s">
        <v>3660</v>
      </c>
      <c r="BI196" s="74" t="s">
        <v>260</v>
      </c>
      <c r="BJ196" s="74" t="s">
        <v>74</v>
      </c>
      <c r="BK196" s="74" t="s">
        <v>1469</v>
      </c>
      <c r="BL196" s="268">
        <v>13116</v>
      </c>
      <c r="BM196" s="48">
        <v>1</v>
      </c>
      <c r="BN196" s="48"/>
      <c r="BO196" s="48"/>
      <c r="BP196" s="48"/>
      <c r="BQ196" s="48"/>
      <c r="BR196" s="74">
        <v>1</v>
      </c>
      <c r="BS196" s="74"/>
      <c r="BT196" s="74"/>
      <c r="BU196" s="74"/>
      <c r="BV196" s="74"/>
      <c r="BW196" s="74"/>
      <c r="BX196" s="74"/>
      <c r="BY196" s="74"/>
      <c r="BZ196" s="84"/>
      <c r="CA196" s="258"/>
      <c r="CB196" s="72">
        <v>180</v>
      </c>
      <c r="CC196" s="74" t="s">
        <v>359</v>
      </c>
      <c r="CD196" s="74" t="s">
        <v>3624</v>
      </c>
      <c r="CE196" s="74" t="s">
        <v>552</v>
      </c>
      <c r="CF196" s="74" t="s">
        <v>1533</v>
      </c>
      <c r="CG196" s="268">
        <v>14873</v>
      </c>
      <c r="CH196" s="262"/>
      <c r="CI196" s="262"/>
      <c r="EI196" s="71">
        <v>1</v>
      </c>
      <c r="EJ196" s="71"/>
      <c r="EK196" s="71"/>
      <c r="EL196" s="71"/>
      <c r="EM196" s="71"/>
      <c r="EN196" s="253"/>
      <c r="EO196" s="72">
        <v>180</v>
      </c>
      <c r="EP196" s="71" t="s">
        <v>981</v>
      </c>
      <c r="EQ196" s="71" t="s">
        <v>260</v>
      </c>
      <c r="ER196" s="71" t="s">
        <v>1637</v>
      </c>
      <c r="ES196" s="71" t="s">
        <v>2770</v>
      </c>
      <c r="ET196" s="590">
        <v>13754</v>
      </c>
      <c r="EU196" s="274"/>
      <c r="EV196" s="274"/>
      <c r="EW196" s="48" t="s">
        <v>5192</v>
      </c>
    </row>
    <row r="197" spans="2:153" x14ac:dyDescent="0.2">
      <c r="B197" s="48"/>
      <c r="C197" s="48"/>
      <c r="D197" s="48"/>
      <c r="AX197" s="84">
        <v>1</v>
      </c>
      <c r="AY197" s="84"/>
      <c r="AZ197" s="84"/>
      <c r="BA197" s="84"/>
      <c r="BB197" s="84"/>
      <c r="BC197" s="84"/>
      <c r="BD197" s="84"/>
      <c r="BE197" s="84"/>
      <c r="BF197" s="258"/>
      <c r="BG197" s="79">
        <v>181</v>
      </c>
      <c r="BH197" s="74" t="s">
        <v>3039</v>
      </c>
      <c r="BI197" s="74" t="s">
        <v>3158</v>
      </c>
      <c r="BJ197" s="74" t="s">
        <v>702</v>
      </c>
      <c r="BK197" s="74" t="s">
        <v>1469</v>
      </c>
      <c r="BL197" s="268">
        <v>13151</v>
      </c>
      <c r="BM197" s="48">
        <v>1</v>
      </c>
      <c r="BN197" s="48"/>
      <c r="BO197" s="48"/>
      <c r="BP197" s="79"/>
      <c r="BQ197" s="48"/>
      <c r="BR197" s="74">
        <v>1</v>
      </c>
      <c r="BS197" s="84"/>
      <c r="BT197" s="84"/>
      <c r="BU197" s="84"/>
      <c r="BV197" s="84"/>
      <c r="BW197" s="84"/>
      <c r="BX197" s="84"/>
      <c r="BY197" s="84"/>
      <c r="BZ197" s="74"/>
      <c r="CA197" s="257"/>
      <c r="CB197" s="72">
        <v>181</v>
      </c>
      <c r="CC197" s="74" t="s">
        <v>360</v>
      </c>
      <c r="CD197" s="74" t="s">
        <v>3705</v>
      </c>
      <c r="CE197" s="74" t="s">
        <v>515</v>
      </c>
      <c r="CF197" s="74" t="s">
        <v>1533</v>
      </c>
      <c r="CG197" s="268">
        <v>14873</v>
      </c>
      <c r="CH197" s="262"/>
      <c r="CI197" s="262"/>
      <c r="EF197" s="74">
        <v>1</v>
      </c>
      <c r="EG197" s="74"/>
      <c r="EH197" s="21"/>
      <c r="EI197" s="74"/>
      <c r="EJ197" s="74"/>
      <c r="EK197" s="74"/>
      <c r="EL197" s="74"/>
      <c r="EM197" s="74"/>
      <c r="EN197" s="257"/>
      <c r="EO197" s="72">
        <v>181</v>
      </c>
      <c r="EP197" s="74" t="s">
        <v>982</v>
      </c>
      <c r="EQ197" s="74" t="s">
        <v>706</v>
      </c>
      <c r="ER197" s="74" t="s">
        <v>3631</v>
      </c>
      <c r="ES197" s="74" t="s">
        <v>2770</v>
      </c>
      <c r="ET197" s="268">
        <v>13334</v>
      </c>
      <c r="EU197" s="274">
        <v>1</v>
      </c>
      <c r="EV197" s="274"/>
      <c r="EW197" s="48"/>
    </row>
    <row r="198" spans="2:153" x14ac:dyDescent="0.2">
      <c r="B198" s="48"/>
      <c r="C198" s="48"/>
      <c r="D198" s="48"/>
      <c r="AY198" s="89">
        <v>1</v>
      </c>
      <c r="AZ198" s="89"/>
      <c r="BA198" s="89"/>
      <c r="BB198" s="89"/>
      <c r="BC198" s="89"/>
      <c r="BD198" s="89"/>
      <c r="BE198" s="89"/>
      <c r="BF198" s="256"/>
      <c r="BG198" s="79">
        <v>182</v>
      </c>
      <c r="BH198" s="77" t="s">
        <v>3039</v>
      </c>
      <c r="BI198" s="77" t="s">
        <v>3624</v>
      </c>
      <c r="BJ198" s="77" t="s">
        <v>710</v>
      </c>
      <c r="BK198" s="77" t="s">
        <v>1469</v>
      </c>
      <c r="BL198" s="593">
        <v>13151</v>
      </c>
      <c r="BM198" s="48">
        <v>1</v>
      </c>
      <c r="BN198" s="48"/>
      <c r="BO198" s="48" t="s">
        <v>4925</v>
      </c>
      <c r="BP198" s="48"/>
      <c r="BQ198" s="48"/>
      <c r="BR198" s="74">
        <v>1</v>
      </c>
      <c r="BS198" s="74"/>
      <c r="BT198" s="74"/>
      <c r="BU198" s="74"/>
      <c r="BV198" s="74"/>
      <c r="BW198" s="74"/>
      <c r="BX198" s="74"/>
      <c r="BY198" s="74"/>
      <c r="BZ198" s="74"/>
      <c r="CA198" s="257"/>
      <c r="CB198" s="72">
        <v>182</v>
      </c>
      <c r="CC198" s="74" t="s">
        <v>361</v>
      </c>
      <c r="CD198" s="74" t="s">
        <v>3624</v>
      </c>
      <c r="CE198" s="74" t="s">
        <v>3622</v>
      </c>
      <c r="CF198" s="74" t="s">
        <v>1533</v>
      </c>
      <c r="CG198" s="268">
        <v>14873</v>
      </c>
      <c r="CH198" s="262"/>
      <c r="CI198" s="262"/>
      <c r="EK198" s="116">
        <v>1</v>
      </c>
      <c r="EL198" s="116"/>
      <c r="EM198" s="116"/>
      <c r="EN198" s="474"/>
      <c r="EO198" s="72">
        <v>182</v>
      </c>
      <c r="EP198" s="116" t="s">
        <v>983</v>
      </c>
      <c r="EQ198" s="116" t="s">
        <v>786</v>
      </c>
      <c r="ER198" s="116" t="s">
        <v>907</v>
      </c>
      <c r="ES198" s="116" t="s">
        <v>2770</v>
      </c>
      <c r="ET198" s="281">
        <v>13334</v>
      </c>
      <c r="EU198" s="274">
        <v>1</v>
      </c>
      <c r="EV198" s="274"/>
      <c r="EW198" s="48"/>
    </row>
    <row r="199" spans="2:153" x14ac:dyDescent="0.2">
      <c r="B199" s="48"/>
      <c r="C199" s="48"/>
      <c r="D199" s="48"/>
      <c r="AX199" s="84">
        <v>1</v>
      </c>
      <c r="AY199" s="84"/>
      <c r="AZ199" s="84"/>
      <c r="BA199" s="84"/>
      <c r="BB199" s="84"/>
      <c r="BC199" s="84"/>
      <c r="BD199" s="84"/>
      <c r="BE199" s="84"/>
      <c r="BF199" s="258"/>
      <c r="BG199" s="79">
        <v>183</v>
      </c>
      <c r="BH199" s="74" t="s">
        <v>3039</v>
      </c>
      <c r="BI199" s="74" t="s">
        <v>786</v>
      </c>
      <c r="BJ199" s="74" t="s">
        <v>3173</v>
      </c>
      <c r="BK199" s="74" t="s">
        <v>1469</v>
      </c>
      <c r="BL199" s="268">
        <v>14407</v>
      </c>
      <c r="BM199" s="48"/>
      <c r="BN199" s="48"/>
      <c r="BO199" s="48"/>
      <c r="BP199" s="48"/>
      <c r="BQ199" s="48"/>
      <c r="BR199" s="74">
        <v>1</v>
      </c>
      <c r="BS199" s="74"/>
      <c r="BT199" s="74"/>
      <c r="BU199" s="74"/>
      <c r="BV199" s="74"/>
      <c r="BW199" s="74"/>
      <c r="BX199" s="74"/>
      <c r="BY199" s="74"/>
      <c r="BZ199" s="74"/>
      <c r="CA199" s="257"/>
      <c r="CB199" s="72">
        <v>183</v>
      </c>
      <c r="CC199" s="74" t="s">
        <v>362</v>
      </c>
      <c r="CD199" s="74" t="s">
        <v>914</v>
      </c>
      <c r="CE199" s="74" t="s">
        <v>906</v>
      </c>
      <c r="CF199" s="74" t="s">
        <v>1533</v>
      </c>
      <c r="CG199" s="268">
        <v>14873</v>
      </c>
      <c r="CH199" s="262"/>
      <c r="CI199" s="262"/>
      <c r="EK199" s="116">
        <v>1</v>
      </c>
      <c r="EL199" s="116"/>
      <c r="EM199" s="116"/>
      <c r="EN199" s="474"/>
      <c r="EO199" s="72">
        <v>183</v>
      </c>
      <c r="EP199" s="116" t="s">
        <v>984</v>
      </c>
      <c r="EQ199" s="116" t="s">
        <v>985</v>
      </c>
      <c r="ER199" s="116" t="s">
        <v>707</v>
      </c>
      <c r="ES199" s="116" t="s">
        <v>2770</v>
      </c>
      <c r="ET199" s="281">
        <v>13266</v>
      </c>
      <c r="EU199" s="274">
        <v>1</v>
      </c>
      <c r="EV199" s="274"/>
      <c r="EW199" s="48" t="s">
        <v>5193</v>
      </c>
    </row>
    <row r="200" spans="2:153" x14ac:dyDescent="0.2">
      <c r="B200" s="48"/>
      <c r="C200" s="48"/>
      <c r="D200" s="48"/>
      <c r="BF200" s="112">
        <v>1</v>
      </c>
      <c r="BG200" s="79">
        <v>184</v>
      </c>
      <c r="BH200" s="122" t="s">
        <v>3039</v>
      </c>
      <c r="BI200" s="122" t="s">
        <v>698</v>
      </c>
      <c r="BJ200" s="122" t="s">
        <v>488</v>
      </c>
      <c r="BK200" s="122" t="s">
        <v>1469</v>
      </c>
      <c r="BL200" s="592">
        <v>13880</v>
      </c>
      <c r="BM200" s="48"/>
      <c r="BN200" s="48"/>
      <c r="BO200" s="48"/>
      <c r="BP200" s="48"/>
      <c r="BQ200" s="79"/>
      <c r="BR200" s="74">
        <v>1</v>
      </c>
      <c r="BS200" s="74"/>
      <c r="BT200" s="74"/>
      <c r="BU200" s="74"/>
      <c r="BV200" s="74"/>
      <c r="BW200" s="74"/>
      <c r="BX200" s="74"/>
      <c r="BY200" s="74"/>
      <c r="BZ200" s="74"/>
      <c r="CA200" s="257"/>
      <c r="CB200" s="72">
        <v>184</v>
      </c>
      <c r="CC200" s="74" t="s">
        <v>363</v>
      </c>
      <c r="CD200" s="74" t="s">
        <v>920</v>
      </c>
      <c r="CE200" s="74" t="s">
        <v>710</v>
      </c>
      <c r="CF200" s="74" t="s">
        <v>1533</v>
      </c>
      <c r="CG200" s="268">
        <v>14691</v>
      </c>
      <c r="CH200" s="262"/>
      <c r="CI200" s="262"/>
      <c r="CJ200" s="48" t="s">
        <v>3621</v>
      </c>
      <c r="EJ200" s="844">
        <v>1</v>
      </c>
      <c r="EK200" s="844"/>
      <c r="EL200" s="844"/>
      <c r="EM200" s="844"/>
      <c r="EN200" s="869"/>
      <c r="EO200" s="72">
        <v>184</v>
      </c>
      <c r="EP200" s="844" t="s">
        <v>986</v>
      </c>
      <c r="EQ200" s="844" t="s">
        <v>3625</v>
      </c>
      <c r="ER200" s="844" t="s">
        <v>3524</v>
      </c>
      <c r="ES200" s="844" t="s">
        <v>2770</v>
      </c>
      <c r="ET200" s="845">
        <v>13754</v>
      </c>
      <c r="EU200" s="274"/>
      <c r="EV200" s="274"/>
      <c r="EW200" s="72" t="s">
        <v>5194</v>
      </c>
    </row>
    <row r="201" spans="2:153" x14ac:dyDescent="0.2">
      <c r="B201" s="48"/>
      <c r="C201" s="48"/>
      <c r="D201" s="48"/>
      <c r="AX201" s="84">
        <v>1</v>
      </c>
      <c r="AY201" s="84"/>
      <c r="AZ201" s="84"/>
      <c r="BA201" s="84"/>
      <c r="BB201" s="84"/>
      <c r="BC201" s="84"/>
      <c r="BD201" s="84"/>
      <c r="BE201" s="84"/>
      <c r="BF201" s="258"/>
      <c r="BG201" s="79">
        <v>185</v>
      </c>
      <c r="BH201" s="74" t="s">
        <v>2992</v>
      </c>
      <c r="BI201" s="74" t="s">
        <v>3705</v>
      </c>
      <c r="BJ201" s="74" t="s">
        <v>1770</v>
      </c>
      <c r="BK201" s="74" t="s">
        <v>1469</v>
      </c>
      <c r="BL201" s="268">
        <v>14296</v>
      </c>
      <c r="BM201" s="48"/>
      <c r="BN201" s="48"/>
      <c r="BO201" s="48"/>
      <c r="BP201" s="48"/>
      <c r="BQ201" s="48"/>
      <c r="BR201" s="74">
        <v>1</v>
      </c>
      <c r="BS201" s="74"/>
      <c r="BT201" s="74"/>
      <c r="BU201" s="74"/>
      <c r="BV201" s="74"/>
      <c r="BW201" s="74"/>
      <c r="BX201" s="74"/>
      <c r="BY201" s="74"/>
      <c r="BZ201" s="74"/>
      <c r="CA201" s="257"/>
      <c r="CB201" s="72">
        <v>185</v>
      </c>
      <c r="CC201" s="74" t="s">
        <v>3279</v>
      </c>
      <c r="CD201" s="74" t="s">
        <v>3280</v>
      </c>
      <c r="CE201" s="74" t="s">
        <v>3065</v>
      </c>
      <c r="CF201" s="74" t="s">
        <v>1533</v>
      </c>
      <c r="CG201" s="594">
        <v>13151</v>
      </c>
      <c r="CH201" s="262"/>
      <c r="CI201" s="262"/>
      <c r="CJ201" s="262" t="s">
        <v>1651</v>
      </c>
      <c r="EJ201" s="844">
        <v>1</v>
      </c>
      <c r="EK201" s="844"/>
      <c r="EL201" s="844"/>
      <c r="EM201" s="844"/>
      <c r="EN201" s="869"/>
      <c r="EO201" s="72">
        <v>185</v>
      </c>
      <c r="EP201" s="844" t="s">
        <v>3039</v>
      </c>
      <c r="EQ201" s="844" t="s">
        <v>3624</v>
      </c>
      <c r="ER201" s="844" t="s">
        <v>710</v>
      </c>
      <c r="ES201" s="844" t="s">
        <v>2770</v>
      </c>
      <c r="ET201" s="845">
        <v>13261</v>
      </c>
      <c r="EU201" s="844">
        <v>1</v>
      </c>
      <c r="EV201" s="844">
        <v>1</v>
      </c>
      <c r="EW201" s="72" t="s">
        <v>5195</v>
      </c>
    </row>
    <row r="202" spans="2:153" x14ac:dyDescent="0.2">
      <c r="B202" s="48"/>
      <c r="C202" s="48"/>
      <c r="D202" s="48"/>
      <c r="AN202" s="11"/>
      <c r="BB202" s="87">
        <v>1</v>
      </c>
      <c r="BC202" s="87"/>
      <c r="BD202" s="87"/>
      <c r="BE202" s="87"/>
      <c r="BF202" s="250"/>
      <c r="BG202" s="79">
        <v>186</v>
      </c>
      <c r="BH202" s="70" t="s">
        <v>3661</v>
      </c>
      <c r="BI202" s="70" t="s">
        <v>706</v>
      </c>
      <c r="BJ202" s="70" t="s">
        <v>3913</v>
      </c>
      <c r="BK202" s="70" t="s">
        <v>1469</v>
      </c>
      <c r="BL202" s="591">
        <v>13116</v>
      </c>
      <c r="BM202" s="70">
        <v>1</v>
      </c>
      <c r="BN202" s="70">
        <v>1</v>
      </c>
      <c r="BO202" s="48" t="s">
        <v>4926</v>
      </c>
      <c r="BP202" s="48"/>
      <c r="BQ202" s="48"/>
      <c r="BR202" s="48"/>
      <c r="BS202" s="48"/>
      <c r="BT202" s="48"/>
      <c r="BU202" s="48"/>
      <c r="BV202" s="844">
        <v>1</v>
      </c>
      <c r="BW202" s="844"/>
      <c r="BX202" s="844"/>
      <c r="BY202" s="844"/>
      <c r="BZ202" s="844"/>
      <c r="CA202" s="869"/>
      <c r="CB202" s="72">
        <v>186</v>
      </c>
      <c r="CC202" s="844" t="s">
        <v>364</v>
      </c>
      <c r="CD202" s="844" t="s">
        <v>3166</v>
      </c>
      <c r="CE202" s="844" t="s">
        <v>94</v>
      </c>
      <c r="CF202" s="844" t="s">
        <v>1533</v>
      </c>
      <c r="CG202" s="845">
        <v>13228</v>
      </c>
      <c r="CH202" s="844">
        <v>1</v>
      </c>
      <c r="CI202" s="844">
        <v>1</v>
      </c>
      <c r="CJ202" s="48" t="s">
        <v>4990</v>
      </c>
      <c r="EF202" s="74">
        <v>1</v>
      </c>
      <c r="EG202" s="74"/>
      <c r="EH202" s="21"/>
      <c r="EI202" s="74"/>
      <c r="EJ202" s="74"/>
      <c r="EK202" s="74"/>
      <c r="EL202" s="74"/>
      <c r="EM202" s="74"/>
      <c r="EN202" s="257"/>
      <c r="EO202" s="72">
        <v>186</v>
      </c>
      <c r="EP202" s="74" t="s">
        <v>3039</v>
      </c>
      <c r="EQ202" s="74" t="s">
        <v>701</v>
      </c>
      <c r="ER202" s="74" t="s">
        <v>2265</v>
      </c>
      <c r="ES202" s="74" t="s">
        <v>2770</v>
      </c>
      <c r="ET202" s="268">
        <v>14518</v>
      </c>
      <c r="EU202" s="274"/>
      <c r="EV202" s="274"/>
    </row>
    <row r="203" spans="2:153" x14ac:dyDescent="0.2">
      <c r="B203" s="48"/>
      <c r="C203" s="48"/>
      <c r="D203" s="48"/>
      <c r="BB203" s="87">
        <v>1</v>
      </c>
      <c r="BC203" s="87"/>
      <c r="BD203" s="87"/>
      <c r="BE203" s="87"/>
      <c r="BF203" s="250"/>
      <c r="BG203" s="79">
        <v>187</v>
      </c>
      <c r="BH203" s="70" t="s">
        <v>2994</v>
      </c>
      <c r="BI203" s="70" t="s">
        <v>493</v>
      </c>
      <c r="BJ203" s="70" t="s">
        <v>106</v>
      </c>
      <c r="BK203" s="70" t="s">
        <v>1469</v>
      </c>
      <c r="BL203" s="591">
        <v>13116</v>
      </c>
      <c r="BM203" s="70">
        <v>1</v>
      </c>
      <c r="BN203" s="70">
        <v>1</v>
      </c>
      <c r="BO203" s="48" t="s">
        <v>4927</v>
      </c>
      <c r="BP203" s="48"/>
      <c r="BQ203" s="48"/>
      <c r="BR203" s="74">
        <v>1</v>
      </c>
      <c r="BS203" s="74"/>
      <c r="BT203" s="74"/>
      <c r="BU203" s="74"/>
      <c r="BV203" s="74"/>
      <c r="BW203" s="74"/>
      <c r="BX203" s="74"/>
      <c r="BY203" s="74"/>
      <c r="BZ203" s="74"/>
      <c r="CA203" s="257"/>
      <c r="CB203" s="72">
        <v>187</v>
      </c>
      <c r="CC203" s="74" t="s">
        <v>365</v>
      </c>
      <c r="CD203" s="74" t="s">
        <v>920</v>
      </c>
      <c r="CE203" s="74" t="s">
        <v>702</v>
      </c>
      <c r="CF203" s="74" t="s">
        <v>1533</v>
      </c>
      <c r="CG203" s="268">
        <v>14088</v>
      </c>
      <c r="CH203" s="262"/>
      <c r="CI203" s="262"/>
      <c r="EF203" s="834">
        <v>1</v>
      </c>
      <c r="EG203" s="834"/>
      <c r="EH203" s="862"/>
      <c r="EI203" s="834"/>
      <c r="EJ203" s="834"/>
      <c r="EK203" s="834"/>
      <c r="EL203" s="834"/>
      <c r="EM203" s="834"/>
      <c r="EN203" s="849"/>
      <c r="EO203" s="72">
        <v>187</v>
      </c>
      <c r="EP203" s="834" t="s">
        <v>3935</v>
      </c>
      <c r="EQ203" s="834" t="s">
        <v>920</v>
      </c>
      <c r="ER203" s="834" t="s">
        <v>710</v>
      </c>
      <c r="ES203" s="834" t="s">
        <v>2770</v>
      </c>
      <c r="ET203" s="835">
        <v>14491</v>
      </c>
      <c r="EU203" s="274"/>
      <c r="EV203" s="274"/>
      <c r="EW203" s="48"/>
    </row>
    <row r="204" spans="2:153" x14ac:dyDescent="0.2">
      <c r="B204" s="48"/>
      <c r="C204" s="48"/>
      <c r="D204" s="48"/>
      <c r="AX204" s="84">
        <v>1</v>
      </c>
      <c r="AY204" s="84"/>
      <c r="AZ204" s="84"/>
      <c r="BA204" s="84"/>
      <c r="BB204" s="84"/>
      <c r="BC204" s="84"/>
      <c r="BD204" s="84"/>
      <c r="BE204" s="84"/>
      <c r="BF204" s="258"/>
      <c r="BG204" s="79">
        <v>188</v>
      </c>
      <c r="BH204" s="74" t="s">
        <v>2995</v>
      </c>
      <c r="BI204" s="74" t="s">
        <v>908</v>
      </c>
      <c r="BJ204" s="74" t="s">
        <v>710</v>
      </c>
      <c r="BK204" s="74" t="s">
        <v>1469</v>
      </c>
      <c r="BL204" s="268">
        <v>14313</v>
      </c>
      <c r="BN204" s="79"/>
      <c r="BO204" s="79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CA204" s="112">
        <v>1</v>
      </c>
      <c r="CB204" s="72">
        <v>188</v>
      </c>
      <c r="CC204" s="224" t="s">
        <v>366</v>
      </c>
      <c r="CD204" s="224" t="s">
        <v>367</v>
      </c>
      <c r="CE204" s="224" t="s">
        <v>515</v>
      </c>
      <c r="CF204" s="122" t="s">
        <v>1533</v>
      </c>
      <c r="CG204" s="592">
        <v>14501</v>
      </c>
      <c r="CH204" s="262"/>
      <c r="CI204" s="262"/>
      <c r="EF204" s="834">
        <v>1</v>
      </c>
      <c r="EG204" s="834"/>
      <c r="EH204" s="862"/>
      <c r="EI204" s="834"/>
      <c r="EJ204" s="834"/>
      <c r="EK204" s="834"/>
      <c r="EL204" s="834"/>
      <c r="EM204" s="834"/>
      <c r="EN204" s="849"/>
      <c r="EO204" s="72">
        <v>188</v>
      </c>
      <c r="EP204" s="834" t="s">
        <v>3935</v>
      </c>
      <c r="EQ204" s="834" t="s">
        <v>786</v>
      </c>
      <c r="ER204" s="834" t="s">
        <v>515</v>
      </c>
      <c r="ES204" s="834" t="s">
        <v>2770</v>
      </c>
      <c r="ET204" s="835">
        <v>14023</v>
      </c>
      <c r="EU204" s="274"/>
      <c r="EV204" s="274"/>
      <c r="EW204" s="48" t="s">
        <v>4313</v>
      </c>
    </row>
    <row r="205" spans="2:153" x14ac:dyDescent="0.2">
      <c r="B205" s="48"/>
      <c r="C205" s="48"/>
      <c r="D205" s="48"/>
      <c r="BC205" s="343">
        <v>1</v>
      </c>
      <c r="BD205" s="343"/>
      <c r="BE205" s="343"/>
      <c r="BF205" s="574"/>
      <c r="BG205" s="79">
        <v>189</v>
      </c>
      <c r="BH205" s="116" t="s">
        <v>3938</v>
      </c>
      <c r="BI205" s="116" t="s">
        <v>93</v>
      </c>
      <c r="BJ205" s="116" t="s">
        <v>3617</v>
      </c>
      <c r="BK205" s="116" t="s">
        <v>1469</v>
      </c>
      <c r="BL205" s="281">
        <v>13978</v>
      </c>
      <c r="BN205" s="79"/>
      <c r="BO205" s="48" t="s">
        <v>4317</v>
      </c>
      <c r="BP205" s="48"/>
      <c r="BR205" s="84">
        <v>1</v>
      </c>
      <c r="BS205" s="84"/>
      <c r="BT205" s="84"/>
      <c r="BU205" s="84"/>
      <c r="BV205" s="84"/>
      <c r="BW205" s="84"/>
      <c r="BX205" s="84"/>
      <c r="BY205" s="84"/>
      <c r="BZ205" s="84"/>
      <c r="CA205" s="258"/>
      <c r="CB205" s="72">
        <v>189</v>
      </c>
      <c r="CC205" s="74" t="s">
        <v>368</v>
      </c>
      <c r="CD205" s="74" t="s">
        <v>3286</v>
      </c>
      <c r="CE205" s="74" t="s">
        <v>710</v>
      </c>
      <c r="CF205" s="74" t="s">
        <v>1533</v>
      </c>
      <c r="CG205" s="268">
        <v>14342</v>
      </c>
      <c r="CH205" s="262"/>
      <c r="CI205" s="262"/>
      <c r="EF205" s="74">
        <v>1</v>
      </c>
      <c r="EG205" s="74"/>
      <c r="EH205" s="21"/>
      <c r="EI205" s="74"/>
      <c r="EJ205" s="74"/>
      <c r="EK205" s="74"/>
      <c r="EL205" s="74"/>
      <c r="EM205" s="74"/>
      <c r="EN205" s="257"/>
      <c r="EO205" s="72">
        <v>189</v>
      </c>
      <c r="EP205" s="74" t="s">
        <v>987</v>
      </c>
      <c r="EQ205" s="74" t="s">
        <v>3705</v>
      </c>
      <c r="ER205" s="74" t="s">
        <v>1148</v>
      </c>
      <c r="ES205" s="74" t="s">
        <v>2770</v>
      </c>
      <c r="ET205" s="268">
        <v>13261</v>
      </c>
      <c r="EU205" s="274">
        <v>1</v>
      </c>
      <c r="EV205" s="274"/>
      <c r="EW205" s="48"/>
    </row>
    <row r="206" spans="2:153" x14ac:dyDescent="0.2">
      <c r="B206" s="48"/>
      <c r="C206" s="48"/>
      <c r="D206" s="48"/>
      <c r="BB206" s="87">
        <v>1</v>
      </c>
      <c r="BC206" s="87"/>
      <c r="BD206" s="87"/>
      <c r="BE206" s="87"/>
      <c r="BF206" s="250"/>
      <c r="BG206" s="79">
        <v>190</v>
      </c>
      <c r="BH206" s="70" t="s">
        <v>3662</v>
      </c>
      <c r="BI206" s="70" t="s">
        <v>2627</v>
      </c>
      <c r="BJ206" s="70" t="s">
        <v>917</v>
      </c>
      <c r="BK206" s="70" t="s">
        <v>1469</v>
      </c>
      <c r="BL206" s="591">
        <v>13324</v>
      </c>
      <c r="BM206" s="70">
        <v>1</v>
      </c>
      <c r="BN206" s="70">
        <v>1</v>
      </c>
      <c r="BO206" s="48" t="s">
        <v>4928</v>
      </c>
      <c r="BP206" s="48"/>
      <c r="BQ206" s="48"/>
      <c r="BR206" s="84">
        <v>1</v>
      </c>
      <c r="BS206" s="84"/>
      <c r="BT206" s="84"/>
      <c r="BU206" s="84"/>
      <c r="BV206" s="84"/>
      <c r="BW206" s="84"/>
      <c r="BX206" s="84"/>
      <c r="BY206" s="84"/>
      <c r="BZ206" s="74"/>
      <c r="CA206" s="257"/>
      <c r="CB206" s="72">
        <v>190</v>
      </c>
      <c r="CC206" s="74" t="s">
        <v>369</v>
      </c>
      <c r="CD206" s="74" t="s">
        <v>2702</v>
      </c>
      <c r="CE206" s="74" t="s">
        <v>3885</v>
      </c>
      <c r="CF206" s="74" t="s">
        <v>1533</v>
      </c>
      <c r="CG206" s="268">
        <v>14873</v>
      </c>
      <c r="CH206" s="262"/>
      <c r="CI206" s="262"/>
      <c r="EJ206" s="844">
        <v>1</v>
      </c>
      <c r="EK206" s="844"/>
      <c r="EL206" s="844"/>
      <c r="EM206" s="844"/>
      <c r="EN206" s="869"/>
      <c r="EO206" s="72">
        <v>190</v>
      </c>
      <c r="EP206" s="844" t="s">
        <v>988</v>
      </c>
      <c r="EQ206" s="844" t="s">
        <v>3242</v>
      </c>
      <c r="ER206" s="844" t="s">
        <v>929</v>
      </c>
      <c r="ES206" s="844" t="s">
        <v>2770</v>
      </c>
      <c r="ET206" s="845">
        <v>13261</v>
      </c>
      <c r="EU206" s="844">
        <v>1</v>
      </c>
      <c r="EV206" s="844">
        <v>1</v>
      </c>
      <c r="EW206" s="48" t="s">
        <v>5196</v>
      </c>
    </row>
    <row r="207" spans="2:153" x14ac:dyDescent="0.2">
      <c r="B207" s="48"/>
      <c r="C207" s="48"/>
      <c r="D207" s="48"/>
      <c r="BB207" s="87">
        <v>1</v>
      </c>
      <c r="BC207" s="87"/>
      <c r="BD207" s="87"/>
      <c r="BE207" s="87"/>
      <c r="BF207" s="250"/>
      <c r="BG207" s="79">
        <v>191</v>
      </c>
      <c r="BH207" s="70" t="s">
        <v>3375</v>
      </c>
      <c r="BI207" s="70" t="s">
        <v>273</v>
      </c>
      <c r="BJ207" s="70" t="s">
        <v>710</v>
      </c>
      <c r="BK207" s="70" t="s">
        <v>1469</v>
      </c>
      <c r="BL207" s="591">
        <v>13166</v>
      </c>
      <c r="BM207" s="70">
        <v>1</v>
      </c>
      <c r="BN207" s="70">
        <v>1</v>
      </c>
      <c r="BO207" s="48" t="s">
        <v>4929</v>
      </c>
      <c r="BP207" s="79"/>
      <c r="BQ207" s="48"/>
      <c r="BR207" s="74">
        <v>1</v>
      </c>
      <c r="BS207" s="74"/>
      <c r="BT207" s="74"/>
      <c r="BU207" s="74"/>
      <c r="BV207" s="74"/>
      <c r="BW207" s="74"/>
      <c r="BX207" s="74"/>
      <c r="BY207" s="74"/>
      <c r="BZ207" s="74"/>
      <c r="CA207" s="257"/>
      <c r="CB207" s="72">
        <v>191</v>
      </c>
      <c r="CC207" s="74" t="s">
        <v>370</v>
      </c>
      <c r="CD207" s="74" t="s">
        <v>908</v>
      </c>
      <c r="CE207" s="74" t="s">
        <v>106</v>
      </c>
      <c r="CF207" s="74" t="s">
        <v>1533</v>
      </c>
      <c r="CG207" s="268">
        <v>13151</v>
      </c>
      <c r="CH207" s="262">
        <v>1</v>
      </c>
      <c r="CI207" s="262"/>
      <c r="CJ207" s="72" t="s">
        <v>4267</v>
      </c>
      <c r="EF207" s="74">
        <v>1</v>
      </c>
      <c r="EG207" s="74"/>
      <c r="EH207" s="21"/>
      <c r="EI207" s="74"/>
      <c r="EJ207" s="74"/>
      <c r="EK207" s="74"/>
      <c r="EL207" s="74"/>
      <c r="EM207" s="74"/>
      <c r="EN207" s="257"/>
      <c r="EO207" s="72">
        <v>191</v>
      </c>
      <c r="EP207" s="74" t="s">
        <v>989</v>
      </c>
      <c r="EQ207" s="74" t="s">
        <v>2886</v>
      </c>
      <c r="ER207" s="74" t="s">
        <v>322</v>
      </c>
      <c r="ES207" s="74" t="s">
        <v>2770</v>
      </c>
      <c r="ET207" s="268">
        <v>13197</v>
      </c>
      <c r="EU207" s="274">
        <v>1</v>
      </c>
      <c r="EV207" s="274"/>
      <c r="EW207" s="48"/>
    </row>
    <row r="208" spans="2:153" x14ac:dyDescent="0.2">
      <c r="B208" s="48"/>
      <c r="C208" s="48"/>
      <c r="D208" s="48"/>
      <c r="AY208" s="89">
        <v>1</v>
      </c>
      <c r="AZ208" s="89"/>
      <c r="BA208" s="89"/>
      <c r="BB208" s="89"/>
      <c r="BC208" s="89"/>
      <c r="BD208" s="89"/>
      <c r="BE208" s="89"/>
      <c r="BF208" s="256"/>
      <c r="BG208" s="79">
        <v>192</v>
      </c>
      <c r="BH208" s="77" t="s">
        <v>3663</v>
      </c>
      <c r="BI208" s="77" t="s">
        <v>103</v>
      </c>
      <c r="BJ208" s="77" t="s">
        <v>3634</v>
      </c>
      <c r="BK208" s="77" t="s">
        <v>1469</v>
      </c>
      <c r="BL208" s="593">
        <v>13151</v>
      </c>
      <c r="BM208" s="48">
        <v>1</v>
      </c>
      <c r="BN208" s="48"/>
      <c r="BO208" s="48" t="s">
        <v>4930</v>
      </c>
      <c r="BP208" s="79"/>
      <c r="BQ208" s="48"/>
      <c r="BR208" s="74">
        <v>1</v>
      </c>
      <c r="BS208" s="74"/>
      <c r="BT208" s="74"/>
      <c r="BU208" s="74"/>
      <c r="BV208" s="74"/>
      <c r="BW208" s="74"/>
      <c r="BX208" s="74"/>
      <c r="BY208" s="74"/>
      <c r="BZ208" s="74"/>
      <c r="CA208" s="257"/>
      <c r="CB208" s="72">
        <v>192</v>
      </c>
      <c r="CC208" s="74" t="s">
        <v>371</v>
      </c>
      <c r="CD208" s="74" t="s">
        <v>4000</v>
      </c>
      <c r="CE208" s="74" t="s">
        <v>3885</v>
      </c>
      <c r="CF208" s="74" t="s">
        <v>1533</v>
      </c>
      <c r="CG208" s="268">
        <v>14307</v>
      </c>
      <c r="CH208" s="262"/>
      <c r="CI208" s="262"/>
      <c r="EF208" s="74">
        <v>1</v>
      </c>
      <c r="EG208" s="74"/>
      <c r="EH208" s="21"/>
      <c r="EI208" s="74"/>
      <c r="EJ208" s="74"/>
      <c r="EK208" s="74"/>
      <c r="EL208" s="74"/>
      <c r="EM208" s="74"/>
      <c r="EN208" s="257"/>
      <c r="EO208" s="72">
        <v>192</v>
      </c>
      <c r="EP208" s="74" t="s">
        <v>990</v>
      </c>
      <c r="EQ208" s="74" t="s">
        <v>905</v>
      </c>
      <c r="ER208" s="74" t="s">
        <v>3888</v>
      </c>
      <c r="ES208" s="74" t="s">
        <v>2770</v>
      </c>
      <c r="ET208" s="268">
        <v>14363</v>
      </c>
      <c r="EU208" s="274"/>
      <c r="EV208" s="274"/>
      <c r="EW208" s="48"/>
    </row>
    <row r="209" spans="2:153" x14ac:dyDescent="0.2">
      <c r="B209" s="48"/>
      <c r="C209" s="48"/>
      <c r="D209" s="48"/>
      <c r="AX209" s="84">
        <v>1</v>
      </c>
      <c r="AY209" s="84"/>
      <c r="AZ209" s="84"/>
      <c r="BA209" s="84"/>
      <c r="BB209" s="84"/>
      <c r="BC209" s="84"/>
      <c r="BD209" s="84"/>
      <c r="BE209" s="84"/>
      <c r="BF209" s="258"/>
      <c r="BG209" s="79">
        <v>193</v>
      </c>
      <c r="BH209" s="74" t="s">
        <v>3376</v>
      </c>
      <c r="BI209" s="74" t="s">
        <v>90</v>
      </c>
      <c r="BJ209" s="74" t="s">
        <v>3634</v>
      </c>
      <c r="BK209" s="74" t="s">
        <v>1469</v>
      </c>
      <c r="BL209" s="268">
        <v>13223</v>
      </c>
      <c r="BM209" s="79">
        <v>1</v>
      </c>
      <c r="BN209" s="79"/>
      <c r="BO209" s="79"/>
      <c r="BP209" s="48"/>
      <c r="BQ209" s="48"/>
      <c r="BR209" s="74">
        <v>1</v>
      </c>
      <c r="BS209" s="74"/>
      <c r="BT209" s="74"/>
      <c r="BU209" s="74"/>
      <c r="BV209" s="74"/>
      <c r="BW209" s="74"/>
      <c r="BX209" s="74"/>
      <c r="BY209" s="74"/>
      <c r="BZ209" s="84"/>
      <c r="CA209" s="258"/>
      <c r="CB209" s="72">
        <v>193</v>
      </c>
      <c r="CC209" s="74" t="s">
        <v>372</v>
      </c>
      <c r="CD209" s="74" t="s">
        <v>3158</v>
      </c>
      <c r="CE209" s="74" t="s">
        <v>242</v>
      </c>
      <c r="CF209" s="74" t="s">
        <v>1533</v>
      </c>
      <c r="CG209" s="268">
        <v>14873</v>
      </c>
      <c r="CH209" s="262"/>
      <c r="CI209" s="262"/>
      <c r="EF209" s="74">
        <v>1</v>
      </c>
      <c r="EG209" s="74"/>
      <c r="EH209" s="21"/>
      <c r="EI209" s="74"/>
      <c r="EJ209" s="74"/>
      <c r="EK209" s="74"/>
      <c r="EL209" s="74"/>
      <c r="EM209" s="74"/>
      <c r="EN209" s="257"/>
      <c r="EO209" s="72">
        <v>193</v>
      </c>
      <c r="EP209" s="74" t="s">
        <v>991</v>
      </c>
      <c r="EQ209" s="74" t="s">
        <v>3294</v>
      </c>
      <c r="ER209" s="74" t="s">
        <v>3287</v>
      </c>
      <c r="ES209" s="74" t="s">
        <v>2770</v>
      </c>
      <c r="ET209" s="268">
        <v>13261</v>
      </c>
      <c r="EU209" s="274">
        <v>1</v>
      </c>
      <c r="EV209" s="274"/>
    </row>
    <row r="210" spans="2:153" x14ac:dyDescent="0.2">
      <c r="B210" s="48"/>
      <c r="C210" s="48"/>
      <c r="D210" s="48"/>
      <c r="AN210" s="11"/>
      <c r="BF210" s="112">
        <v>1</v>
      </c>
      <c r="BG210" s="79">
        <v>194</v>
      </c>
      <c r="BH210" s="122" t="s">
        <v>3376</v>
      </c>
      <c r="BI210" s="122" t="s">
        <v>698</v>
      </c>
      <c r="BJ210" s="122" t="s">
        <v>3634</v>
      </c>
      <c r="BK210" s="122" t="s">
        <v>1469</v>
      </c>
      <c r="BL210" s="592">
        <v>14534</v>
      </c>
      <c r="BM210" s="48"/>
      <c r="BN210" s="48"/>
      <c r="BO210" s="48"/>
      <c r="BP210" s="48"/>
      <c r="BQ210" s="79"/>
      <c r="BR210" s="48"/>
      <c r="BS210" s="48"/>
      <c r="BT210" s="48"/>
      <c r="BU210" s="48"/>
      <c r="BV210" s="844">
        <v>1</v>
      </c>
      <c r="BW210" s="844"/>
      <c r="BX210" s="844"/>
      <c r="BY210" s="844"/>
      <c r="BZ210" s="844"/>
      <c r="CA210" s="869"/>
      <c r="CB210" s="72">
        <v>194</v>
      </c>
      <c r="CC210" s="844" t="s">
        <v>30</v>
      </c>
      <c r="CD210" s="844" t="s">
        <v>3625</v>
      </c>
      <c r="CE210" s="844" t="s">
        <v>3888</v>
      </c>
      <c r="CF210" s="844" t="s">
        <v>1533</v>
      </c>
      <c r="CG210" s="845">
        <v>13151</v>
      </c>
      <c r="CH210" s="844">
        <v>1</v>
      </c>
      <c r="CI210" s="844">
        <v>1</v>
      </c>
      <c r="CJ210" s="48" t="s">
        <v>4991</v>
      </c>
      <c r="EF210" s="834">
        <v>1</v>
      </c>
      <c r="EG210" s="834"/>
      <c r="EH210" s="862"/>
      <c r="EI210" s="834"/>
      <c r="EJ210" s="834"/>
      <c r="EK210" s="834"/>
      <c r="EL210" s="834"/>
      <c r="EM210" s="834"/>
      <c r="EN210" s="849"/>
      <c r="EO210" s="72">
        <v>194</v>
      </c>
      <c r="EP210" s="834" t="s">
        <v>3376</v>
      </c>
      <c r="EQ210" s="834" t="s">
        <v>914</v>
      </c>
      <c r="ER210" s="834" t="s">
        <v>3634</v>
      </c>
      <c r="ES210" s="834" t="s">
        <v>2770</v>
      </c>
      <c r="ET210" s="835">
        <v>13928</v>
      </c>
      <c r="EU210" s="274"/>
      <c r="EV210" s="274"/>
    </row>
    <row r="211" spans="2:153" x14ac:dyDescent="0.2">
      <c r="B211" s="48"/>
      <c r="C211" s="48"/>
      <c r="D211" s="48"/>
      <c r="BF211" s="112">
        <v>1</v>
      </c>
      <c r="BG211" s="79">
        <v>195</v>
      </c>
      <c r="BH211" s="122" t="s">
        <v>1363</v>
      </c>
      <c r="BI211" s="122" t="s">
        <v>3624</v>
      </c>
      <c r="BJ211" s="122" t="s">
        <v>1176</v>
      </c>
      <c r="BK211" s="122" t="s">
        <v>1469</v>
      </c>
      <c r="BL211" s="592">
        <v>14313</v>
      </c>
      <c r="BM211" s="48"/>
      <c r="BN211" s="48"/>
      <c r="BO211" s="48"/>
      <c r="BP211" s="48"/>
      <c r="BQ211" s="79"/>
      <c r="BR211" s="48"/>
      <c r="BS211" s="48"/>
      <c r="BT211" s="48"/>
      <c r="BU211" s="48"/>
      <c r="BV211" s="844">
        <v>1</v>
      </c>
      <c r="BW211" s="844"/>
      <c r="BX211" s="844"/>
      <c r="BY211" s="844"/>
      <c r="BZ211" s="844"/>
      <c r="CA211" s="869"/>
      <c r="CB211" s="72">
        <v>195</v>
      </c>
      <c r="CC211" s="844" t="s">
        <v>30</v>
      </c>
      <c r="CD211" s="844" t="s">
        <v>698</v>
      </c>
      <c r="CE211" s="844" t="s">
        <v>106</v>
      </c>
      <c r="CF211" s="844" t="s">
        <v>1533</v>
      </c>
      <c r="CG211" s="845">
        <v>13151</v>
      </c>
      <c r="CH211" s="844">
        <v>1</v>
      </c>
      <c r="CI211" s="844">
        <v>1</v>
      </c>
      <c r="CJ211" s="48" t="s">
        <v>4992</v>
      </c>
      <c r="EJ211" s="844">
        <v>1</v>
      </c>
      <c r="EK211" s="844"/>
      <c r="EL211" s="844"/>
      <c r="EM211" s="844"/>
      <c r="EN211" s="869"/>
      <c r="EO211" s="72">
        <v>195</v>
      </c>
      <c r="EP211" s="844" t="s">
        <v>992</v>
      </c>
      <c r="EQ211" s="844" t="s">
        <v>3624</v>
      </c>
      <c r="ER211" s="844" t="s">
        <v>1247</v>
      </c>
      <c r="ES211" s="844" t="s">
        <v>2770</v>
      </c>
      <c r="ET211" s="845">
        <v>13222</v>
      </c>
      <c r="EU211" s="844">
        <v>1</v>
      </c>
      <c r="EV211" s="844">
        <v>1</v>
      </c>
      <c r="EW211" s="48" t="s">
        <v>5197</v>
      </c>
    </row>
    <row r="212" spans="2:153" x14ac:dyDescent="0.2">
      <c r="B212" s="48"/>
      <c r="C212" s="48"/>
      <c r="D212" s="48"/>
      <c r="BB212" s="87">
        <v>1</v>
      </c>
      <c r="BC212" s="87"/>
      <c r="BD212" s="87"/>
      <c r="BE212" s="87"/>
      <c r="BF212" s="250"/>
      <c r="BG212" s="79">
        <v>196</v>
      </c>
      <c r="BH212" s="70" t="s">
        <v>3817</v>
      </c>
      <c r="BI212" s="70" t="s">
        <v>698</v>
      </c>
      <c r="BJ212" s="70" t="s">
        <v>710</v>
      </c>
      <c r="BK212" s="70" t="s">
        <v>1469</v>
      </c>
      <c r="BL212" s="591">
        <v>13116</v>
      </c>
      <c r="BM212" s="70">
        <v>1</v>
      </c>
      <c r="BN212" s="70">
        <v>1</v>
      </c>
      <c r="BO212" s="48" t="s">
        <v>4931</v>
      </c>
      <c r="BP212" s="79"/>
      <c r="BQ212" s="48"/>
      <c r="BR212" s="834">
        <v>1</v>
      </c>
      <c r="BS212" s="834"/>
      <c r="BT212" s="834"/>
      <c r="BU212" s="834"/>
      <c r="BV212" s="834"/>
      <c r="BW212" s="834"/>
      <c r="BX212" s="834"/>
      <c r="BY212" s="834"/>
      <c r="BZ212" s="834"/>
      <c r="CA212" s="849"/>
      <c r="CB212" s="72">
        <v>196</v>
      </c>
      <c r="CC212" s="834" t="s">
        <v>373</v>
      </c>
      <c r="CD212" s="834" t="s">
        <v>786</v>
      </c>
      <c r="CE212" s="834" t="s">
        <v>707</v>
      </c>
      <c r="CF212" s="834" t="s">
        <v>1533</v>
      </c>
      <c r="CG212" s="835">
        <v>14380</v>
      </c>
      <c r="CH212" s="262"/>
      <c r="CI212" s="262"/>
      <c r="EN212" s="121">
        <v>1</v>
      </c>
      <c r="EO212" s="72">
        <v>196</v>
      </c>
      <c r="EP212" s="122" t="s">
        <v>993</v>
      </c>
      <c r="EQ212" s="122" t="s">
        <v>914</v>
      </c>
      <c r="ER212" s="122" t="s">
        <v>515</v>
      </c>
      <c r="ES212" s="122" t="s">
        <v>2770</v>
      </c>
      <c r="ET212" s="592">
        <v>14518</v>
      </c>
      <c r="EU212" s="274"/>
      <c r="EV212" s="274"/>
    </row>
    <row r="213" spans="2:153" x14ac:dyDescent="0.2">
      <c r="B213" s="48"/>
      <c r="C213" s="48"/>
      <c r="D213" s="48"/>
      <c r="BA213" s="88">
        <v>1</v>
      </c>
      <c r="BB213" s="88"/>
      <c r="BC213" s="88"/>
      <c r="BD213" s="88"/>
      <c r="BE213" s="88"/>
      <c r="BF213" s="252"/>
      <c r="BG213" s="79">
        <v>197</v>
      </c>
      <c r="BH213" s="71" t="s">
        <v>3745</v>
      </c>
      <c r="BI213" s="71" t="s">
        <v>3624</v>
      </c>
      <c r="BJ213" s="71" t="s">
        <v>702</v>
      </c>
      <c r="BK213" s="71" t="s">
        <v>1469</v>
      </c>
      <c r="BL213" s="590">
        <v>13151</v>
      </c>
      <c r="BM213" s="71">
        <v>1</v>
      </c>
      <c r="BN213" s="71">
        <v>1</v>
      </c>
      <c r="BO213" s="48" t="s">
        <v>4932</v>
      </c>
      <c r="BP213" s="48"/>
      <c r="BQ213" s="48"/>
      <c r="BR213" s="74">
        <v>1</v>
      </c>
      <c r="BS213" s="74"/>
      <c r="BT213" s="74"/>
      <c r="BU213" s="74"/>
      <c r="BV213" s="74"/>
      <c r="BW213" s="74"/>
      <c r="BX213" s="74"/>
      <c r="BY213" s="74"/>
      <c r="BZ213" s="74"/>
      <c r="CA213" s="257"/>
      <c r="CB213" s="72">
        <v>197</v>
      </c>
      <c r="CC213" s="74" t="s">
        <v>38</v>
      </c>
      <c r="CD213" s="74" t="s">
        <v>905</v>
      </c>
      <c r="CE213" s="74" t="s">
        <v>3636</v>
      </c>
      <c r="CF213" s="74" t="s">
        <v>1533</v>
      </c>
      <c r="CG213" s="268">
        <v>13284</v>
      </c>
      <c r="CH213" s="262">
        <v>1</v>
      </c>
      <c r="CI213" s="262"/>
      <c r="CJ213" s="48" t="s">
        <v>4993</v>
      </c>
      <c r="EJ213" s="844">
        <v>1</v>
      </c>
      <c r="EK213" s="844"/>
      <c r="EL213" s="844"/>
      <c r="EM213" s="844"/>
      <c r="EN213" s="869"/>
      <c r="EO213" s="72">
        <v>197</v>
      </c>
      <c r="EP213" s="844" t="s">
        <v>3817</v>
      </c>
      <c r="EQ213" s="844" t="s">
        <v>3158</v>
      </c>
      <c r="ER213" s="844" t="s">
        <v>515</v>
      </c>
      <c r="ES213" s="844" t="s">
        <v>2770</v>
      </c>
      <c r="ET213" s="845">
        <v>13222</v>
      </c>
      <c r="EU213" s="844">
        <v>1</v>
      </c>
      <c r="EV213" s="844">
        <v>1</v>
      </c>
      <c r="EW213" s="48" t="s">
        <v>5198</v>
      </c>
    </row>
    <row r="214" spans="2:153" x14ac:dyDescent="0.2">
      <c r="B214" s="48"/>
      <c r="C214" s="48"/>
      <c r="D214" s="48"/>
      <c r="AX214" s="84">
        <v>1</v>
      </c>
      <c r="AY214" s="84"/>
      <c r="AZ214" s="84"/>
      <c r="BA214" s="84"/>
      <c r="BB214" s="84"/>
      <c r="BC214" s="84"/>
      <c r="BD214" s="84"/>
      <c r="BE214" s="84"/>
      <c r="BF214" s="258"/>
      <c r="BG214" s="79">
        <v>198</v>
      </c>
      <c r="BH214" s="74" t="s">
        <v>3664</v>
      </c>
      <c r="BI214" s="74" t="s">
        <v>786</v>
      </c>
      <c r="BJ214" s="74" t="s">
        <v>710</v>
      </c>
      <c r="BK214" s="74" t="s">
        <v>1469</v>
      </c>
      <c r="BL214" s="268">
        <v>13365</v>
      </c>
      <c r="BM214" s="48">
        <v>1</v>
      </c>
      <c r="BN214" s="48"/>
      <c r="BO214" s="48"/>
      <c r="BP214" s="48"/>
      <c r="BQ214" s="48"/>
      <c r="BR214" s="48"/>
      <c r="BS214" s="48"/>
      <c r="BT214" s="48"/>
      <c r="BU214" s="48"/>
      <c r="BV214" s="844">
        <v>1</v>
      </c>
      <c r="BW214" s="844"/>
      <c r="BX214" s="844"/>
      <c r="BY214" s="844"/>
      <c r="BZ214" s="844"/>
      <c r="CA214" s="869"/>
      <c r="CB214" s="72">
        <v>198</v>
      </c>
      <c r="CC214" s="844" t="s">
        <v>38</v>
      </c>
      <c r="CD214" s="844" t="s">
        <v>90</v>
      </c>
      <c r="CE214" s="844" t="s">
        <v>3622</v>
      </c>
      <c r="CF214" s="844" t="s">
        <v>1533</v>
      </c>
      <c r="CG214" s="882" t="s">
        <v>194</v>
      </c>
      <c r="CH214" s="844">
        <v>1</v>
      </c>
      <c r="CI214" s="844">
        <v>1</v>
      </c>
      <c r="CJ214" s="48" t="s">
        <v>4994</v>
      </c>
      <c r="EK214" s="116">
        <v>1</v>
      </c>
      <c r="EL214" s="116"/>
      <c r="EM214" s="116"/>
      <c r="EN214" s="474"/>
      <c r="EO214" s="72">
        <v>198</v>
      </c>
      <c r="EP214" s="116" t="s">
        <v>571</v>
      </c>
      <c r="EQ214" s="116" t="s">
        <v>905</v>
      </c>
      <c r="ER214" s="116" t="s">
        <v>1770</v>
      </c>
      <c r="ES214" s="116" t="s">
        <v>2770</v>
      </c>
      <c r="ET214" s="281">
        <v>14781</v>
      </c>
      <c r="EU214" s="274"/>
      <c r="EV214" s="274"/>
    </row>
    <row r="215" spans="2:153" x14ac:dyDescent="0.2">
      <c r="B215" s="48"/>
      <c r="C215" s="48"/>
      <c r="D215" s="48"/>
      <c r="BF215" s="112">
        <v>1</v>
      </c>
      <c r="BG215" s="79">
        <v>199</v>
      </c>
      <c r="BH215" s="112" t="s">
        <v>574</v>
      </c>
      <c r="BI215" s="112" t="s">
        <v>920</v>
      </c>
      <c r="BJ215" s="112" t="s">
        <v>707</v>
      </c>
      <c r="BK215" s="112" t="s">
        <v>1469</v>
      </c>
      <c r="BL215" s="605">
        <v>13701</v>
      </c>
      <c r="BM215" s="48"/>
      <c r="BN215" s="48"/>
      <c r="BO215" s="48"/>
      <c r="BP215" s="48"/>
      <c r="BQ215" s="79"/>
      <c r="BR215" s="48"/>
      <c r="BS215" s="48"/>
      <c r="BT215" s="48"/>
      <c r="BU215" s="48"/>
      <c r="BV215" s="844">
        <v>1</v>
      </c>
      <c r="BW215" s="844"/>
      <c r="BX215" s="844"/>
      <c r="BY215" s="844"/>
      <c r="BZ215" s="844"/>
      <c r="CA215" s="869"/>
      <c r="CB215" s="72">
        <v>199</v>
      </c>
      <c r="CC215" s="844" t="s">
        <v>38</v>
      </c>
      <c r="CD215" s="844" t="s">
        <v>90</v>
      </c>
      <c r="CE215" s="844" t="s">
        <v>710</v>
      </c>
      <c r="CF215" s="844" t="s">
        <v>1533</v>
      </c>
      <c r="CG215" s="845">
        <v>13439</v>
      </c>
      <c r="CH215" s="844">
        <v>1</v>
      </c>
      <c r="CI215" s="844">
        <v>1</v>
      </c>
      <c r="CJ215" s="48" t="s">
        <v>4995</v>
      </c>
      <c r="EJ215" s="844">
        <v>1</v>
      </c>
      <c r="EK215" s="844"/>
      <c r="EL215" s="844"/>
      <c r="EM215" s="844"/>
      <c r="EN215" s="869"/>
      <c r="EO215" s="72">
        <v>199</v>
      </c>
      <c r="EP215" s="844" t="s">
        <v>572</v>
      </c>
      <c r="EQ215" s="844" t="s">
        <v>1143</v>
      </c>
      <c r="ER215" s="844" t="s">
        <v>3888</v>
      </c>
      <c r="ES215" s="844" t="s">
        <v>2770</v>
      </c>
      <c r="ET215" s="845">
        <v>13197</v>
      </c>
      <c r="EU215" s="844">
        <v>1</v>
      </c>
      <c r="EV215" s="844">
        <v>1</v>
      </c>
      <c r="EW215" s="48" t="s">
        <v>5199</v>
      </c>
    </row>
    <row r="216" spans="2:153" x14ac:dyDescent="0.2">
      <c r="B216" s="48"/>
      <c r="C216" s="48"/>
      <c r="D216" s="48"/>
      <c r="BB216" s="87">
        <v>1</v>
      </c>
      <c r="BC216" s="87"/>
      <c r="BD216" s="87"/>
      <c r="BE216" s="87"/>
      <c r="BF216" s="250"/>
      <c r="BG216" s="79">
        <v>200</v>
      </c>
      <c r="BH216" s="70" t="s">
        <v>3665</v>
      </c>
      <c r="BI216" s="70" t="s">
        <v>905</v>
      </c>
      <c r="BJ216" s="70" t="s">
        <v>710</v>
      </c>
      <c r="BK216" s="70" t="s">
        <v>1469</v>
      </c>
      <c r="BL216" s="591">
        <v>13116</v>
      </c>
      <c r="BM216" s="70">
        <v>1</v>
      </c>
      <c r="BN216" s="70">
        <v>1</v>
      </c>
      <c r="BO216" s="48" t="s">
        <v>4933</v>
      </c>
      <c r="BP216" s="48"/>
      <c r="BQ216" s="48"/>
      <c r="BR216" s="48"/>
      <c r="BS216" s="48"/>
      <c r="BT216" s="48"/>
      <c r="BU216" s="48"/>
      <c r="BV216" s="48"/>
      <c r="BW216" s="116">
        <v>1</v>
      </c>
      <c r="BX216" s="116"/>
      <c r="BY216" s="116"/>
      <c r="BZ216" s="116"/>
      <c r="CA216" s="474"/>
      <c r="CB216" s="72">
        <v>200</v>
      </c>
      <c r="CC216" s="116" t="s">
        <v>38</v>
      </c>
      <c r="CD216" s="116" t="s">
        <v>3624</v>
      </c>
      <c r="CE216" s="116" t="s">
        <v>3634</v>
      </c>
      <c r="CF216" s="116" t="s">
        <v>1533</v>
      </c>
      <c r="CG216" s="281">
        <v>13936</v>
      </c>
      <c r="CH216" s="262"/>
      <c r="CI216" s="262"/>
      <c r="EF216" s="74">
        <v>1</v>
      </c>
      <c r="EG216" s="74"/>
      <c r="EH216" s="21"/>
      <c r="EI216" s="74"/>
      <c r="EJ216" s="74"/>
      <c r="EK216" s="74"/>
      <c r="EL216" s="74"/>
      <c r="EM216" s="74"/>
      <c r="EN216" s="257"/>
      <c r="EO216" s="72">
        <v>200</v>
      </c>
      <c r="EP216" s="74" t="s">
        <v>3745</v>
      </c>
      <c r="EQ216" s="74" t="s">
        <v>3291</v>
      </c>
      <c r="ER216" s="74" t="s">
        <v>707</v>
      </c>
      <c r="ES216" s="74" t="s">
        <v>2770</v>
      </c>
      <c r="ET216" s="268">
        <v>14662</v>
      </c>
      <c r="EU216" s="274"/>
      <c r="EV216" s="274"/>
      <c r="EW216" s="48"/>
    </row>
    <row r="217" spans="2:153" x14ac:dyDescent="0.2">
      <c r="B217" s="48"/>
      <c r="C217" s="48"/>
      <c r="D217" s="48"/>
      <c r="AX217" s="84">
        <v>1</v>
      </c>
      <c r="AY217" s="84"/>
      <c r="AZ217" s="84"/>
      <c r="BA217" s="84"/>
      <c r="BB217" s="84"/>
      <c r="BC217" s="84"/>
      <c r="BD217" s="84"/>
      <c r="BE217" s="84"/>
      <c r="BF217" s="258"/>
      <c r="BG217" s="79">
        <v>201</v>
      </c>
      <c r="BH217" s="74" t="s">
        <v>3750</v>
      </c>
      <c r="BI217" s="74" t="s">
        <v>905</v>
      </c>
      <c r="BJ217" s="74" t="s">
        <v>106</v>
      </c>
      <c r="BK217" s="74" t="s">
        <v>1469</v>
      </c>
      <c r="BL217" s="268">
        <v>14756</v>
      </c>
      <c r="BM217" s="48"/>
      <c r="BN217" s="48"/>
      <c r="BO217" s="48"/>
      <c r="BP217" s="48"/>
      <c r="BQ217" s="48"/>
      <c r="BR217" s="48"/>
      <c r="BS217" s="48"/>
      <c r="BT217" s="48"/>
      <c r="BU217" s="48"/>
      <c r="BV217" s="70">
        <v>1</v>
      </c>
      <c r="BW217" s="70"/>
      <c r="BX217" s="70"/>
      <c r="BY217" s="70"/>
      <c r="BZ217" s="70"/>
      <c r="CA217" s="249"/>
      <c r="CB217" s="72">
        <v>201</v>
      </c>
      <c r="CC217" s="70" t="s">
        <v>374</v>
      </c>
      <c r="CD217" s="70" t="s">
        <v>2702</v>
      </c>
      <c r="CE217" s="70" t="s">
        <v>504</v>
      </c>
      <c r="CF217" s="70" t="s">
        <v>1533</v>
      </c>
      <c r="CG217" s="591">
        <v>13151</v>
      </c>
      <c r="CH217" s="844">
        <v>1</v>
      </c>
      <c r="CI217" s="844">
        <v>1</v>
      </c>
      <c r="CJ217" s="48" t="s">
        <v>4996</v>
      </c>
      <c r="EF217" s="74">
        <v>1</v>
      </c>
      <c r="EG217" s="74"/>
      <c r="EH217" s="21"/>
      <c r="EI217" s="74"/>
      <c r="EJ217" s="74"/>
      <c r="EK217" s="74"/>
      <c r="EL217" s="74"/>
      <c r="EM217" s="74"/>
      <c r="EN217" s="257"/>
      <c r="EO217" s="72">
        <v>201</v>
      </c>
      <c r="EP217" s="74" t="s">
        <v>573</v>
      </c>
      <c r="EQ217" s="74" t="s">
        <v>96</v>
      </c>
      <c r="ER217" s="74" t="s">
        <v>710</v>
      </c>
      <c r="ES217" s="74" t="s">
        <v>2770</v>
      </c>
      <c r="ET217" s="268">
        <v>14894</v>
      </c>
      <c r="EU217" s="274"/>
      <c r="EV217" s="274"/>
      <c r="EW217" s="48"/>
    </row>
    <row r="218" spans="2:153" x14ac:dyDescent="0.2">
      <c r="B218" s="48"/>
      <c r="C218" s="48"/>
      <c r="D218" s="48"/>
      <c r="AX218" s="84">
        <v>1</v>
      </c>
      <c r="AY218" s="84"/>
      <c r="AZ218" s="84"/>
      <c r="BA218" s="84"/>
      <c r="BB218" s="84"/>
      <c r="BC218" s="84"/>
      <c r="BD218" s="84"/>
      <c r="BE218" s="84"/>
      <c r="BF218" s="258"/>
      <c r="BG218" s="79">
        <v>202</v>
      </c>
      <c r="BH218" s="74" t="s">
        <v>3666</v>
      </c>
      <c r="BI218" s="74" t="s">
        <v>3650</v>
      </c>
      <c r="BJ218" s="74" t="s">
        <v>3617</v>
      </c>
      <c r="BK218" s="74" t="s">
        <v>1469</v>
      </c>
      <c r="BL218" s="594" t="s">
        <v>3681</v>
      </c>
      <c r="BM218" s="48">
        <v>1</v>
      </c>
      <c r="BN218" s="48"/>
      <c r="BO218" s="48" t="s">
        <v>4261</v>
      </c>
      <c r="BP218" s="48"/>
      <c r="BQ218" s="48"/>
      <c r="BR218" s="48"/>
      <c r="BS218" s="48"/>
      <c r="BT218" s="48"/>
      <c r="BU218" s="48"/>
      <c r="BV218" s="48"/>
      <c r="BW218" s="116">
        <v>1</v>
      </c>
      <c r="BX218" s="116"/>
      <c r="BY218" s="116"/>
      <c r="BZ218" s="116"/>
      <c r="CA218" s="474"/>
      <c r="CB218" s="72">
        <v>202</v>
      </c>
      <c r="CC218" s="116" t="s">
        <v>44</v>
      </c>
      <c r="CD218" s="116" t="s">
        <v>905</v>
      </c>
      <c r="CE218" s="116" t="s">
        <v>710</v>
      </c>
      <c r="CF218" s="116" t="s">
        <v>1533</v>
      </c>
      <c r="CG218" s="281">
        <v>14873</v>
      </c>
      <c r="CH218" s="262"/>
      <c r="CI218" s="262"/>
      <c r="EK218" s="116">
        <v>1</v>
      </c>
      <c r="EL218" s="116"/>
      <c r="EM218" s="116"/>
      <c r="EN218" s="474"/>
      <c r="EO218" s="72">
        <v>202</v>
      </c>
      <c r="EP218" s="116" t="s">
        <v>574</v>
      </c>
      <c r="EQ218" s="116" t="s">
        <v>786</v>
      </c>
      <c r="ER218" s="116" t="s">
        <v>3292</v>
      </c>
      <c r="ES218" s="116" t="s">
        <v>2770</v>
      </c>
      <c r="ET218" s="281">
        <v>13933</v>
      </c>
      <c r="EU218" s="274"/>
      <c r="EV218" s="274"/>
    </row>
    <row r="219" spans="2:153" x14ac:dyDescent="0.2">
      <c r="B219" s="48"/>
      <c r="C219" s="48"/>
      <c r="D219" s="48"/>
      <c r="AY219" s="89">
        <v>1</v>
      </c>
      <c r="AZ219" s="89"/>
      <c r="BA219" s="89"/>
      <c r="BB219" s="89"/>
      <c r="BC219" s="89"/>
      <c r="BD219" s="89"/>
      <c r="BE219" s="89"/>
      <c r="BF219" s="256"/>
      <c r="BG219" s="79">
        <v>203</v>
      </c>
      <c r="BH219" s="77" t="s">
        <v>3756</v>
      </c>
      <c r="BI219" s="77" t="s">
        <v>905</v>
      </c>
      <c r="BJ219" s="77" t="s">
        <v>710</v>
      </c>
      <c r="BK219" s="77" t="s">
        <v>1469</v>
      </c>
      <c r="BL219" s="593">
        <v>13151</v>
      </c>
      <c r="BM219" s="79">
        <v>1</v>
      </c>
      <c r="BN219" s="79"/>
      <c r="BO219" s="48" t="s">
        <v>4934</v>
      </c>
      <c r="BP219" s="48"/>
      <c r="BQ219" s="48"/>
      <c r="BR219" s="74">
        <v>1</v>
      </c>
      <c r="BS219" s="74"/>
      <c r="BT219" s="74"/>
      <c r="BU219" s="74"/>
      <c r="BV219" s="74"/>
      <c r="BW219" s="74"/>
      <c r="BX219" s="74"/>
      <c r="BY219" s="74"/>
      <c r="BZ219" s="84"/>
      <c r="CA219" s="258"/>
      <c r="CB219" s="72">
        <v>203</v>
      </c>
      <c r="CC219" s="74" t="s">
        <v>375</v>
      </c>
      <c r="CD219" s="74" t="s">
        <v>905</v>
      </c>
      <c r="CE219" s="74" t="s">
        <v>2336</v>
      </c>
      <c r="CF219" s="74" t="s">
        <v>1533</v>
      </c>
      <c r="CG219" s="268">
        <v>14094</v>
      </c>
      <c r="CH219" s="262"/>
      <c r="CI219" s="262"/>
      <c r="CJ219" s="48" t="s">
        <v>3621</v>
      </c>
      <c r="EJ219" s="844">
        <v>1</v>
      </c>
      <c r="EK219" s="844"/>
      <c r="EL219" s="844"/>
      <c r="EM219" s="844"/>
      <c r="EN219" s="869"/>
      <c r="EO219" s="72">
        <v>203</v>
      </c>
      <c r="EP219" s="844" t="s">
        <v>2283</v>
      </c>
      <c r="EQ219" s="844" t="s">
        <v>905</v>
      </c>
      <c r="ER219" s="844" t="s">
        <v>707</v>
      </c>
      <c r="ES219" s="844" t="s">
        <v>2770</v>
      </c>
      <c r="ET219" s="845">
        <v>13754</v>
      </c>
      <c r="EU219" s="274"/>
      <c r="EV219" s="274">
        <v>1</v>
      </c>
      <c r="EW219" s="48" t="s">
        <v>5055</v>
      </c>
    </row>
    <row r="220" spans="2:153" x14ac:dyDescent="0.2">
      <c r="B220" s="48"/>
      <c r="C220" s="48"/>
      <c r="D220" s="48"/>
      <c r="BB220" s="846">
        <v>1</v>
      </c>
      <c r="BC220" s="846"/>
      <c r="BD220" s="846"/>
      <c r="BE220" s="846"/>
      <c r="BF220" s="847"/>
      <c r="BG220" s="79">
        <v>204</v>
      </c>
      <c r="BH220" s="844" t="s">
        <v>2952</v>
      </c>
      <c r="BI220" s="844" t="s">
        <v>920</v>
      </c>
      <c r="BJ220" s="844" t="s">
        <v>787</v>
      </c>
      <c r="BK220" s="844" t="s">
        <v>1469</v>
      </c>
      <c r="BL220" s="845">
        <v>13151</v>
      </c>
      <c r="BM220" s="70">
        <v>1</v>
      </c>
      <c r="BN220" s="70">
        <v>1</v>
      </c>
      <c r="BO220" s="48" t="s">
        <v>4935</v>
      </c>
      <c r="BP220" s="48"/>
      <c r="BQ220" s="48"/>
      <c r="BV220" s="87">
        <v>1</v>
      </c>
      <c r="BW220" s="87"/>
      <c r="BX220" s="87"/>
      <c r="BY220" s="87"/>
      <c r="BZ220" s="70"/>
      <c r="CA220" s="249"/>
      <c r="CB220" s="72">
        <v>204</v>
      </c>
      <c r="CC220" s="70" t="s">
        <v>2698</v>
      </c>
      <c r="CD220" s="70" t="s">
        <v>701</v>
      </c>
      <c r="CE220" s="70" t="s">
        <v>3888</v>
      </c>
      <c r="CF220" s="70" t="s">
        <v>1533</v>
      </c>
      <c r="CG220" s="591">
        <v>13197</v>
      </c>
      <c r="CH220" s="844">
        <v>1</v>
      </c>
      <c r="CI220" s="844">
        <v>1</v>
      </c>
      <c r="CJ220" s="48" t="s">
        <v>4997</v>
      </c>
      <c r="EK220" s="48"/>
      <c r="EL220" s="48"/>
      <c r="EM220" s="883">
        <v>1</v>
      </c>
      <c r="EN220" s="917"/>
      <c r="EO220" s="72">
        <v>204</v>
      </c>
      <c r="EP220" s="883" t="s">
        <v>575</v>
      </c>
      <c r="EQ220" s="883" t="s">
        <v>905</v>
      </c>
      <c r="ER220" s="883" t="s">
        <v>3888</v>
      </c>
      <c r="ES220" s="883" t="s">
        <v>2770</v>
      </c>
      <c r="ET220" s="885">
        <v>13266</v>
      </c>
      <c r="EU220" s="274">
        <v>1</v>
      </c>
      <c r="EV220" s="274"/>
      <c r="EW220" s="72" t="s">
        <v>4314</v>
      </c>
    </row>
    <row r="221" spans="2:153" x14ac:dyDescent="0.2">
      <c r="B221" s="48"/>
      <c r="C221" s="48"/>
      <c r="D221" s="48"/>
      <c r="AX221" s="84">
        <v>1</v>
      </c>
      <c r="AY221" s="84"/>
      <c r="AZ221" s="84"/>
      <c r="BA221" s="84"/>
      <c r="BB221" s="84"/>
      <c r="BC221" s="84"/>
      <c r="BD221" s="84"/>
      <c r="BE221" s="84"/>
      <c r="BF221" s="258"/>
      <c r="BG221" s="79">
        <v>205</v>
      </c>
      <c r="BH221" s="74" t="s">
        <v>1658</v>
      </c>
      <c r="BI221" s="74" t="s">
        <v>1659</v>
      </c>
      <c r="BJ221" s="74" t="s">
        <v>2828</v>
      </c>
      <c r="BK221" s="74" t="s">
        <v>1469</v>
      </c>
      <c r="BL221" s="268">
        <v>14781</v>
      </c>
      <c r="BM221" s="48"/>
      <c r="BN221" s="48"/>
      <c r="BO221" s="48"/>
      <c r="BP221" s="79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122">
        <v>1</v>
      </c>
      <c r="CB221" s="72">
        <v>205</v>
      </c>
      <c r="CC221" s="224" t="s">
        <v>1049</v>
      </c>
      <c r="CD221" s="224" t="s">
        <v>3705</v>
      </c>
      <c r="CE221" s="224" t="s">
        <v>3885</v>
      </c>
      <c r="CF221" s="122" t="s">
        <v>1533</v>
      </c>
      <c r="CG221" s="592">
        <v>14094</v>
      </c>
      <c r="CH221" s="262"/>
      <c r="CI221" s="262"/>
      <c r="EF221" s="74">
        <v>1</v>
      </c>
      <c r="EG221" s="74"/>
      <c r="EH221" s="21"/>
      <c r="EI221" s="74"/>
      <c r="EJ221" s="74"/>
      <c r="EK221" s="74"/>
      <c r="EL221" s="74"/>
      <c r="EM221" s="74"/>
      <c r="EN221" s="257"/>
      <c r="EO221" s="72">
        <v>205</v>
      </c>
      <c r="EP221" s="74" t="s">
        <v>576</v>
      </c>
      <c r="EQ221" s="74" t="s">
        <v>96</v>
      </c>
      <c r="ER221" s="74" t="s">
        <v>94</v>
      </c>
      <c r="ES221" s="74" t="s">
        <v>2770</v>
      </c>
      <c r="ET221" s="268">
        <v>14781</v>
      </c>
      <c r="EU221" s="274"/>
      <c r="EV221" s="274"/>
    </row>
    <row r="222" spans="2:153" x14ac:dyDescent="0.2">
      <c r="B222" s="48"/>
      <c r="C222" s="48"/>
      <c r="D222" s="48"/>
      <c r="AX222" s="84">
        <v>1</v>
      </c>
      <c r="AY222" s="84"/>
      <c r="AZ222" s="84"/>
      <c r="BA222" s="84"/>
      <c r="BB222" s="84"/>
      <c r="BC222" s="84"/>
      <c r="BD222" s="84"/>
      <c r="BE222" s="84"/>
      <c r="BF222" s="258"/>
      <c r="BG222" s="79">
        <v>206</v>
      </c>
      <c r="BH222" s="74" t="s">
        <v>1516</v>
      </c>
      <c r="BI222" s="74" t="s">
        <v>1515</v>
      </c>
      <c r="BJ222" s="74" t="s">
        <v>787</v>
      </c>
      <c r="BK222" s="74" t="s">
        <v>1469</v>
      </c>
      <c r="BL222" s="268">
        <v>15137</v>
      </c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116">
        <v>1</v>
      </c>
      <c r="BX222" s="116"/>
      <c r="BY222" s="116"/>
      <c r="BZ222" s="116"/>
      <c r="CA222" s="474"/>
      <c r="CB222" s="72">
        <v>206</v>
      </c>
      <c r="CC222" s="116" t="s">
        <v>1050</v>
      </c>
      <c r="CD222" s="116" t="s">
        <v>786</v>
      </c>
      <c r="CE222" s="116" t="s">
        <v>3636</v>
      </c>
      <c r="CF222" s="116" t="s">
        <v>1533</v>
      </c>
      <c r="CG222" s="281">
        <v>13882</v>
      </c>
      <c r="CH222" s="262"/>
      <c r="CI222" s="262"/>
      <c r="EF222" s="74">
        <v>1</v>
      </c>
      <c r="EG222" s="74"/>
      <c r="EH222" s="21"/>
      <c r="EI222" s="74"/>
      <c r="EJ222" s="74"/>
      <c r="EK222" s="74"/>
      <c r="EL222" s="74"/>
      <c r="EM222" s="74"/>
      <c r="EN222" s="257"/>
      <c r="EO222" s="72">
        <v>206</v>
      </c>
      <c r="EP222" s="74" t="s">
        <v>3390</v>
      </c>
      <c r="EQ222" s="74" t="s">
        <v>2254</v>
      </c>
      <c r="ER222" s="74" t="s">
        <v>1770</v>
      </c>
      <c r="ES222" s="74" t="s">
        <v>2770</v>
      </c>
      <c r="ET222" s="268">
        <v>14781</v>
      </c>
      <c r="EU222" s="274"/>
      <c r="EV222" s="274"/>
    </row>
    <row r="223" spans="2:153" x14ac:dyDescent="0.2">
      <c r="B223" s="48"/>
      <c r="C223" s="48"/>
      <c r="D223" s="48"/>
      <c r="BB223" s="87">
        <v>1</v>
      </c>
      <c r="BC223" s="87"/>
      <c r="BD223" s="87"/>
      <c r="BE223" s="87"/>
      <c r="BF223" s="250"/>
      <c r="BG223" s="79">
        <v>207</v>
      </c>
      <c r="BH223" s="70" t="s">
        <v>1517</v>
      </c>
      <c r="BI223" s="70" t="s">
        <v>1518</v>
      </c>
      <c r="BJ223" s="70" t="s">
        <v>1519</v>
      </c>
      <c r="BK223" s="70" t="s">
        <v>1469</v>
      </c>
      <c r="BL223" s="591">
        <v>13151</v>
      </c>
      <c r="BM223" s="70">
        <v>1</v>
      </c>
      <c r="BN223" s="70">
        <v>1</v>
      </c>
      <c r="BO223" s="48" t="s">
        <v>4936</v>
      </c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122">
        <v>1</v>
      </c>
      <c r="CB223" s="72">
        <v>207</v>
      </c>
      <c r="CC223" s="224" t="s">
        <v>1051</v>
      </c>
      <c r="CD223" s="224" t="s">
        <v>706</v>
      </c>
      <c r="CE223" s="224" t="s">
        <v>3622</v>
      </c>
      <c r="CF223" s="122" t="s">
        <v>1533</v>
      </c>
      <c r="CG223" s="592">
        <v>13933</v>
      </c>
      <c r="CH223" s="262"/>
      <c r="CI223" s="262"/>
      <c r="EF223" s="74">
        <v>1</v>
      </c>
      <c r="EG223" s="74"/>
      <c r="EH223" s="21"/>
      <c r="EI223" s="74"/>
      <c r="EJ223" s="74"/>
      <c r="EK223" s="74"/>
      <c r="EL223" s="74"/>
      <c r="EM223" s="74"/>
      <c r="EN223" s="257"/>
      <c r="EO223" s="72">
        <v>207</v>
      </c>
      <c r="EP223" s="74" t="s">
        <v>3391</v>
      </c>
      <c r="EQ223" s="74" t="s">
        <v>908</v>
      </c>
      <c r="ER223" s="74" t="s">
        <v>112</v>
      </c>
      <c r="ES223" s="74" t="s">
        <v>2770</v>
      </c>
      <c r="ET223" s="268">
        <v>13754</v>
      </c>
      <c r="EU223" s="274"/>
      <c r="EV223" s="274"/>
    </row>
    <row r="224" spans="2:153" x14ac:dyDescent="0.2">
      <c r="B224" s="48"/>
      <c r="C224" s="48"/>
      <c r="D224" s="48"/>
      <c r="AZ224" s="413">
        <v>1</v>
      </c>
      <c r="BA224" s="413"/>
      <c r="BB224" s="413"/>
      <c r="BC224" s="413"/>
      <c r="BD224" s="413"/>
      <c r="BE224" s="413"/>
      <c r="BF224" s="576"/>
      <c r="BG224" s="79">
        <v>208</v>
      </c>
      <c r="BH224" s="78" t="s">
        <v>1520</v>
      </c>
      <c r="BI224" s="78" t="s">
        <v>3705</v>
      </c>
      <c r="BJ224" s="78" t="s">
        <v>3634</v>
      </c>
      <c r="BK224" s="78" t="s">
        <v>1469</v>
      </c>
      <c r="BL224" s="595">
        <v>13116</v>
      </c>
      <c r="BM224" s="78">
        <v>1</v>
      </c>
      <c r="BN224" s="78">
        <v>1</v>
      </c>
      <c r="BO224" s="48" t="s">
        <v>4937</v>
      </c>
      <c r="BP224" s="48"/>
      <c r="BQ224" s="48"/>
      <c r="BR224" s="48"/>
      <c r="BS224" s="48"/>
      <c r="BT224" s="48"/>
      <c r="BU224" s="71">
        <v>1</v>
      </c>
      <c r="BV224" s="71"/>
      <c r="BW224" s="71"/>
      <c r="BX224" s="71"/>
      <c r="BY224" s="71"/>
      <c r="BZ224" s="71"/>
      <c r="CA224" s="253"/>
      <c r="CB224" s="72">
        <v>208</v>
      </c>
      <c r="CC224" s="71" t="s">
        <v>2709</v>
      </c>
      <c r="CD224" s="71" t="s">
        <v>3633</v>
      </c>
      <c r="CE224" s="71" t="s">
        <v>710</v>
      </c>
      <c r="CF224" s="71" t="s">
        <v>1533</v>
      </c>
      <c r="CG224" s="590">
        <v>13151</v>
      </c>
      <c r="CH224" s="71">
        <v>1</v>
      </c>
      <c r="CI224" s="71">
        <v>1</v>
      </c>
      <c r="CJ224" s="48" t="s">
        <v>4998</v>
      </c>
      <c r="EG224" s="77">
        <v>1</v>
      </c>
      <c r="EH224" s="25"/>
      <c r="EI224" s="77"/>
      <c r="EJ224" s="77"/>
      <c r="EK224" s="77"/>
      <c r="EL224" s="77"/>
      <c r="EM224" s="77"/>
      <c r="EN224" s="255"/>
      <c r="EO224" s="72">
        <v>208</v>
      </c>
      <c r="EP224" s="77" t="s">
        <v>2937</v>
      </c>
      <c r="EQ224" s="77" t="s">
        <v>786</v>
      </c>
      <c r="ER224" s="77" t="s">
        <v>495</v>
      </c>
      <c r="ES224" s="77" t="s">
        <v>2770</v>
      </c>
      <c r="ET224" s="593">
        <v>13197</v>
      </c>
      <c r="EU224" s="274">
        <v>1</v>
      </c>
      <c r="EV224" s="274"/>
      <c r="EW224" s="48" t="s">
        <v>5200</v>
      </c>
    </row>
    <row r="225" spans="2:154" x14ac:dyDescent="0.2">
      <c r="B225" s="48"/>
      <c r="C225" s="48"/>
      <c r="D225" s="48"/>
      <c r="BD225" s="81">
        <v>1</v>
      </c>
      <c r="BE225" s="81"/>
      <c r="BF225" s="433"/>
      <c r="BG225" s="79">
        <v>209</v>
      </c>
      <c r="BH225" s="75" t="s">
        <v>1521</v>
      </c>
      <c r="BI225" s="75" t="s">
        <v>905</v>
      </c>
      <c r="BJ225" s="75" t="s">
        <v>710</v>
      </c>
      <c r="BK225" s="75" t="s">
        <v>1469</v>
      </c>
      <c r="BL225" s="589">
        <v>13116</v>
      </c>
      <c r="BM225" s="48">
        <v>1</v>
      </c>
      <c r="BN225" s="48"/>
      <c r="BO225" s="48" t="s">
        <v>4129</v>
      </c>
      <c r="BP225" s="48"/>
      <c r="BQ225" s="79"/>
      <c r="BR225" s="74">
        <v>1</v>
      </c>
      <c r="BS225" s="74"/>
      <c r="BT225" s="74"/>
      <c r="BU225" s="74"/>
      <c r="BV225" s="74"/>
      <c r="BW225" s="74"/>
      <c r="BX225" s="74"/>
      <c r="BY225" s="74"/>
      <c r="BZ225" s="74"/>
      <c r="CA225" s="257"/>
      <c r="CB225" s="72">
        <v>209</v>
      </c>
      <c r="CC225" s="74" t="s">
        <v>2709</v>
      </c>
      <c r="CD225" s="74" t="s">
        <v>3705</v>
      </c>
      <c r="CE225" s="74" t="s">
        <v>3238</v>
      </c>
      <c r="CF225" s="74" t="s">
        <v>1533</v>
      </c>
      <c r="CG225" s="268">
        <v>14552</v>
      </c>
      <c r="CH225" s="262"/>
      <c r="CI225" s="262"/>
      <c r="EK225" s="116">
        <v>1</v>
      </c>
      <c r="EL225" s="116"/>
      <c r="EM225" s="116"/>
      <c r="EN225" s="474"/>
      <c r="EO225" s="72">
        <v>209</v>
      </c>
      <c r="EP225" s="116" t="s">
        <v>3392</v>
      </c>
      <c r="EQ225" s="116" t="s">
        <v>202</v>
      </c>
      <c r="ER225" s="116" t="s">
        <v>906</v>
      </c>
      <c r="ES225" s="116" t="s">
        <v>2770</v>
      </c>
      <c r="ET225" s="281">
        <v>14781</v>
      </c>
      <c r="EU225" s="274"/>
      <c r="EV225" s="274"/>
    </row>
    <row r="226" spans="2:154" x14ac:dyDescent="0.2">
      <c r="B226" s="48"/>
      <c r="C226" s="48"/>
      <c r="D226" s="48"/>
      <c r="BB226" s="846">
        <v>1</v>
      </c>
      <c r="BC226" s="846"/>
      <c r="BD226" s="846"/>
      <c r="BE226" s="846"/>
      <c r="BF226" s="847"/>
      <c r="BG226" s="79">
        <v>210</v>
      </c>
      <c r="BH226" s="844" t="s">
        <v>1894</v>
      </c>
      <c r="BI226" s="844" t="s">
        <v>3705</v>
      </c>
      <c r="BJ226" s="844" t="s">
        <v>552</v>
      </c>
      <c r="BK226" s="844" t="s">
        <v>1469</v>
      </c>
      <c r="BL226" s="845">
        <v>13116</v>
      </c>
      <c r="BM226" s="70">
        <v>1</v>
      </c>
      <c r="BN226" s="70">
        <v>1</v>
      </c>
      <c r="BO226" s="48" t="s">
        <v>4938</v>
      </c>
      <c r="BP226" s="48"/>
      <c r="BQ226" s="48"/>
      <c r="BR226" s="74">
        <v>1</v>
      </c>
      <c r="BS226" s="74"/>
      <c r="BT226" s="74"/>
      <c r="BU226" s="74"/>
      <c r="BV226" s="74"/>
      <c r="BW226" s="74"/>
      <c r="BX226" s="74"/>
      <c r="BY226" s="74"/>
      <c r="BZ226" s="74"/>
      <c r="CA226" s="257"/>
      <c r="CB226" s="72">
        <v>210</v>
      </c>
      <c r="CC226" s="74" t="s">
        <v>1052</v>
      </c>
      <c r="CD226" s="74" t="s">
        <v>905</v>
      </c>
      <c r="CE226" s="74" t="s">
        <v>507</v>
      </c>
      <c r="CF226" s="74" t="s">
        <v>1533</v>
      </c>
      <c r="CG226" s="268">
        <v>14094</v>
      </c>
      <c r="CH226" s="262"/>
      <c r="CI226" s="262"/>
      <c r="EF226" s="74">
        <v>1</v>
      </c>
      <c r="EG226" s="74"/>
      <c r="EH226" s="21"/>
      <c r="EI226" s="74"/>
      <c r="EJ226" s="74"/>
      <c r="EK226" s="74"/>
      <c r="EL226" s="74"/>
      <c r="EM226" s="74"/>
      <c r="EN226" s="257"/>
      <c r="EO226" s="72">
        <v>210</v>
      </c>
      <c r="EP226" s="834" t="s">
        <v>2333</v>
      </c>
      <c r="EQ226" s="74" t="s">
        <v>3516</v>
      </c>
      <c r="ER226" s="74" t="s">
        <v>707</v>
      </c>
      <c r="ES226" s="74" t="s">
        <v>2770</v>
      </c>
      <c r="ET226" s="594" t="s">
        <v>1534</v>
      </c>
      <c r="EU226" s="274"/>
      <c r="EV226" s="274"/>
      <c r="EW226" s="48"/>
      <c r="EX226" s="48"/>
    </row>
    <row r="227" spans="2:154" x14ac:dyDescent="0.2">
      <c r="B227" s="48"/>
      <c r="C227" s="48"/>
      <c r="D227" s="48"/>
      <c r="BF227" s="112">
        <v>1</v>
      </c>
      <c r="BG227" s="79">
        <v>211</v>
      </c>
      <c r="BH227" s="122" t="s">
        <v>2068</v>
      </c>
      <c r="BI227" s="122" t="s">
        <v>905</v>
      </c>
      <c r="BJ227" s="122" t="s">
        <v>787</v>
      </c>
      <c r="BK227" s="122" t="s">
        <v>1469</v>
      </c>
      <c r="BL227" s="592">
        <v>14313</v>
      </c>
      <c r="BM227" s="48"/>
      <c r="BN227" s="48"/>
      <c r="BO227" s="48"/>
      <c r="BP227" s="48"/>
      <c r="BQ227" s="48"/>
      <c r="BR227" s="74">
        <v>1</v>
      </c>
      <c r="BS227" s="74"/>
      <c r="BT227" s="74"/>
      <c r="BU227" s="74"/>
      <c r="BV227" s="74"/>
      <c r="BW227" s="74"/>
      <c r="BX227" s="74"/>
      <c r="BY227" s="74"/>
      <c r="BZ227" s="74"/>
      <c r="CA227" s="257"/>
      <c r="CB227" s="72">
        <v>211</v>
      </c>
      <c r="CC227" s="74" t="s">
        <v>1053</v>
      </c>
      <c r="CD227" s="74" t="s">
        <v>3625</v>
      </c>
      <c r="CE227" s="74" t="s">
        <v>3636</v>
      </c>
      <c r="CF227" s="74" t="s">
        <v>1533</v>
      </c>
      <c r="CG227" s="268">
        <v>14563</v>
      </c>
      <c r="CH227" s="262"/>
      <c r="CI227" s="262"/>
      <c r="EF227" s="74">
        <v>1</v>
      </c>
      <c r="EG227" s="74"/>
      <c r="EH227" s="21"/>
      <c r="EI227" s="74"/>
      <c r="EJ227" s="74"/>
      <c r="EK227" s="74"/>
      <c r="EL227" s="74"/>
      <c r="EM227" s="74"/>
      <c r="EN227" s="257"/>
      <c r="EO227" s="72">
        <v>211</v>
      </c>
      <c r="EP227" s="74" t="s">
        <v>3393</v>
      </c>
      <c r="EQ227" s="74" t="s">
        <v>3394</v>
      </c>
      <c r="ER227" s="74" t="s">
        <v>3395</v>
      </c>
      <c r="ES227" s="74" t="s">
        <v>2770</v>
      </c>
      <c r="ET227" s="268">
        <v>13754</v>
      </c>
      <c r="EU227" s="274"/>
      <c r="EV227" s="274"/>
    </row>
    <row r="228" spans="2:154" x14ac:dyDescent="0.2">
      <c r="B228" s="48"/>
      <c r="C228" s="48"/>
      <c r="D228" s="48"/>
      <c r="BB228" s="846">
        <v>1</v>
      </c>
      <c r="BC228" s="846"/>
      <c r="BD228" s="846"/>
      <c r="BE228" s="846"/>
      <c r="BF228" s="847"/>
      <c r="BG228" s="79">
        <v>212</v>
      </c>
      <c r="BH228" s="844" t="s">
        <v>1213</v>
      </c>
      <c r="BI228" s="844" t="s">
        <v>1522</v>
      </c>
      <c r="BJ228" s="844" t="s">
        <v>1523</v>
      </c>
      <c r="BK228" s="844" t="s">
        <v>1469</v>
      </c>
      <c r="BL228" s="845">
        <v>13116</v>
      </c>
      <c r="BM228" s="70">
        <v>1</v>
      </c>
      <c r="BN228" s="70">
        <v>1</v>
      </c>
      <c r="BO228" s="48" t="s">
        <v>4939</v>
      </c>
      <c r="BP228" s="48"/>
      <c r="BQ228" s="48"/>
      <c r="BR228" s="48"/>
      <c r="BS228" s="48"/>
      <c r="BT228" s="48"/>
      <c r="BU228" s="48"/>
      <c r="BV228" s="844">
        <v>1</v>
      </c>
      <c r="BW228" s="844"/>
      <c r="BX228" s="844"/>
      <c r="BY228" s="844"/>
      <c r="BZ228" s="844"/>
      <c r="CA228" s="869"/>
      <c r="CB228" s="72">
        <v>212</v>
      </c>
      <c r="CC228" s="844" t="s">
        <v>1054</v>
      </c>
      <c r="CD228" s="844" t="s">
        <v>98</v>
      </c>
      <c r="CE228" s="844" t="s">
        <v>3159</v>
      </c>
      <c r="CF228" s="844" t="s">
        <v>1533</v>
      </c>
      <c r="CG228" s="845">
        <v>13116</v>
      </c>
      <c r="CH228" s="844">
        <v>1</v>
      </c>
      <c r="CI228" s="844">
        <v>1</v>
      </c>
      <c r="CJ228" s="48" t="s">
        <v>4999</v>
      </c>
      <c r="EK228" s="116">
        <v>1</v>
      </c>
      <c r="EL228" s="116"/>
      <c r="EM228" s="116"/>
      <c r="EN228" s="474"/>
      <c r="EO228" s="72">
        <v>212</v>
      </c>
      <c r="EP228" s="116" t="s">
        <v>3396</v>
      </c>
      <c r="EQ228" s="116" t="s">
        <v>103</v>
      </c>
      <c r="ER228" s="116" t="s">
        <v>3627</v>
      </c>
      <c r="ES228" s="116" t="s">
        <v>2770</v>
      </c>
      <c r="ET228" s="281">
        <v>13261</v>
      </c>
      <c r="EU228" s="274">
        <v>1</v>
      </c>
      <c r="EV228" s="274"/>
    </row>
    <row r="229" spans="2:154" x14ac:dyDescent="0.2">
      <c r="B229" s="48"/>
      <c r="C229" s="48"/>
      <c r="D229" s="48"/>
      <c r="BB229" s="846">
        <v>1</v>
      </c>
      <c r="BC229" s="846"/>
      <c r="BD229" s="846"/>
      <c r="BE229" s="846"/>
      <c r="BF229" s="847"/>
      <c r="BG229" s="79">
        <v>213</v>
      </c>
      <c r="BH229" s="844" t="s">
        <v>1524</v>
      </c>
      <c r="BI229" s="844" t="s">
        <v>3294</v>
      </c>
      <c r="BJ229" s="844" t="s">
        <v>4003</v>
      </c>
      <c r="BK229" s="844" t="s">
        <v>1469</v>
      </c>
      <c r="BL229" s="845">
        <v>13151</v>
      </c>
      <c r="BM229" s="70">
        <v>1</v>
      </c>
      <c r="BN229" s="70">
        <v>1</v>
      </c>
      <c r="BO229" s="48" t="s">
        <v>4940</v>
      </c>
      <c r="BP229" s="48"/>
      <c r="BQ229" s="48"/>
      <c r="BR229" s="74">
        <v>1</v>
      </c>
      <c r="BS229" s="74"/>
      <c r="BT229" s="74"/>
      <c r="BU229" s="74"/>
      <c r="BV229" s="74"/>
      <c r="BW229" s="74"/>
      <c r="BX229" s="74"/>
      <c r="BY229" s="74"/>
      <c r="BZ229" s="84"/>
      <c r="CA229" s="258"/>
      <c r="CB229" s="72">
        <v>213</v>
      </c>
      <c r="CC229" s="74" t="s">
        <v>1055</v>
      </c>
      <c r="CD229" s="74" t="s">
        <v>2854</v>
      </c>
      <c r="CE229" s="74" t="s">
        <v>3922</v>
      </c>
      <c r="CF229" s="74" t="s">
        <v>1533</v>
      </c>
      <c r="CG229" s="268">
        <v>14781</v>
      </c>
      <c r="CH229" s="262"/>
      <c r="CI229" s="262"/>
      <c r="CJ229" s="48" t="s">
        <v>3621</v>
      </c>
      <c r="EF229" s="74">
        <v>1</v>
      </c>
      <c r="EG229" s="74"/>
      <c r="EH229" s="21"/>
      <c r="EI229" s="74"/>
      <c r="EJ229" s="74"/>
      <c r="EK229" s="74"/>
      <c r="EL229" s="74"/>
      <c r="EM229" s="74"/>
      <c r="EN229" s="257"/>
      <c r="EO229" s="72">
        <v>213</v>
      </c>
      <c r="EP229" s="74" t="s">
        <v>1224</v>
      </c>
      <c r="EQ229" s="74" t="s">
        <v>701</v>
      </c>
      <c r="ER229" s="74" t="s">
        <v>490</v>
      </c>
      <c r="ES229" s="74" t="s">
        <v>2770</v>
      </c>
      <c r="ET229" s="268">
        <v>13261</v>
      </c>
      <c r="EU229" s="274">
        <v>1</v>
      </c>
      <c r="EV229" s="274"/>
    </row>
    <row r="230" spans="2:154" x14ac:dyDescent="0.2">
      <c r="B230" s="48"/>
      <c r="C230" s="48"/>
      <c r="D230" s="48"/>
      <c r="BC230" s="343">
        <v>1</v>
      </c>
      <c r="BD230" s="343"/>
      <c r="BE230" s="343"/>
      <c r="BF230" s="574"/>
      <c r="BG230" s="79">
        <v>214</v>
      </c>
      <c r="BH230" s="116" t="s">
        <v>1525</v>
      </c>
      <c r="BI230" s="116" t="s">
        <v>905</v>
      </c>
      <c r="BJ230" s="116" t="s">
        <v>204</v>
      </c>
      <c r="BK230" s="116" t="s">
        <v>1469</v>
      </c>
      <c r="BL230" s="281">
        <v>13116</v>
      </c>
      <c r="BM230" s="48">
        <v>1</v>
      </c>
      <c r="BN230" s="48"/>
      <c r="BO230" s="72" t="s">
        <v>4257</v>
      </c>
      <c r="BP230" s="48"/>
      <c r="BQ230" s="48"/>
      <c r="BR230" s="84">
        <v>1</v>
      </c>
      <c r="BS230" s="84"/>
      <c r="BT230" s="84"/>
      <c r="BU230" s="84"/>
      <c r="BV230" s="84"/>
      <c r="BW230" s="84"/>
      <c r="BX230" s="84"/>
      <c r="BY230" s="84"/>
      <c r="BZ230" s="74"/>
      <c r="CA230" s="257"/>
      <c r="CB230" s="72">
        <v>214</v>
      </c>
      <c r="CC230" s="74" t="s">
        <v>2211</v>
      </c>
      <c r="CD230" s="74" t="s">
        <v>90</v>
      </c>
      <c r="CE230" s="74" t="s">
        <v>702</v>
      </c>
      <c r="CF230" s="74" t="s">
        <v>1533</v>
      </c>
      <c r="CG230" s="268">
        <v>14873</v>
      </c>
      <c r="CH230" s="262"/>
      <c r="CI230" s="262"/>
      <c r="EF230" s="74">
        <v>1</v>
      </c>
      <c r="EG230" s="74"/>
      <c r="EH230" s="21"/>
      <c r="EI230" s="74"/>
      <c r="EJ230" s="74"/>
      <c r="EK230" s="74"/>
      <c r="EL230" s="74"/>
      <c r="EM230" s="74"/>
      <c r="EN230" s="257"/>
      <c r="EO230" s="72">
        <v>214</v>
      </c>
      <c r="EP230" s="74" t="s">
        <v>1225</v>
      </c>
      <c r="EQ230" s="74" t="s">
        <v>698</v>
      </c>
      <c r="ER230" s="74" t="s">
        <v>3173</v>
      </c>
      <c r="ES230" s="74" t="s">
        <v>2770</v>
      </c>
      <c r="ET230" s="268">
        <v>13197</v>
      </c>
      <c r="EU230" s="274">
        <v>1</v>
      </c>
      <c r="EV230" s="274"/>
      <c r="EW230" s="48"/>
    </row>
    <row r="231" spans="2:154" x14ac:dyDescent="0.2">
      <c r="B231" s="48"/>
      <c r="C231" s="48"/>
      <c r="D231" s="48"/>
      <c r="BB231" s="846">
        <v>1</v>
      </c>
      <c r="BC231" s="846"/>
      <c r="BD231" s="846"/>
      <c r="BE231" s="846"/>
      <c r="BF231" s="847"/>
      <c r="BG231" s="79">
        <v>215</v>
      </c>
      <c r="BH231" s="844" t="s">
        <v>2080</v>
      </c>
      <c r="BI231" s="844" t="s">
        <v>706</v>
      </c>
      <c r="BJ231" s="844" t="s">
        <v>2542</v>
      </c>
      <c r="BK231" s="844" t="s">
        <v>1469</v>
      </c>
      <c r="BL231" s="845">
        <v>13116</v>
      </c>
      <c r="BM231" s="70">
        <v>1</v>
      </c>
      <c r="BN231" s="70">
        <v>1</v>
      </c>
      <c r="BO231" s="48" t="s">
        <v>4941</v>
      </c>
      <c r="BP231" s="48"/>
      <c r="BQ231" s="48"/>
      <c r="BR231" s="74">
        <v>1</v>
      </c>
      <c r="BS231" s="74"/>
      <c r="BT231" s="74"/>
      <c r="BU231" s="74"/>
      <c r="BV231" s="74"/>
      <c r="BW231" s="74"/>
      <c r="BX231" s="74"/>
      <c r="BY231" s="74"/>
      <c r="BZ231" s="84"/>
      <c r="CA231" s="258"/>
      <c r="CB231" s="72">
        <v>215</v>
      </c>
      <c r="CC231" s="74" t="s">
        <v>2212</v>
      </c>
      <c r="CD231" s="74" t="s">
        <v>493</v>
      </c>
      <c r="CE231" s="74" t="s">
        <v>3890</v>
      </c>
      <c r="CF231" s="74" t="s">
        <v>1533</v>
      </c>
      <c r="CG231" s="268">
        <v>14490</v>
      </c>
      <c r="CH231" s="262"/>
      <c r="CI231" s="262"/>
      <c r="EF231" s="834">
        <v>1</v>
      </c>
      <c r="EG231" s="834"/>
      <c r="EH231" s="862"/>
      <c r="EI231" s="834"/>
      <c r="EJ231" s="834"/>
      <c r="EK231" s="834"/>
      <c r="EL231" s="834"/>
      <c r="EM231" s="834"/>
      <c r="EN231" s="849"/>
      <c r="EO231" s="72">
        <v>215</v>
      </c>
      <c r="EP231" s="834" t="s">
        <v>1226</v>
      </c>
      <c r="EQ231" s="834" t="s">
        <v>1227</v>
      </c>
      <c r="ER231" s="834" t="s">
        <v>1000</v>
      </c>
      <c r="ES231" s="834" t="s">
        <v>2770</v>
      </c>
      <c r="ET231" s="835">
        <v>14781</v>
      </c>
      <c r="EU231" s="274"/>
      <c r="EV231" s="274"/>
    </row>
    <row r="232" spans="2:154" x14ac:dyDescent="0.2">
      <c r="B232" s="48"/>
      <c r="C232" s="48"/>
      <c r="D232" s="48"/>
      <c r="BB232" s="846">
        <v>1</v>
      </c>
      <c r="BC232" s="846"/>
      <c r="BD232" s="846"/>
      <c r="BE232" s="846"/>
      <c r="BF232" s="847"/>
      <c r="BG232" s="79">
        <v>216</v>
      </c>
      <c r="BH232" s="844" t="s">
        <v>1526</v>
      </c>
      <c r="BI232" s="844" t="s">
        <v>1138</v>
      </c>
      <c r="BJ232" s="844" t="s">
        <v>787</v>
      </c>
      <c r="BK232" s="844" t="s">
        <v>1469</v>
      </c>
      <c r="BL232" s="845">
        <v>13151</v>
      </c>
      <c r="BM232" s="70">
        <v>1</v>
      </c>
      <c r="BN232" s="70">
        <v>1</v>
      </c>
      <c r="BO232" s="48" t="s">
        <v>4942</v>
      </c>
      <c r="BP232" s="79"/>
      <c r="BQ232" s="48"/>
      <c r="BZ232" s="48"/>
      <c r="CA232" s="122">
        <v>1</v>
      </c>
      <c r="CB232" s="72">
        <v>216</v>
      </c>
      <c r="CC232" s="224" t="s">
        <v>2213</v>
      </c>
      <c r="CD232" s="224" t="s">
        <v>709</v>
      </c>
      <c r="CE232" s="224" t="s">
        <v>242</v>
      </c>
      <c r="CF232" s="122" t="s">
        <v>1533</v>
      </c>
      <c r="CG232" s="592">
        <v>14497</v>
      </c>
      <c r="CH232" s="262"/>
      <c r="CI232" s="262"/>
      <c r="EK232" s="116">
        <v>1</v>
      </c>
      <c r="EL232" s="116"/>
      <c r="EM232" s="116"/>
      <c r="EN232" s="474"/>
      <c r="EO232" s="72">
        <v>216</v>
      </c>
      <c r="EP232" s="116" t="s">
        <v>1228</v>
      </c>
      <c r="EQ232" s="116" t="s">
        <v>493</v>
      </c>
      <c r="ER232" s="116" t="s">
        <v>702</v>
      </c>
      <c r="ES232" s="116" t="s">
        <v>2770</v>
      </c>
      <c r="ET232" s="281">
        <v>13928</v>
      </c>
      <c r="EU232" s="274"/>
      <c r="EV232" s="274"/>
    </row>
    <row r="233" spans="2:154" x14ac:dyDescent="0.2">
      <c r="B233" s="48"/>
      <c r="C233" s="48"/>
      <c r="D233" s="48"/>
      <c r="BD233" s="81">
        <v>1</v>
      </c>
      <c r="BE233" s="81"/>
      <c r="BF233" s="433"/>
      <c r="BG233" s="79">
        <v>217</v>
      </c>
      <c r="BH233" s="75" t="s">
        <v>1814</v>
      </c>
      <c r="BI233" s="75" t="s">
        <v>493</v>
      </c>
      <c r="BJ233" s="75" t="s">
        <v>907</v>
      </c>
      <c r="BK233" s="75" t="s">
        <v>1469</v>
      </c>
      <c r="BL233" s="589">
        <v>13151</v>
      </c>
      <c r="BM233" s="48">
        <v>1</v>
      </c>
      <c r="BN233" s="48"/>
      <c r="BO233" s="72" t="s">
        <v>4264</v>
      </c>
      <c r="BP233" s="79"/>
      <c r="BQ233" s="48"/>
      <c r="BR233" s="74">
        <v>1</v>
      </c>
      <c r="BS233" s="74"/>
      <c r="BT233" s="74"/>
      <c r="BU233" s="74"/>
      <c r="BV233" s="74"/>
      <c r="BW233" s="74"/>
      <c r="BX233" s="74"/>
      <c r="BY233" s="74"/>
      <c r="BZ233" s="74"/>
      <c r="CA233" s="257"/>
      <c r="CB233" s="72">
        <v>217</v>
      </c>
      <c r="CC233" s="74" t="s">
        <v>2953</v>
      </c>
      <c r="CD233" s="74" t="s">
        <v>3705</v>
      </c>
      <c r="CE233" s="74" t="s">
        <v>1640</v>
      </c>
      <c r="CF233" s="74" t="s">
        <v>1533</v>
      </c>
      <c r="CG233" s="268">
        <v>14730</v>
      </c>
      <c r="CH233" s="262"/>
      <c r="CI233" s="262"/>
      <c r="CJ233" s="48" t="s">
        <v>3621</v>
      </c>
      <c r="EG233" s="77">
        <v>1</v>
      </c>
      <c r="EH233" s="25"/>
      <c r="EI233" s="77"/>
      <c r="EJ233" s="77"/>
      <c r="EK233" s="77"/>
      <c r="EL233" s="77"/>
      <c r="EM233" s="77"/>
      <c r="EN233" s="255"/>
      <c r="EO233" s="72">
        <v>217</v>
      </c>
      <c r="EP233" s="77" t="s">
        <v>1229</v>
      </c>
      <c r="EQ233" s="77" t="s">
        <v>2813</v>
      </c>
      <c r="ER233" s="77" t="s">
        <v>702</v>
      </c>
      <c r="ES233" s="77" t="s">
        <v>2770</v>
      </c>
      <c r="ET233" s="593">
        <v>13334</v>
      </c>
      <c r="EU233" s="274">
        <v>1</v>
      </c>
      <c r="EV233" s="274"/>
      <c r="EW233" s="48" t="s">
        <v>5201</v>
      </c>
    </row>
    <row r="234" spans="2:154" x14ac:dyDescent="0.2">
      <c r="B234" s="48"/>
      <c r="C234" s="48"/>
      <c r="D234" s="48"/>
      <c r="AX234" s="84">
        <v>1</v>
      </c>
      <c r="AY234" s="84"/>
      <c r="AZ234" s="84"/>
      <c r="BA234" s="84"/>
      <c r="BB234" s="84"/>
      <c r="BC234" s="84"/>
      <c r="BD234" s="84"/>
      <c r="BE234" s="84"/>
      <c r="BF234" s="258"/>
      <c r="BG234" s="79">
        <v>218</v>
      </c>
      <c r="BH234" s="74" t="s">
        <v>2090</v>
      </c>
      <c r="BI234" s="74" t="s">
        <v>786</v>
      </c>
      <c r="BJ234" s="74" t="s">
        <v>2091</v>
      </c>
      <c r="BK234" s="74" t="s">
        <v>1469</v>
      </c>
      <c r="BL234" s="268">
        <v>14781</v>
      </c>
      <c r="BM234" s="48"/>
      <c r="BN234" s="48"/>
      <c r="BO234" s="48"/>
      <c r="BP234" s="48"/>
      <c r="BQ234" s="48"/>
      <c r="BR234" s="74">
        <v>1</v>
      </c>
      <c r="BS234" s="74"/>
      <c r="BT234" s="74"/>
      <c r="BU234" s="74"/>
      <c r="BV234" s="74"/>
      <c r="BW234" s="74"/>
      <c r="BX234" s="74"/>
      <c r="BY234" s="74"/>
      <c r="BZ234" s="74"/>
      <c r="CA234" s="257"/>
      <c r="CB234" s="72">
        <v>218</v>
      </c>
      <c r="CC234" s="74" t="s">
        <v>2954</v>
      </c>
      <c r="CD234" s="74" t="s">
        <v>698</v>
      </c>
      <c r="CE234" s="74" t="s">
        <v>702</v>
      </c>
      <c r="CF234" s="74" t="s">
        <v>1533</v>
      </c>
      <c r="CG234" s="268">
        <v>14873</v>
      </c>
      <c r="CH234" s="262"/>
      <c r="CI234" s="262"/>
      <c r="EF234" s="74">
        <v>1</v>
      </c>
      <c r="EG234" s="74"/>
      <c r="EH234" s="21"/>
      <c r="EI234" s="74"/>
      <c r="EJ234" s="74"/>
      <c r="EK234" s="74"/>
      <c r="EL234" s="74"/>
      <c r="EM234" s="74"/>
      <c r="EN234" s="257"/>
      <c r="EO234" s="72">
        <v>218</v>
      </c>
      <c r="EP234" s="74" t="s">
        <v>1230</v>
      </c>
      <c r="EQ234" s="74" t="s">
        <v>90</v>
      </c>
      <c r="ER234" s="74" t="s">
        <v>1247</v>
      </c>
      <c r="ES234" s="74" t="s">
        <v>2770</v>
      </c>
      <c r="ET234" s="268">
        <v>13261</v>
      </c>
      <c r="EU234" s="274">
        <v>1</v>
      </c>
      <c r="EV234" s="274"/>
    </row>
    <row r="235" spans="2:154" x14ac:dyDescent="0.2">
      <c r="B235" s="48"/>
      <c r="C235" s="48"/>
      <c r="D235" s="48"/>
      <c r="AX235" s="84">
        <v>1</v>
      </c>
      <c r="AY235" s="84"/>
      <c r="AZ235" s="84"/>
      <c r="BA235" s="84"/>
      <c r="BB235" s="84"/>
      <c r="BC235" s="84"/>
      <c r="BD235" s="84"/>
      <c r="BE235" s="84"/>
      <c r="BF235" s="258"/>
      <c r="BG235" s="79">
        <v>219</v>
      </c>
      <c r="BH235" s="74" t="s">
        <v>2097</v>
      </c>
      <c r="BI235" s="74" t="s">
        <v>3624</v>
      </c>
      <c r="BJ235" s="74" t="s">
        <v>3153</v>
      </c>
      <c r="BK235" s="74" t="s">
        <v>1469</v>
      </c>
      <c r="BL235" s="268">
        <v>14814</v>
      </c>
      <c r="BM235" s="48"/>
      <c r="BN235" s="48"/>
      <c r="BO235" s="48"/>
      <c r="BP235" s="79"/>
      <c r="BQ235" s="48"/>
      <c r="BR235" s="48"/>
      <c r="BS235" s="48"/>
      <c r="BT235" s="48"/>
      <c r="BU235" s="48"/>
      <c r="BV235" s="844">
        <v>1</v>
      </c>
      <c r="BW235" s="844"/>
      <c r="BX235" s="844"/>
      <c r="BY235" s="844"/>
      <c r="BZ235" s="844"/>
      <c r="CA235" s="869"/>
      <c r="CB235" s="72">
        <v>219</v>
      </c>
      <c r="CC235" s="844" t="s">
        <v>2955</v>
      </c>
      <c r="CD235" s="844" t="s">
        <v>914</v>
      </c>
      <c r="CE235" s="844" t="s">
        <v>787</v>
      </c>
      <c r="CF235" s="844" t="s">
        <v>1533</v>
      </c>
      <c r="CG235" s="845">
        <v>13295</v>
      </c>
      <c r="CH235" s="844">
        <v>1</v>
      </c>
      <c r="CI235" s="844">
        <v>1</v>
      </c>
      <c r="CJ235" s="48" t="s">
        <v>5000</v>
      </c>
      <c r="EF235" s="834">
        <v>1</v>
      </c>
      <c r="EG235" s="834"/>
      <c r="EH235" s="862"/>
      <c r="EI235" s="834"/>
      <c r="EJ235" s="834"/>
      <c r="EK235" s="834"/>
      <c r="EL235" s="834"/>
      <c r="EM235" s="834"/>
      <c r="EN235" s="849"/>
      <c r="EO235" s="72">
        <v>219</v>
      </c>
      <c r="EP235" s="834" t="s">
        <v>1231</v>
      </c>
      <c r="EQ235" s="834" t="s">
        <v>3705</v>
      </c>
      <c r="ER235" s="834" t="s">
        <v>3173</v>
      </c>
      <c r="ES235" s="834" t="s">
        <v>2770</v>
      </c>
      <c r="ET235" s="835">
        <v>13261</v>
      </c>
      <c r="EU235" s="274">
        <v>1</v>
      </c>
      <c r="EV235" s="274"/>
    </row>
    <row r="236" spans="2:154" x14ac:dyDescent="0.2">
      <c r="B236" s="48"/>
      <c r="C236" s="48"/>
      <c r="D236" s="48"/>
      <c r="AN236" s="11"/>
      <c r="AX236" s="84">
        <v>1</v>
      </c>
      <c r="AY236" s="84"/>
      <c r="AZ236" s="84"/>
      <c r="BA236" s="84"/>
      <c r="BB236" s="84"/>
      <c r="BC236" s="84"/>
      <c r="BD236" s="84"/>
      <c r="BE236" s="84"/>
      <c r="BF236" s="258"/>
      <c r="BG236" s="79">
        <v>220</v>
      </c>
      <c r="BH236" s="74" t="s">
        <v>2098</v>
      </c>
      <c r="BI236" s="74" t="s">
        <v>786</v>
      </c>
      <c r="BJ236" s="74" t="s">
        <v>702</v>
      </c>
      <c r="BK236" s="74" t="s">
        <v>1469</v>
      </c>
      <c r="BL236" s="268">
        <v>14563</v>
      </c>
      <c r="BM236" s="48"/>
      <c r="BN236" s="48"/>
      <c r="BO236" s="48"/>
      <c r="BP236" s="48"/>
      <c r="BQ236" s="79"/>
      <c r="BR236" s="74">
        <v>1</v>
      </c>
      <c r="BS236" s="74"/>
      <c r="BT236" s="74"/>
      <c r="BU236" s="74"/>
      <c r="BV236" s="74"/>
      <c r="BW236" s="74"/>
      <c r="BX236" s="74"/>
      <c r="BY236" s="74"/>
      <c r="BZ236" s="74"/>
      <c r="CA236" s="257"/>
      <c r="CB236" s="72">
        <v>220</v>
      </c>
      <c r="CC236" s="74" t="s">
        <v>1374</v>
      </c>
      <c r="CD236" s="74" t="s">
        <v>90</v>
      </c>
      <c r="CE236" s="74" t="s">
        <v>1640</v>
      </c>
      <c r="CF236" s="74" t="s">
        <v>1533</v>
      </c>
      <c r="CG236" s="268">
        <v>14781</v>
      </c>
      <c r="CH236" s="262"/>
      <c r="CI236" s="262"/>
      <c r="CJ236" s="48" t="s">
        <v>3621</v>
      </c>
      <c r="EF236" s="74">
        <v>1</v>
      </c>
      <c r="EG236" s="74"/>
      <c r="EH236" s="21"/>
      <c r="EI236" s="74"/>
      <c r="EJ236" s="74"/>
      <c r="EK236" s="74"/>
      <c r="EL236" s="74"/>
      <c r="EM236" s="74"/>
      <c r="EN236" s="257"/>
      <c r="EO236" s="72">
        <v>220</v>
      </c>
      <c r="EP236" s="74" t="s">
        <v>1232</v>
      </c>
      <c r="EQ236" s="74" t="s">
        <v>265</v>
      </c>
      <c r="ER236" s="74" t="s">
        <v>4003</v>
      </c>
      <c r="ES236" s="74" t="s">
        <v>2770</v>
      </c>
      <c r="ET236" s="268">
        <v>13261</v>
      </c>
      <c r="EU236" s="274">
        <v>1</v>
      </c>
      <c r="EV236" s="274"/>
    </row>
    <row r="237" spans="2:154" x14ac:dyDescent="0.2">
      <c r="B237" s="48"/>
      <c r="C237" s="48"/>
      <c r="D237" s="48"/>
      <c r="AX237" s="84">
        <v>1</v>
      </c>
      <c r="AY237" s="84"/>
      <c r="AZ237" s="84"/>
      <c r="BA237" s="84"/>
      <c r="BB237" s="84"/>
      <c r="BC237" s="84"/>
      <c r="BD237" s="84"/>
      <c r="BE237" s="84"/>
      <c r="BF237" s="258"/>
      <c r="BG237" s="79">
        <v>221</v>
      </c>
      <c r="BH237" s="74" t="s">
        <v>2099</v>
      </c>
      <c r="BI237" s="74" t="s">
        <v>701</v>
      </c>
      <c r="BJ237" s="74" t="s">
        <v>702</v>
      </c>
      <c r="BK237" s="74" t="s">
        <v>1469</v>
      </c>
      <c r="BL237" s="268">
        <v>14906</v>
      </c>
      <c r="BM237" s="48"/>
      <c r="BN237" s="48"/>
      <c r="BO237" s="48"/>
      <c r="BP237" s="48"/>
      <c r="BQ237" s="48"/>
      <c r="BR237" s="74">
        <v>1</v>
      </c>
      <c r="BS237" s="74"/>
      <c r="BT237" s="74"/>
      <c r="BU237" s="74"/>
      <c r="BV237" s="74"/>
      <c r="BW237" s="74"/>
      <c r="BX237" s="74"/>
      <c r="BY237" s="74"/>
      <c r="BZ237" s="74"/>
      <c r="CA237" s="257"/>
      <c r="CB237" s="72">
        <v>221</v>
      </c>
      <c r="CC237" s="74" t="s">
        <v>1374</v>
      </c>
      <c r="CD237" s="74" t="s">
        <v>698</v>
      </c>
      <c r="CE237" s="74" t="s">
        <v>3292</v>
      </c>
      <c r="CF237" s="74" t="s">
        <v>1533</v>
      </c>
      <c r="CG237" s="268">
        <v>13151</v>
      </c>
      <c r="CH237" s="262">
        <v>1</v>
      </c>
      <c r="CI237" s="262"/>
      <c r="CJ237" s="48" t="s">
        <v>3621</v>
      </c>
      <c r="EF237" s="74">
        <v>1</v>
      </c>
      <c r="EG237" s="74"/>
      <c r="EH237" s="21"/>
      <c r="EI237" s="74"/>
      <c r="EJ237" s="74"/>
      <c r="EK237" s="74"/>
      <c r="EL237" s="74"/>
      <c r="EM237" s="74"/>
      <c r="EN237" s="257"/>
      <c r="EO237" s="72">
        <v>221</v>
      </c>
      <c r="EP237" s="74" t="s">
        <v>1451</v>
      </c>
      <c r="EQ237" s="74" t="s">
        <v>3409</v>
      </c>
      <c r="ER237" s="74" t="s">
        <v>1770</v>
      </c>
      <c r="ES237" s="74" t="s">
        <v>2770</v>
      </c>
      <c r="ET237" s="268">
        <v>13928</v>
      </c>
      <c r="EU237" s="274"/>
      <c r="EV237" s="274"/>
    </row>
    <row r="238" spans="2:154" x14ac:dyDescent="0.2">
      <c r="B238" s="48"/>
      <c r="C238" s="48"/>
      <c r="D238" s="48"/>
      <c r="AX238" s="84">
        <v>1</v>
      </c>
      <c r="AY238" s="84"/>
      <c r="AZ238" s="84"/>
      <c r="BA238" s="84"/>
      <c r="BB238" s="84"/>
      <c r="BC238" s="84"/>
      <c r="BD238" s="84"/>
      <c r="BE238" s="84"/>
      <c r="BF238" s="258"/>
      <c r="BG238" s="79">
        <v>222</v>
      </c>
      <c r="BH238" s="74" t="s">
        <v>2102</v>
      </c>
      <c r="BI238" s="74" t="s">
        <v>493</v>
      </c>
      <c r="BJ238" s="74" t="s">
        <v>2728</v>
      </c>
      <c r="BK238" s="74" t="s">
        <v>1469</v>
      </c>
      <c r="BL238" s="268">
        <v>14563</v>
      </c>
      <c r="BM238" s="48"/>
      <c r="BN238" s="48"/>
      <c r="BO238" s="48"/>
      <c r="BP238" s="48"/>
      <c r="BQ238" s="79"/>
      <c r="BR238" s="74">
        <v>1</v>
      </c>
      <c r="BS238" s="74"/>
      <c r="BT238" s="74"/>
      <c r="BU238" s="74"/>
      <c r="BV238" s="74"/>
      <c r="BW238" s="74"/>
      <c r="BX238" s="74"/>
      <c r="BY238" s="74"/>
      <c r="BZ238" s="74"/>
      <c r="CA238" s="257"/>
      <c r="CB238" s="72">
        <v>222</v>
      </c>
      <c r="CC238" s="74" t="s">
        <v>1377</v>
      </c>
      <c r="CD238" s="74" t="s">
        <v>3705</v>
      </c>
      <c r="CE238" s="74" t="s">
        <v>3888</v>
      </c>
      <c r="CF238" s="74" t="s">
        <v>1533</v>
      </c>
      <c r="CG238" s="268">
        <v>14873</v>
      </c>
      <c r="CH238" s="262"/>
      <c r="CI238" s="262"/>
      <c r="CJ238" s="11"/>
      <c r="EF238" s="834">
        <v>1</v>
      </c>
      <c r="EG238" s="834"/>
      <c r="EH238" s="862"/>
      <c r="EI238" s="834"/>
      <c r="EJ238" s="834"/>
      <c r="EK238" s="834"/>
      <c r="EL238" s="834"/>
      <c r="EM238" s="834"/>
      <c r="EN238" s="849"/>
      <c r="EO238" s="72">
        <v>222</v>
      </c>
      <c r="EP238" s="834" t="s">
        <v>1233</v>
      </c>
      <c r="EQ238" s="834" t="s">
        <v>905</v>
      </c>
      <c r="ER238" s="834" t="s">
        <v>106</v>
      </c>
      <c r="ES238" s="834" t="s">
        <v>2770</v>
      </c>
      <c r="ET238" s="835">
        <v>13197</v>
      </c>
      <c r="EU238" s="274">
        <v>1</v>
      </c>
      <c r="EV238" s="274"/>
      <c r="EW238" s="48"/>
    </row>
    <row r="239" spans="2:154" x14ac:dyDescent="0.2">
      <c r="B239" s="48"/>
      <c r="C239" s="48"/>
      <c r="D239" s="48"/>
      <c r="BF239" s="112">
        <v>1</v>
      </c>
      <c r="BG239" s="79">
        <v>223</v>
      </c>
      <c r="BH239" s="122" t="s">
        <v>1965</v>
      </c>
      <c r="BI239" s="122" t="s">
        <v>3625</v>
      </c>
      <c r="BJ239" s="122" t="s">
        <v>4001</v>
      </c>
      <c r="BK239" s="122" t="s">
        <v>1469</v>
      </c>
      <c r="BL239" s="592">
        <v>13151</v>
      </c>
      <c r="BM239" s="48">
        <v>1</v>
      </c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122">
        <v>1</v>
      </c>
      <c r="CB239" s="72">
        <v>223</v>
      </c>
      <c r="CC239" s="224" t="s">
        <v>1380</v>
      </c>
      <c r="CD239" s="224" t="s">
        <v>3624</v>
      </c>
      <c r="CE239" s="224" t="s">
        <v>1247</v>
      </c>
      <c r="CF239" s="122" t="s">
        <v>1533</v>
      </c>
      <c r="CG239" s="592">
        <v>13928</v>
      </c>
      <c r="CH239" s="262"/>
      <c r="CI239" s="262"/>
      <c r="CJ239" s="48" t="s">
        <v>1007</v>
      </c>
      <c r="EF239" s="834">
        <v>1</v>
      </c>
      <c r="EG239" s="834"/>
      <c r="EH239" s="862"/>
      <c r="EI239" s="834"/>
      <c r="EJ239" s="834"/>
      <c r="EK239" s="834"/>
      <c r="EL239" s="834"/>
      <c r="EM239" s="834"/>
      <c r="EN239" s="849"/>
      <c r="EO239" s="72">
        <v>223</v>
      </c>
      <c r="EP239" s="834" t="s">
        <v>1234</v>
      </c>
      <c r="EQ239" s="834" t="s">
        <v>3705</v>
      </c>
      <c r="ER239" s="834" t="s">
        <v>94</v>
      </c>
      <c r="ES239" s="834" t="s">
        <v>2770</v>
      </c>
      <c r="ET239" s="835">
        <v>13334</v>
      </c>
      <c r="EU239" s="274">
        <v>1</v>
      </c>
      <c r="EV239" s="274"/>
      <c r="EW239" s="48"/>
    </row>
    <row r="240" spans="2:154" x14ac:dyDescent="0.2">
      <c r="B240" s="48"/>
      <c r="C240" s="48"/>
      <c r="D240" s="48"/>
      <c r="AX240" s="84">
        <v>1</v>
      </c>
      <c r="AY240" s="84"/>
      <c r="AZ240" s="84"/>
      <c r="BA240" s="84"/>
      <c r="BB240" s="84"/>
      <c r="BC240" s="84"/>
      <c r="BD240" s="84"/>
      <c r="BE240" s="84"/>
      <c r="BF240" s="258"/>
      <c r="BG240" s="79">
        <v>224</v>
      </c>
      <c r="BH240" s="74" t="s">
        <v>2110</v>
      </c>
      <c r="BI240" s="74" t="s">
        <v>3624</v>
      </c>
      <c r="BJ240" s="74" t="s">
        <v>3631</v>
      </c>
      <c r="BK240" s="74" t="s">
        <v>1469</v>
      </c>
      <c r="BL240" s="268">
        <v>14490</v>
      </c>
      <c r="BM240" s="48"/>
      <c r="BN240" s="48"/>
      <c r="BO240" s="48"/>
      <c r="BP240" s="48"/>
      <c r="BQ240" s="48"/>
      <c r="BR240" s="74">
        <v>1</v>
      </c>
      <c r="BS240" s="74"/>
      <c r="BT240" s="74"/>
      <c r="BU240" s="74"/>
      <c r="BV240" s="74"/>
      <c r="BW240" s="74"/>
      <c r="BX240" s="74"/>
      <c r="BY240" s="74"/>
      <c r="BZ240" s="74"/>
      <c r="CA240" s="257"/>
      <c r="CB240" s="72">
        <v>224</v>
      </c>
      <c r="CC240" s="74" t="s">
        <v>1380</v>
      </c>
      <c r="CD240" s="74" t="s">
        <v>3638</v>
      </c>
      <c r="CE240" s="74" t="s">
        <v>702</v>
      </c>
      <c r="CF240" s="74" t="s">
        <v>1533</v>
      </c>
      <c r="CG240" s="268">
        <v>14565</v>
      </c>
      <c r="CH240" s="262"/>
      <c r="CI240" s="262"/>
      <c r="EK240" s="48"/>
      <c r="EL240" s="48"/>
      <c r="EM240" s="883">
        <v>1</v>
      </c>
      <c r="EN240" s="917"/>
      <c r="EO240" s="72">
        <v>224</v>
      </c>
      <c r="EP240" s="883" t="s">
        <v>1235</v>
      </c>
      <c r="EQ240" s="883" t="s">
        <v>506</v>
      </c>
      <c r="ER240" s="883" t="s">
        <v>787</v>
      </c>
      <c r="ES240" s="883" t="s">
        <v>2770</v>
      </c>
      <c r="ET240" s="885">
        <v>13177</v>
      </c>
      <c r="EU240" s="274">
        <v>1</v>
      </c>
      <c r="EV240" s="274"/>
      <c r="EW240" s="72" t="s">
        <v>4315</v>
      </c>
    </row>
    <row r="241" spans="2:154" x14ac:dyDescent="0.2">
      <c r="B241" s="48"/>
      <c r="C241" s="48"/>
      <c r="D241" s="48"/>
      <c r="BF241" s="112">
        <v>1</v>
      </c>
      <c r="BG241" s="79">
        <v>225</v>
      </c>
      <c r="BH241" s="122" t="s">
        <v>3506</v>
      </c>
      <c r="BI241" s="122" t="s">
        <v>3158</v>
      </c>
      <c r="BJ241" s="122" t="s">
        <v>122</v>
      </c>
      <c r="BK241" s="122" t="s">
        <v>1469</v>
      </c>
      <c r="BL241" s="592">
        <v>13116</v>
      </c>
      <c r="BM241" s="48">
        <v>1</v>
      </c>
      <c r="BN241" s="48"/>
      <c r="BO241" s="48" t="s">
        <v>4257</v>
      </c>
      <c r="BP241" s="48"/>
      <c r="BQ241" s="48"/>
      <c r="BR241" s="74">
        <v>1</v>
      </c>
      <c r="BS241" s="74"/>
      <c r="BT241" s="74"/>
      <c r="BU241" s="74"/>
      <c r="BV241" s="74"/>
      <c r="BW241" s="74"/>
      <c r="BX241" s="74"/>
      <c r="BY241" s="74"/>
      <c r="BZ241" s="74"/>
      <c r="CA241" s="257"/>
      <c r="CB241" s="72">
        <v>225</v>
      </c>
      <c r="CC241" s="74" t="s">
        <v>2956</v>
      </c>
      <c r="CD241" s="74" t="s">
        <v>920</v>
      </c>
      <c r="CE241" s="74" t="s">
        <v>1148</v>
      </c>
      <c r="CF241" s="74" t="s">
        <v>1533</v>
      </c>
      <c r="CG241" s="268">
        <v>14326</v>
      </c>
      <c r="CH241" s="262"/>
      <c r="CI241" s="262"/>
      <c r="CJ241" s="79" t="s">
        <v>2382</v>
      </c>
      <c r="EJ241" s="844">
        <v>1</v>
      </c>
      <c r="EK241" s="844"/>
      <c r="EL241" s="844"/>
      <c r="EM241" s="844"/>
      <c r="EN241" s="869"/>
      <c r="EO241" s="72">
        <v>225</v>
      </c>
      <c r="EP241" s="844" t="s">
        <v>1236</v>
      </c>
      <c r="EQ241" s="844" t="s">
        <v>706</v>
      </c>
      <c r="ER241" s="844" t="s">
        <v>2186</v>
      </c>
      <c r="ES241" s="844" t="s">
        <v>2770</v>
      </c>
      <c r="ET241" s="845">
        <v>13222</v>
      </c>
      <c r="EU241" s="844">
        <v>1</v>
      </c>
      <c r="EV241" s="844">
        <v>1</v>
      </c>
      <c r="EW241" s="48" t="s">
        <v>5202</v>
      </c>
    </row>
    <row r="242" spans="2:154" x14ac:dyDescent="0.2">
      <c r="B242" s="48"/>
      <c r="C242" s="48"/>
      <c r="D242" s="48"/>
      <c r="AX242" s="84">
        <v>1</v>
      </c>
      <c r="AY242" s="84"/>
      <c r="AZ242" s="84"/>
      <c r="BA242" s="84"/>
      <c r="BB242" s="84"/>
      <c r="BC242" s="84"/>
      <c r="BD242" s="84"/>
      <c r="BE242" s="84"/>
      <c r="BF242" s="258"/>
      <c r="BG242" s="79">
        <v>226</v>
      </c>
      <c r="BH242" s="74" t="s">
        <v>2121</v>
      </c>
      <c r="BI242" s="74" t="s">
        <v>493</v>
      </c>
      <c r="BJ242" s="74" t="s">
        <v>702</v>
      </c>
      <c r="BK242" s="74" t="s">
        <v>1469</v>
      </c>
      <c r="BL242" s="268">
        <v>14563</v>
      </c>
      <c r="BM242" s="48"/>
      <c r="BN242" s="48"/>
      <c r="BO242" s="48"/>
      <c r="BP242" s="48"/>
      <c r="BQ242" s="48"/>
      <c r="BR242" s="74">
        <v>1</v>
      </c>
      <c r="BS242" s="74"/>
      <c r="BT242" s="74"/>
      <c r="BU242" s="74"/>
      <c r="BV242" s="74"/>
      <c r="BW242" s="74"/>
      <c r="BX242" s="74"/>
      <c r="BY242" s="74"/>
      <c r="BZ242" s="74"/>
      <c r="CA242" s="257"/>
      <c r="CB242" s="72">
        <v>226</v>
      </c>
      <c r="CC242" s="74" t="s">
        <v>1387</v>
      </c>
      <c r="CD242" s="74" t="s">
        <v>90</v>
      </c>
      <c r="CE242" s="74" t="s">
        <v>266</v>
      </c>
      <c r="CF242" s="74" t="s">
        <v>1533</v>
      </c>
      <c r="CG242" s="268">
        <v>14873</v>
      </c>
      <c r="CH242" s="262"/>
      <c r="CI242" s="262"/>
      <c r="EK242" s="116">
        <v>1</v>
      </c>
      <c r="EL242" s="116"/>
      <c r="EM242" s="116"/>
      <c r="EN242" s="474"/>
      <c r="EO242" s="72">
        <v>226</v>
      </c>
      <c r="EP242" s="116" t="s">
        <v>1237</v>
      </c>
      <c r="EQ242" s="116" t="s">
        <v>1238</v>
      </c>
      <c r="ER242" s="116" t="s">
        <v>1239</v>
      </c>
      <c r="ES242" s="116" t="s">
        <v>2770</v>
      </c>
      <c r="ET242" s="281">
        <v>13261</v>
      </c>
      <c r="EU242" s="274">
        <v>1</v>
      </c>
      <c r="EV242" s="274"/>
    </row>
    <row r="243" spans="2:154" x14ac:dyDescent="0.2">
      <c r="B243" s="48"/>
      <c r="C243" s="48"/>
      <c r="D243" s="48"/>
      <c r="AX243" s="84">
        <v>1</v>
      </c>
      <c r="AY243" s="84"/>
      <c r="AZ243" s="84"/>
      <c r="BA243" s="84"/>
      <c r="BB243" s="84"/>
      <c r="BC243" s="84"/>
      <c r="BD243" s="84"/>
      <c r="BE243" s="84"/>
      <c r="BF243" s="258"/>
      <c r="BG243" s="79">
        <v>227</v>
      </c>
      <c r="BH243" s="74" t="s">
        <v>2122</v>
      </c>
      <c r="BI243" s="74" t="s">
        <v>3625</v>
      </c>
      <c r="BJ243" s="74" t="s">
        <v>758</v>
      </c>
      <c r="BK243" s="74" t="s">
        <v>1469</v>
      </c>
      <c r="BL243" s="268">
        <v>13978</v>
      </c>
      <c r="BM243" s="48"/>
      <c r="BN243" s="48"/>
      <c r="BO243" s="48"/>
      <c r="BP243" s="48"/>
      <c r="BQ243" s="48"/>
      <c r="BR243" s="74">
        <v>1</v>
      </c>
      <c r="BS243" s="74"/>
      <c r="BT243" s="74"/>
      <c r="BU243" s="74"/>
      <c r="BV243" s="74"/>
      <c r="BW243" s="74"/>
      <c r="BX243" s="74"/>
      <c r="BY243" s="74"/>
      <c r="BZ243" s="141"/>
      <c r="CA243" s="384"/>
      <c r="CB243" s="72">
        <v>227</v>
      </c>
      <c r="CC243" s="74" t="s">
        <v>1387</v>
      </c>
      <c r="CD243" s="74" t="s">
        <v>3286</v>
      </c>
      <c r="CE243" s="74" t="s">
        <v>94</v>
      </c>
      <c r="CF243" s="74" t="s">
        <v>1533</v>
      </c>
      <c r="CG243" s="268">
        <v>14781</v>
      </c>
      <c r="CH243" s="262"/>
      <c r="CI243" s="262"/>
      <c r="EN243" s="121">
        <v>1</v>
      </c>
      <c r="EO243" s="72">
        <v>227</v>
      </c>
      <c r="EP243" s="122" t="s">
        <v>1240</v>
      </c>
      <c r="EQ243" s="122" t="s">
        <v>96</v>
      </c>
      <c r="ER243" s="122" t="s">
        <v>515</v>
      </c>
      <c r="ES243" s="122" t="s">
        <v>2770</v>
      </c>
      <c r="ET243" s="592">
        <v>13222</v>
      </c>
      <c r="EU243" s="274">
        <v>1</v>
      </c>
      <c r="EV243" s="274"/>
    </row>
    <row r="244" spans="2:154" x14ac:dyDescent="0.2">
      <c r="B244" s="79"/>
      <c r="C244" s="79"/>
      <c r="D244" s="79"/>
      <c r="AX244" s="84">
        <v>1</v>
      </c>
      <c r="AY244" s="84"/>
      <c r="AZ244" s="84"/>
      <c r="BA244" s="84"/>
      <c r="BB244" s="84"/>
      <c r="BC244" s="84"/>
      <c r="BD244" s="84"/>
      <c r="BE244" s="84"/>
      <c r="BF244" s="258"/>
      <c r="BG244" s="79">
        <v>228</v>
      </c>
      <c r="BH244" s="74" t="s">
        <v>2124</v>
      </c>
      <c r="BI244" s="74" t="s">
        <v>90</v>
      </c>
      <c r="BJ244" s="74" t="s">
        <v>488</v>
      </c>
      <c r="BK244" s="74" t="s">
        <v>1469</v>
      </c>
      <c r="BL244" s="268">
        <v>14563</v>
      </c>
      <c r="BM244" s="48"/>
      <c r="BN244" s="48"/>
      <c r="BO244" s="48"/>
      <c r="BP244" s="48"/>
      <c r="BQ244" s="48"/>
      <c r="BR244" s="74"/>
      <c r="BS244" s="74"/>
      <c r="BT244" s="74"/>
      <c r="BU244" s="74"/>
      <c r="BV244" s="74"/>
      <c r="BW244" s="74"/>
      <c r="BX244" s="74"/>
      <c r="BY244" s="74"/>
      <c r="BZ244" s="141"/>
      <c r="CA244" s="384"/>
      <c r="CB244" s="72">
        <v>228</v>
      </c>
      <c r="CC244" s="74" t="s">
        <v>4268</v>
      </c>
      <c r="CD244" s="74" t="s">
        <v>4269</v>
      </c>
      <c r="CE244" s="74" t="s">
        <v>4270</v>
      </c>
      <c r="CF244" s="74" t="s">
        <v>1533</v>
      </c>
      <c r="CG244" s="268">
        <v>13480</v>
      </c>
      <c r="CH244" s="262"/>
      <c r="CI244" s="262"/>
      <c r="CJ244" s="72" t="s">
        <v>4271</v>
      </c>
      <c r="EK244" s="116">
        <v>1</v>
      </c>
      <c r="EL244" s="116"/>
      <c r="EM244" s="116"/>
      <c r="EN244" s="474"/>
      <c r="EO244" s="72">
        <v>228</v>
      </c>
      <c r="EP244" s="116" t="s">
        <v>1241</v>
      </c>
      <c r="EQ244" s="116" t="s">
        <v>1242</v>
      </c>
      <c r="ER244" s="116" t="s">
        <v>1582</v>
      </c>
      <c r="ES244" s="116" t="s">
        <v>2770</v>
      </c>
      <c r="ET244" s="281">
        <v>13177</v>
      </c>
      <c r="EU244" s="274">
        <v>1</v>
      </c>
      <c r="EV244" s="274"/>
    </row>
    <row r="245" spans="2:154" ht="13.5" thickBot="1" x14ac:dyDescent="0.25">
      <c r="B245" s="48"/>
      <c r="C245" s="48"/>
      <c r="D245" s="48"/>
      <c r="BB245" s="846">
        <v>1</v>
      </c>
      <c r="BC245" s="846"/>
      <c r="BD245" s="846"/>
      <c r="BE245" s="846"/>
      <c r="BF245" s="847"/>
      <c r="BG245" s="79">
        <v>229</v>
      </c>
      <c r="BH245" s="844" t="s">
        <v>2667</v>
      </c>
      <c r="BI245" s="844" t="s">
        <v>90</v>
      </c>
      <c r="BJ245" s="844" t="s">
        <v>2728</v>
      </c>
      <c r="BK245" s="844" t="s">
        <v>1469</v>
      </c>
      <c r="BL245" s="845">
        <v>13151</v>
      </c>
      <c r="BM245" s="70">
        <v>1</v>
      </c>
      <c r="BN245" s="70">
        <v>1</v>
      </c>
      <c r="BO245" s="48" t="s">
        <v>4943</v>
      </c>
      <c r="BP245" s="48"/>
      <c r="BQ245" s="48"/>
      <c r="BR245" s="74">
        <v>1</v>
      </c>
      <c r="BS245" s="141"/>
      <c r="BT245" s="141"/>
      <c r="BU245" s="141"/>
      <c r="BV245" s="141"/>
      <c r="BW245" s="141"/>
      <c r="BX245" s="141"/>
      <c r="BY245" s="141"/>
      <c r="BZ245" s="84"/>
      <c r="CA245" s="258"/>
      <c r="CB245" s="72">
        <v>229</v>
      </c>
      <c r="CC245" s="74" t="s">
        <v>2957</v>
      </c>
      <c r="CD245" s="74" t="s">
        <v>905</v>
      </c>
      <c r="CE245" s="74" t="s">
        <v>1643</v>
      </c>
      <c r="CF245" s="74" t="s">
        <v>1533</v>
      </c>
      <c r="CG245" s="268">
        <v>14501</v>
      </c>
      <c r="CH245" s="262"/>
      <c r="CI245" s="262"/>
      <c r="EF245" s="74">
        <v>1</v>
      </c>
      <c r="EG245" s="74"/>
      <c r="EH245" s="21"/>
      <c r="EI245" s="74"/>
      <c r="EJ245" s="74"/>
      <c r="EK245" s="74"/>
      <c r="EL245" s="74"/>
      <c r="EM245" s="74"/>
      <c r="EN245" s="257"/>
      <c r="EO245" s="72">
        <v>229</v>
      </c>
      <c r="EP245" s="74" t="s">
        <v>1243</v>
      </c>
      <c r="EQ245" s="74" t="s">
        <v>202</v>
      </c>
      <c r="ER245" s="74" t="s">
        <v>906</v>
      </c>
      <c r="ES245" s="74" t="s">
        <v>2770</v>
      </c>
      <c r="ET245" s="268">
        <v>14518</v>
      </c>
      <c r="EU245" s="274"/>
      <c r="EV245" s="274"/>
      <c r="EW245" s="48"/>
    </row>
    <row r="246" spans="2:154" ht="13.5" thickBot="1" x14ac:dyDescent="0.25">
      <c r="B246" s="48"/>
      <c r="C246" s="48"/>
      <c r="D246" s="48"/>
      <c r="AX246" s="84">
        <v>1</v>
      </c>
      <c r="AY246" s="84"/>
      <c r="AZ246" s="84"/>
      <c r="BA246" s="84"/>
      <c r="BB246" s="84"/>
      <c r="BC246" s="84"/>
      <c r="BD246" s="84"/>
      <c r="BE246" s="84"/>
      <c r="BF246" s="258"/>
      <c r="BG246" s="79">
        <v>230</v>
      </c>
      <c r="BH246" s="74" t="s">
        <v>2794</v>
      </c>
      <c r="BI246" s="74" t="s">
        <v>908</v>
      </c>
      <c r="BJ246" s="74" t="s">
        <v>1247</v>
      </c>
      <c r="BK246" s="74" t="s">
        <v>1469</v>
      </c>
      <c r="BL246" s="268">
        <v>14563</v>
      </c>
      <c r="BP246" s="48"/>
      <c r="BQ246" s="48"/>
      <c r="BW246" s="343">
        <v>1</v>
      </c>
      <c r="BX246" s="343"/>
      <c r="BY246" s="343"/>
      <c r="BZ246" s="343"/>
      <c r="CA246" s="574"/>
      <c r="CB246" s="72">
        <v>230</v>
      </c>
      <c r="CC246" s="116" t="s">
        <v>1396</v>
      </c>
      <c r="CD246" s="116" t="s">
        <v>202</v>
      </c>
      <c r="CE246" s="116" t="s">
        <v>1914</v>
      </c>
      <c r="CF246" s="116" t="s">
        <v>1533</v>
      </c>
      <c r="CG246" s="281">
        <v>13162</v>
      </c>
      <c r="CH246" s="262">
        <v>1</v>
      </c>
      <c r="CI246" s="262"/>
      <c r="EF246" s="834">
        <v>1</v>
      </c>
      <c r="EG246" s="834"/>
      <c r="EH246" s="862"/>
      <c r="EI246" s="834"/>
      <c r="EJ246" s="834"/>
      <c r="EK246" s="834"/>
      <c r="EL246" s="834"/>
      <c r="EM246" s="834"/>
      <c r="EN246" s="849"/>
      <c r="EO246" s="893">
        <v>230</v>
      </c>
      <c r="EP246" s="834" t="s">
        <v>1244</v>
      </c>
      <c r="EQ246" s="834" t="s">
        <v>3625</v>
      </c>
      <c r="ER246" s="834" t="s">
        <v>909</v>
      </c>
      <c r="ES246" s="834" t="s">
        <v>2770</v>
      </c>
      <c r="ET246" s="835">
        <v>13334</v>
      </c>
      <c r="EU246" s="274">
        <v>1</v>
      </c>
      <c r="EV246" s="274"/>
      <c r="EW246" s="48"/>
    </row>
    <row r="247" spans="2:154" ht="13.5" thickBot="1" x14ac:dyDescent="0.25">
      <c r="B247" s="48"/>
      <c r="C247" s="48"/>
      <c r="D247" s="48"/>
      <c r="BB247" s="846">
        <v>1</v>
      </c>
      <c r="BC247" s="846"/>
      <c r="BD247" s="846"/>
      <c r="BE247" s="846"/>
      <c r="BF247" s="847"/>
      <c r="BG247" s="79">
        <v>231</v>
      </c>
      <c r="BH247" s="844" t="s">
        <v>1527</v>
      </c>
      <c r="BI247" s="844" t="s">
        <v>2627</v>
      </c>
      <c r="BJ247" s="844" t="s">
        <v>3867</v>
      </c>
      <c r="BK247" s="844" t="s">
        <v>1469</v>
      </c>
      <c r="BL247" s="845">
        <v>13116</v>
      </c>
      <c r="BM247" s="70">
        <v>1</v>
      </c>
      <c r="BN247" s="70">
        <v>1</v>
      </c>
      <c r="BO247" s="48" t="s">
        <v>4944</v>
      </c>
      <c r="BP247" s="48"/>
      <c r="BQ247" s="48"/>
      <c r="BR247" s="84">
        <v>1</v>
      </c>
      <c r="BS247" s="84"/>
      <c r="BT247" s="84"/>
      <c r="BU247" s="84"/>
      <c r="BV247" s="84"/>
      <c r="BW247" s="84"/>
      <c r="BX247" s="84"/>
      <c r="BY247" s="84"/>
      <c r="BZ247" s="84"/>
      <c r="CA247" s="258"/>
      <c r="CB247" s="72">
        <v>231</v>
      </c>
      <c r="CC247" s="74" t="s">
        <v>1990</v>
      </c>
      <c r="CD247" s="74" t="s">
        <v>3624</v>
      </c>
      <c r="CE247" s="74" t="s">
        <v>3636</v>
      </c>
      <c r="CF247" s="74" t="s">
        <v>1533</v>
      </c>
      <c r="CG247" s="268">
        <v>14756</v>
      </c>
      <c r="CH247" s="262"/>
      <c r="CI247" s="262"/>
      <c r="CJ247" s="48" t="s">
        <v>3621</v>
      </c>
      <c r="EP247" s="142"/>
      <c r="EU247" s="470">
        <f>SUM(EU17:EU246)</f>
        <v>116</v>
      </c>
      <c r="EV247" s="274" t="s">
        <v>3399</v>
      </c>
      <c r="EW247" s="11"/>
      <c r="EX247" s="11"/>
    </row>
    <row r="248" spans="2:154" ht="13.5" thickBot="1" x14ac:dyDescent="0.25">
      <c r="B248" s="48"/>
      <c r="C248" s="48"/>
      <c r="D248" s="48"/>
      <c r="BD248" s="81">
        <v>1</v>
      </c>
      <c r="BE248" s="81"/>
      <c r="BF248" s="433"/>
      <c r="BG248" s="79">
        <v>232</v>
      </c>
      <c r="BH248" s="75" t="s">
        <v>1528</v>
      </c>
      <c r="BI248" s="75" t="s">
        <v>202</v>
      </c>
      <c r="BJ248" s="75" t="s">
        <v>707</v>
      </c>
      <c r="BK248" s="75" t="s">
        <v>1469</v>
      </c>
      <c r="BL248" s="589">
        <v>13151</v>
      </c>
      <c r="BM248" s="79">
        <v>1</v>
      </c>
      <c r="BO248" s="79" t="s">
        <v>4130</v>
      </c>
      <c r="BP248" s="52"/>
      <c r="BQ248" s="48"/>
      <c r="BR248" s="84">
        <v>1</v>
      </c>
      <c r="BS248" s="84"/>
      <c r="BT248" s="84"/>
      <c r="BU248" s="84"/>
      <c r="BV248" s="84"/>
      <c r="BW248" s="84"/>
      <c r="BX248" s="84"/>
      <c r="BY248" s="84"/>
      <c r="BZ248" s="84"/>
      <c r="CA248" s="258"/>
      <c r="CB248" s="72">
        <v>232</v>
      </c>
      <c r="CC248" s="74" t="s">
        <v>2958</v>
      </c>
      <c r="CD248" s="74" t="s">
        <v>2797</v>
      </c>
      <c r="CE248" s="74" t="s">
        <v>106</v>
      </c>
      <c r="CF248" s="74" t="s">
        <v>1533</v>
      </c>
      <c r="CG248" s="268">
        <v>14552</v>
      </c>
      <c r="CH248" s="262"/>
      <c r="CI248" s="262"/>
      <c r="EI248" s="340" t="s">
        <v>1036</v>
      </c>
      <c r="EJ248" s="48"/>
      <c r="EK248" s="48"/>
      <c r="EL248" s="48"/>
      <c r="EM248" s="48"/>
      <c r="EN248" s="122"/>
      <c r="EO248" s="48"/>
      <c r="EQ248" s="372">
        <f>EJ9+EI10+EH11+EG12</f>
        <v>29</v>
      </c>
      <c r="ER248" s="52" t="s">
        <v>1030</v>
      </c>
      <c r="EU248" s="274"/>
      <c r="EV248" s="469">
        <f>SUM(EV17:EV246)</f>
        <v>22</v>
      </c>
      <c r="EW248" s="48" t="s">
        <v>3398</v>
      </c>
      <c r="EX248" s="459">
        <f>EV248/EU247</f>
        <v>0.18965517241379309</v>
      </c>
    </row>
    <row r="249" spans="2:154" ht="13.5" thickBot="1" x14ac:dyDescent="0.25">
      <c r="B249" s="48"/>
      <c r="C249" s="48"/>
      <c r="D249" s="48"/>
      <c r="BB249" s="846">
        <v>1</v>
      </c>
      <c r="BC249" s="846"/>
      <c r="BD249" s="846"/>
      <c r="BE249" s="846"/>
      <c r="BF249" s="847"/>
      <c r="BG249" s="79">
        <v>233</v>
      </c>
      <c r="BH249" s="844" t="s">
        <v>1529</v>
      </c>
      <c r="BI249" s="844" t="s">
        <v>3624</v>
      </c>
      <c r="BJ249" s="844" t="s">
        <v>787</v>
      </c>
      <c r="BK249" s="844" t="s">
        <v>1469</v>
      </c>
      <c r="BL249" s="845">
        <v>13151</v>
      </c>
      <c r="BM249" s="70">
        <v>1</v>
      </c>
      <c r="BN249" s="70">
        <v>1</v>
      </c>
      <c r="BO249" s="48" t="s">
        <v>4945</v>
      </c>
      <c r="BQ249" s="48"/>
      <c r="BY249" s="884">
        <v>1</v>
      </c>
      <c r="BZ249" s="884"/>
      <c r="CA249" s="886"/>
      <c r="CB249" s="72">
        <v>233</v>
      </c>
      <c r="CC249" s="883" t="s">
        <v>2959</v>
      </c>
      <c r="CD249" s="883" t="s">
        <v>920</v>
      </c>
      <c r="CE249" s="883" t="s">
        <v>1770</v>
      </c>
      <c r="CF249" s="883" t="s">
        <v>1533</v>
      </c>
      <c r="CG249" s="885">
        <v>13280</v>
      </c>
      <c r="CH249" s="262">
        <v>1</v>
      </c>
      <c r="CI249" s="262"/>
      <c r="CJ249" s="48" t="s">
        <v>4300</v>
      </c>
      <c r="EI249" s="48"/>
      <c r="EJ249" s="48"/>
      <c r="EK249" s="48"/>
      <c r="EL249" s="48"/>
      <c r="EM249" s="48"/>
      <c r="EN249" s="122"/>
      <c r="EO249" s="48"/>
      <c r="EQ249" s="11"/>
      <c r="ER249" s="11"/>
    </row>
    <row r="250" spans="2:154" ht="13.5" thickBot="1" x14ac:dyDescent="0.25">
      <c r="B250" s="48"/>
      <c r="C250" s="48"/>
      <c r="D250" s="48"/>
      <c r="BB250" s="846">
        <v>1</v>
      </c>
      <c r="BC250" s="846"/>
      <c r="BD250" s="846"/>
      <c r="BE250" s="846"/>
      <c r="BF250" s="847"/>
      <c r="BG250" s="79">
        <v>234</v>
      </c>
      <c r="BH250" s="844" t="s">
        <v>1530</v>
      </c>
      <c r="BI250" s="844" t="s">
        <v>786</v>
      </c>
      <c r="BJ250" s="844" t="s">
        <v>1531</v>
      </c>
      <c r="BK250" s="844" t="s">
        <v>1469</v>
      </c>
      <c r="BL250" s="845">
        <v>13116</v>
      </c>
      <c r="BM250" s="70">
        <v>1</v>
      </c>
      <c r="BN250" s="70">
        <v>1</v>
      </c>
      <c r="BO250" s="48" t="s">
        <v>4946</v>
      </c>
      <c r="BQ250" s="48"/>
      <c r="BR250" s="836">
        <v>1</v>
      </c>
      <c r="BS250" s="836"/>
      <c r="BT250" s="836"/>
      <c r="BU250" s="836"/>
      <c r="BV250" s="836"/>
      <c r="BW250" s="836"/>
      <c r="BX250" s="836"/>
      <c r="BY250" s="836"/>
      <c r="BZ250" s="836"/>
      <c r="CA250" s="837"/>
      <c r="CB250" s="72">
        <v>234</v>
      </c>
      <c r="CC250" s="834" t="s">
        <v>2959</v>
      </c>
      <c r="CD250" s="834" t="s">
        <v>786</v>
      </c>
      <c r="CE250" s="834" t="s">
        <v>1770</v>
      </c>
      <c r="CF250" s="834" t="s">
        <v>1533</v>
      </c>
      <c r="CG250" s="835">
        <v>14729</v>
      </c>
      <c r="CH250" s="262"/>
      <c r="CI250" s="262"/>
      <c r="EI250" s="48"/>
      <c r="EJ250" s="48"/>
      <c r="EK250" s="48"/>
      <c r="EL250" s="48"/>
      <c r="EM250" s="48"/>
      <c r="EN250" s="122"/>
      <c r="EO250" s="48"/>
      <c r="EP250" s="366" t="s">
        <v>3533</v>
      </c>
      <c r="EQ250" s="507">
        <f>EQ248/EO246</f>
        <v>0.12608695652173912</v>
      </c>
      <c r="ER250" s="11"/>
    </row>
    <row r="251" spans="2:154" ht="13.5" thickBot="1" x14ac:dyDescent="0.25">
      <c r="B251" s="48"/>
      <c r="C251" s="48"/>
      <c r="D251" s="48"/>
      <c r="AX251" s="84">
        <v>1</v>
      </c>
      <c r="AY251" s="84"/>
      <c r="AZ251" s="84"/>
      <c r="BA251" s="84"/>
      <c r="BB251" s="84"/>
      <c r="BC251" s="84"/>
      <c r="BD251" s="84"/>
      <c r="BE251" s="84"/>
      <c r="BF251" s="258"/>
      <c r="BG251" s="79">
        <v>235</v>
      </c>
      <c r="BH251" s="74" t="s">
        <v>694</v>
      </c>
      <c r="BI251" s="74" t="s">
        <v>1145</v>
      </c>
      <c r="BJ251" s="74" t="s">
        <v>515</v>
      </c>
      <c r="BK251" s="74" t="s">
        <v>1469</v>
      </c>
      <c r="BL251" s="268">
        <v>14638</v>
      </c>
      <c r="BQ251" s="52"/>
      <c r="BR251" s="84">
        <v>1</v>
      </c>
      <c r="BS251" s="84"/>
      <c r="BT251" s="84"/>
      <c r="BU251" s="84"/>
      <c r="BV251" s="84"/>
      <c r="BW251" s="84"/>
      <c r="BX251" s="84"/>
      <c r="BY251" s="84"/>
      <c r="BZ251" s="84"/>
      <c r="CA251" s="258"/>
      <c r="CB251" s="72">
        <v>235</v>
      </c>
      <c r="CC251" s="74" t="s">
        <v>2959</v>
      </c>
      <c r="CD251" s="74" t="s">
        <v>698</v>
      </c>
      <c r="CE251" s="74" t="s">
        <v>702</v>
      </c>
      <c r="CF251" s="74" t="s">
        <v>1533</v>
      </c>
      <c r="CG251" s="268">
        <v>14553</v>
      </c>
      <c r="CH251" s="262"/>
      <c r="CI251" s="262"/>
      <c r="EI251" s="48"/>
      <c r="EJ251" s="48"/>
      <c r="EK251" s="48"/>
      <c r="EL251" s="48"/>
      <c r="EM251" s="48"/>
      <c r="EN251" s="122"/>
      <c r="EO251" s="48"/>
      <c r="EP251" s="366" t="s">
        <v>3532</v>
      </c>
      <c r="EQ251" s="507">
        <f>EQ248/(EO246-EN5)</f>
        <v>0.13679245283018868</v>
      </c>
      <c r="ER251" s="11"/>
    </row>
    <row r="252" spans="2:154" ht="13.5" thickBot="1" x14ac:dyDescent="0.25">
      <c r="B252" s="48"/>
      <c r="C252" s="48"/>
      <c r="D252" s="48"/>
      <c r="AX252" s="84">
        <v>1</v>
      </c>
      <c r="AY252" s="84"/>
      <c r="AZ252" s="84"/>
      <c r="BA252" s="84"/>
      <c r="BB252" s="84"/>
      <c r="BC252" s="84"/>
      <c r="BD252" s="84"/>
      <c r="BE252" s="84"/>
      <c r="BF252" s="258"/>
      <c r="BG252" s="79">
        <v>236</v>
      </c>
      <c r="BH252" s="74" t="s">
        <v>54</v>
      </c>
      <c r="BI252" s="74" t="s">
        <v>695</v>
      </c>
      <c r="BJ252" s="74" t="s">
        <v>3888</v>
      </c>
      <c r="BK252" s="74" t="s">
        <v>1469</v>
      </c>
      <c r="BL252" s="268">
        <v>14313</v>
      </c>
      <c r="BR252" s="84">
        <v>1</v>
      </c>
      <c r="BS252" s="84"/>
      <c r="BT252" s="84"/>
      <c r="BU252" s="84"/>
      <c r="BV252" s="84"/>
      <c r="BW252" s="84"/>
      <c r="BX252" s="84"/>
      <c r="BY252" s="84"/>
      <c r="BZ252" s="84"/>
      <c r="CA252" s="258"/>
      <c r="CB252" s="72">
        <v>236</v>
      </c>
      <c r="CC252" s="74" t="s">
        <v>2960</v>
      </c>
      <c r="CD252" s="74" t="s">
        <v>90</v>
      </c>
      <c r="CE252" s="74" t="s">
        <v>710</v>
      </c>
      <c r="CF252" s="74" t="s">
        <v>1533</v>
      </c>
      <c r="CG252" s="268">
        <v>14497</v>
      </c>
      <c r="CH252" s="262"/>
      <c r="CI252" s="262"/>
    </row>
    <row r="253" spans="2:154" ht="13.5" thickBot="1" x14ac:dyDescent="0.25">
      <c r="B253" s="48"/>
      <c r="C253" s="48"/>
      <c r="D253" s="48"/>
      <c r="AX253" s="570"/>
      <c r="AY253" s="570"/>
      <c r="AZ253" s="570"/>
      <c r="BA253" s="570"/>
      <c r="BB253" s="965">
        <v>1</v>
      </c>
      <c r="BC253" s="966"/>
      <c r="BD253" s="966"/>
      <c r="BE253" s="966"/>
      <c r="BF253" s="967"/>
      <c r="BG253" s="373">
        <v>237</v>
      </c>
      <c r="BH253" s="844" t="s">
        <v>1532</v>
      </c>
      <c r="BI253" s="844" t="s">
        <v>2627</v>
      </c>
      <c r="BJ253" s="844" t="s">
        <v>515</v>
      </c>
      <c r="BK253" s="844" t="s">
        <v>1469</v>
      </c>
      <c r="BL253" s="845">
        <v>13116</v>
      </c>
      <c r="BM253" s="846">
        <v>1</v>
      </c>
      <c r="BN253" s="846">
        <v>1</v>
      </c>
      <c r="BO253" s="48" t="s">
        <v>4947</v>
      </c>
      <c r="BV253" s="846">
        <v>1</v>
      </c>
      <c r="BW253" s="846"/>
      <c r="BX253" s="846"/>
      <c r="BY253" s="846"/>
      <c r="BZ253" s="846"/>
      <c r="CA253" s="847"/>
      <c r="CB253" s="72">
        <v>237</v>
      </c>
      <c r="CC253" s="844" t="s">
        <v>2960</v>
      </c>
      <c r="CD253" s="844" t="s">
        <v>3624</v>
      </c>
      <c r="CE253" s="844" t="s">
        <v>710</v>
      </c>
      <c r="CF253" s="844" t="s">
        <v>1533</v>
      </c>
      <c r="CG253" s="845">
        <v>13173</v>
      </c>
      <c r="CH253" s="844">
        <v>1</v>
      </c>
      <c r="CI253" s="844">
        <v>1</v>
      </c>
      <c r="CJ253" s="48" t="s">
        <v>5001</v>
      </c>
    </row>
    <row r="254" spans="2:154" ht="13.5" thickBot="1" x14ac:dyDescent="0.25">
      <c r="B254" s="48"/>
      <c r="C254" s="48"/>
      <c r="D254" s="48"/>
      <c r="AX254" s="575"/>
      <c r="AY254" s="571"/>
      <c r="AZ254" s="571"/>
      <c r="BA254" s="571"/>
      <c r="BB254" s="575"/>
      <c r="BC254" s="575"/>
      <c r="BD254" s="571"/>
      <c r="BE254" s="571"/>
      <c r="BF254" s="572"/>
      <c r="BH254" s="376"/>
      <c r="BI254" s="376"/>
      <c r="BJ254" s="376"/>
      <c r="BK254" s="376"/>
      <c r="BL254" s="376"/>
      <c r="BM254" s="508">
        <f>SUM(BM17:BM253)</f>
        <v>138</v>
      </c>
      <c r="BN254" s="274" t="s">
        <v>3399</v>
      </c>
      <c r="BY254" s="884">
        <v>1</v>
      </c>
      <c r="BZ254" s="884"/>
      <c r="CA254" s="886"/>
      <c r="CB254" s="72">
        <v>238</v>
      </c>
      <c r="CC254" s="883" t="s">
        <v>2960</v>
      </c>
      <c r="CD254" s="883" t="s">
        <v>698</v>
      </c>
      <c r="CE254" s="883" t="s">
        <v>94</v>
      </c>
      <c r="CF254" s="883" t="s">
        <v>1533</v>
      </c>
      <c r="CG254" s="885">
        <v>13151</v>
      </c>
      <c r="CH254" s="262">
        <v>1</v>
      </c>
      <c r="CI254" s="262"/>
      <c r="CJ254" s="72" t="s">
        <v>4301</v>
      </c>
    </row>
    <row r="255" spans="2:154" ht="13.5" thickBot="1" x14ac:dyDescent="0.25">
      <c r="B255" s="48"/>
      <c r="C255" s="48"/>
      <c r="D255" s="48"/>
      <c r="BH255" s="299" t="s">
        <v>1036</v>
      </c>
      <c r="BI255" s="568">
        <f>BB9+BA10+AZ11+AY12</f>
        <v>91</v>
      </c>
      <c r="BJ255" s="52" t="s">
        <v>1030</v>
      </c>
      <c r="BM255" s="376"/>
      <c r="BN255" s="508">
        <f>SUM(BN17:BN253)</f>
        <v>79</v>
      </c>
      <c r="BO255" s="48" t="s">
        <v>3398</v>
      </c>
      <c r="BP255" s="459">
        <f>BN255/BM254</f>
        <v>0.57246376811594202</v>
      </c>
      <c r="BR255" s="84">
        <v>1</v>
      </c>
      <c r="BS255" s="166"/>
      <c r="BT255" s="166"/>
      <c r="BU255" s="166"/>
      <c r="BV255" s="166"/>
      <c r="BW255" s="166"/>
      <c r="BX255" s="166"/>
      <c r="BY255" s="166"/>
      <c r="BZ255" s="84"/>
      <c r="CA255" s="258"/>
      <c r="CB255" s="72">
        <v>239</v>
      </c>
      <c r="CC255" s="74" t="s">
        <v>1992</v>
      </c>
      <c r="CD255" s="74" t="s">
        <v>920</v>
      </c>
      <c r="CE255" s="74" t="s">
        <v>3622</v>
      </c>
      <c r="CF255" s="74" t="s">
        <v>1533</v>
      </c>
      <c r="CG255" s="268">
        <v>14729</v>
      </c>
      <c r="CH255" s="262"/>
      <c r="CI255" s="262"/>
    </row>
    <row r="256" spans="2:154" ht="13.5" thickBot="1" x14ac:dyDescent="0.25">
      <c r="B256" s="48"/>
      <c r="C256" s="48"/>
      <c r="D256" s="48"/>
      <c r="BH256" s="44"/>
      <c r="BI256" s="44"/>
      <c r="BJ256" s="44"/>
      <c r="BK256" s="155"/>
      <c r="BL256" s="155"/>
      <c r="BU256" s="88">
        <v>1</v>
      </c>
      <c r="BV256" s="88"/>
      <c r="BW256" s="88"/>
      <c r="BX256" s="88"/>
      <c r="BY256" s="88"/>
      <c r="BZ256" s="88"/>
      <c r="CA256" s="252"/>
      <c r="CB256" s="72">
        <v>240</v>
      </c>
      <c r="CC256" s="71" t="s">
        <v>2961</v>
      </c>
      <c r="CD256" s="71" t="s">
        <v>2347</v>
      </c>
      <c r="CE256" s="71" t="s">
        <v>3888</v>
      </c>
      <c r="CF256" s="71" t="s">
        <v>1533</v>
      </c>
      <c r="CG256" s="590">
        <v>13999</v>
      </c>
      <c r="CH256" s="48"/>
      <c r="CI256" s="48"/>
      <c r="CJ256" s="48" t="s">
        <v>5002</v>
      </c>
    </row>
    <row r="257" spans="2:149" ht="13.5" thickBot="1" x14ac:dyDescent="0.25">
      <c r="B257" s="48"/>
      <c r="C257" s="48"/>
      <c r="D257" s="48"/>
      <c r="BH257" s="366" t="s">
        <v>3533</v>
      </c>
      <c r="BI257" s="507">
        <f>BI255/BG253</f>
        <v>0.38396624472573837</v>
      </c>
      <c r="BM257" s="275"/>
      <c r="BS257" s="89">
        <v>1</v>
      </c>
      <c r="BT257" s="89"/>
      <c r="BU257" s="89"/>
      <c r="BV257" s="89"/>
      <c r="BW257" s="89"/>
      <c r="BX257" s="89"/>
      <c r="BY257" s="89"/>
      <c r="BZ257" s="89"/>
      <c r="CA257" s="256"/>
      <c r="CB257" s="72">
        <v>241</v>
      </c>
      <c r="CC257" s="77" t="s">
        <v>3359</v>
      </c>
      <c r="CD257" s="77" t="s">
        <v>905</v>
      </c>
      <c r="CE257" s="77" t="s">
        <v>4106</v>
      </c>
      <c r="CF257" s="77" t="s">
        <v>1533</v>
      </c>
      <c r="CG257" s="593">
        <v>13255</v>
      </c>
      <c r="CH257" s="262">
        <v>1</v>
      </c>
      <c r="CI257" s="262"/>
      <c r="CJ257" s="48" t="s">
        <v>5003</v>
      </c>
    </row>
    <row r="258" spans="2:149" ht="13.5" thickBot="1" x14ac:dyDescent="0.25">
      <c r="B258" s="48"/>
      <c r="C258" s="48"/>
      <c r="D258" s="48"/>
      <c r="BH258" s="366" t="s">
        <v>3532</v>
      </c>
      <c r="BI258" s="507">
        <f>BI255/(BG253-BF5-BE6)</f>
        <v>0.44390243902439025</v>
      </c>
      <c r="BM258" s="112"/>
      <c r="BR258" s="84">
        <v>1</v>
      </c>
      <c r="BS258" s="84"/>
      <c r="BT258" s="84"/>
      <c r="BU258" s="84"/>
      <c r="BV258" s="84"/>
      <c r="BW258" s="84"/>
      <c r="BX258" s="84"/>
      <c r="BY258" s="84"/>
      <c r="BZ258" s="84"/>
      <c r="CA258" s="258"/>
      <c r="CB258" s="72">
        <v>242</v>
      </c>
      <c r="CC258" s="74" t="s">
        <v>2962</v>
      </c>
      <c r="CD258" s="74" t="s">
        <v>786</v>
      </c>
      <c r="CE258" s="74" t="s">
        <v>94</v>
      </c>
      <c r="CF258" s="74" t="s">
        <v>1533</v>
      </c>
      <c r="CG258" s="268">
        <v>14416</v>
      </c>
      <c r="CH258" s="262"/>
      <c r="CI258" s="262"/>
      <c r="ES258" s="52"/>
    </row>
    <row r="259" spans="2:149" x14ac:dyDescent="0.2">
      <c r="B259" s="48"/>
      <c r="C259" s="48"/>
      <c r="D259" s="48"/>
      <c r="AN259" s="11"/>
      <c r="AS259" s="517"/>
      <c r="AT259" s="517"/>
      <c r="AU259" s="517"/>
      <c r="AV259" s="517"/>
      <c r="AW259" s="517"/>
      <c r="BY259" s="884">
        <v>1</v>
      </c>
      <c r="BZ259" s="884"/>
      <c r="CA259" s="886"/>
      <c r="CB259" s="72">
        <v>243</v>
      </c>
      <c r="CC259" s="883" t="s">
        <v>3333</v>
      </c>
      <c r="CD259" s="883" t="s">
        <v>3624</v>
      </c>
      <c r="CE259" s="883" t="s">
        <v>3617</v>
      </c>
      <c r="CF259" s="883" t="s">
        <v>1533</v>
      </c>
      <c r="CG259" s="885">
        <v>13151</v>
      </c>
      <c r="CH259" s="262">
        <v>1</v>
      </c>
      <c r="CI259" s="262"/>
      <c r="CJ259" s="72" t="s">
        <v>2581</v>
      </c>
      <c r="ES259" s="11"/>
    </row>
    <row r="260" spans="2:149" x14ac:dyDescent="0.2">
      <c r="B260" s="48"/>
      <c r="C260" s="48"/>
      <c r="D260" s="48"/>
      <c r="AN260" s="11"/>
      <c r="AS260" s="569"/>
      <c r="AT260" s="569"/>
      <c r="AU260" s="518"/>
      <c r="AV260" s="518"/>
      <c r="AW260" s="518"/>
      <c r="BV260" s="846">
        <v>1</v>
      </c>
      <c r="BW260" s="846"/>
      <c r="BX260" s="846"/>
      <c r="BY260" s="846"/>
      <c r="BZ260" s="846"/>
      <c r="CA260" s="847"/>
      <c r="CB260" s="72">
        <v>244</v>
      </c>
      <c r="CC260" s="844" t="s">
        <v>2262</v>
      </c>
      <c r="CD260" s="844" t="s">
        <v>3624</v>
      </c>
      <c r="CE260" s="844" t="s">
        <v>702</v>
      </c>
      <c r="CF260" s="844" t="s">
        <v>1533</v>
      </c>
      <c r="CG260" s="845">
        <v>13151</v>
      </c>
      <c r="CH260" s="844">
        <v>1</v>
      </c>
      <c r="CI260" s="844">
        <v>1</v>
      </c>
      <c r="CJ260" s="48" t="s">
        <v>5004</v>
      </c>
      <c r="ES260" s="11"/>
    </row>
    <row r="261" spans="2:149" x14ac:dyDescent="0.2">
      <c r="B261" s="48"/>
      <c r="C261" s="48"/>
      <c r="D261" s="48"/>
      <c r="AN261" s="11"/>
      <c r="AU261" s="155"/>
      <c r="AV261" s="155"/>
      <c r="AW261" s="155"/>
      <c r="BQ261" s="65"/>
      <c r="BW261" s="343">
        <v>1</v>
      </c>
      <c r="BX261" s="343"/>
      <c r="BY261" s="343"/>
      <c r="BZ261" s="343"/>
      <c r="CA261" s="574"/>
      <c r="CB261" s="72">
        <v>245</v>
      </c>
      <c r="CC261" s="116" t="s">
        <v>2262</v>
      </c>
      <c r="CD261" s="116" t="s">
        <v>706</v>
      </c>
      <c r="CE261" s="116" t="s">
        <v>710</v>
      </c>
      <c r="CF261" s="116" t="s">
        <v>1533</v>
      </c>
      <c r="CG261" s="281">
        <v>13821</v>
      </c>
      <c r="CH261" s="262"/>
      <c r="CI261" s="262"/>
      <c r="ES261" s="11"/>
    </row>
    <row r="262" spans="2:149" x14ac:dyDescent="0.2">
      <c r="B262" s="48"/>
      <c r="C262" s="48"/>
      <c r="D262" s="48"/>
      <c r="BV262" s="846">
        <v>1</v>
      </c>
      <c r="BW262" s="846"/>
      <c r="BX262" s="846"/>
      <c r="BY262" s="846"/>
      <c r="BZ262" s="846"/>
      <c r="CA262" s="847"/>
      <c r="CB262" s="72">
        <v>246</v>
      </c>
      <c r="CC262" s="844" t="s">
        <v>3334</v>
      </c>
      <c r="CD262" s="844" t="s">
        <v>506</v>
      </c>
      <c r="CE262" s="844" t="s">
        <v>3890</v>
      </c>
      <c r="CF262" s="844" t="s">
        <v>1533</v>
      </c>
      <c r="CG262" s="845">
        <v>13223</v>
      </c>
      <c r="CH262" s="844">
        <v>1</v>
      </c>
      <c r="CI262" s="844">
        <v>1</v>
      </c>
      <c r="CJ262" s="48" t="s">
        <v>5005</v>
      </c>
    </row>
    <row r="263" spans="2:149" x14ac:dyDescent="0.2">
      <c r="B263" s="48"/>
      <c r="C263" s="48"/>
      <c r="D263" s="48"/>
      <c r="BR263" s="84">
        <v>1</v>
      </c>
      <c r="BS263" s="84"/>
      <c r="BT263" s="84"/>
      <c r="BU263" s="84"/>
      <c r="BV263" s="84"/>
      <c r="BW263" s="84"/>
      <c r="BX263" s="84"/>
      <c r="BY263" s="84"/>
      <c r="BZ263" s="84"/>
      <c r="CA263" s="258"/>
      <c r="CB263" s="72">
        <v>247</v>
      </c>
      <c r="CC263" s="74" t="s">
        <v>519</v>
      </c>
      <c r="CD263" s="74" t="s">
        <v>534</v>
      </c>
      <c r="CE263" s="74" t="s">
        <v>3636</v>
      </c>
      <c r="CF263" s="74" t="s">
        <v>1533</v>
      </c>
      <c r="CG263" s="268">
        <v>14338</v>
      </c>
      <c r="CH263" s="262"/>
      <c r="CI263" s="262"/>
    </row>
    <row r="264" spans="2:149" x14ac:dyDescent="0.2">
      <c r="B264" s="48"/>
      <c r="C264" s="48"/>
      <c r="D264" s="48"/>
      <c r="CA264" s="112">
        <v>1</v>
      </c>
      <c r="CB264" s="72">
        <v>248</v>
      </c>
      <c r="CC264" s="224" t="s">
        <v>3335</v>
      </c>
      <c r="CD264" s="224" t="s">
        <v>905</v>
      </c>
      <c r="CE264" s="224" t="s">
        <v>702</v>
      </c>
      <c r="CF264" s="122" t="s">
        <v>1533</v>
      </c>
      <c r="CG264" s="592">
        <v>13151</v>
      </c>
      <c r="CH264" s="262">
        <v>1</v>
      </c>
      <c r="CI264" s="262"/>
    </row>
    <row r="265" spans="2:149" x14ac:dyDescent="0.2">
      <c r="B265" s="48"/>
      <c r="C265" s="48"/>
      <c r="D265" s="48"/>
      <c r="BK265" s="44"/>
      <c r="BL265" s="585"/>
      <c r="BW265" s="343">
        <v>1</v>
      </c>
      <c r="BX265" s="343"/>
      <c r="BY265" s="343"/>
      <c r="BZ265" s="343"/>
      <c r="CA265" s="574"/>
      <c r="CB265" s="72">
        <v>249</v>
      </c>
      <c r="CC265" s="116" t="s">
        <v>528</v>
      </c>
      <c r="CD265" s="116" t="s">
        <v>90</v>
      </c>
      <c r="CE265" s="116" t="s">
        <v>242</v>
      </c>
      <c r="CF265" s="116" t="s">
        <v>1533</v>
      </c>
      <c r="CG265" s="281">
        <v>13151</v>
      </c>
      <c r="CH265" s="262">
        <v>1</v>
      </c>
      <c r="CI265" s="262"/>
    </row>
    <row r="266" spans="2:149" x14ac:dyDescent="0.2">
      <c r="BK266" s="44"/>
      <c r="BL266" s="44"/>
      <c r="BV266" s="846">
        <v>1</v>
      </c>
      <c r="BW266" s="846"/>
      <c r="BX266" s="846"/>
      <c r="BY266" s="846"/>
      <c r="BZ266" s="846"/>
      <c r="CA266" s="847"/>
      <c r="CB266" s="72">
        <v>250</v>
      </c>
      <c r="CC266" s="844" t="s">
        <v>530</v>
      </c>
      <c r="CD266" s="844" t="s">
        <v>3625</v>
      </c>
      <c r="CE266" s="844" t="s">
        <v>3888</v>
      </c>
      <c r="CF266" s="844" t="s">
        <v>1533</v>
      </c>
      <c r="CG266" s="845">
        <v>13122</v>
      </c>
      <c r="CH266" s="844">
        <v>1</v>
      </c>
      <c r="CI266" s="844">
        <v>1</v>
      </c>
      <c r="CJ266" s="48" t="s">
        <v>5006</v>
      </c>
    </row>
    <row r="267" spans="2:149" x14ac:dyDescent="0.2">
      <c r="BL267" s="122"/>
      <c r="BR267" s="84">
        <v>1</v>
      </c>
      <c r="BS267" s="84"/>
      <c r="BT267" s="84"/>
      <c r="BU267" s="84"/>
      <c r="BV267" s="84"/>
      <c r="BW267" s="84"/>
      <c r="BX267" s="84"/>
      <c r="BY267" s="84"/>
      <c r="BZ267" s="84"/>
      <c r="CA267" s="258"/>
      <c r="CB267" s="72">
        <v>251</v>
      </c>
      <c r="CC267" s="74" t="s">
        <v>3336</v>
      </c>
      <c r="CD267" s="74" t="s">
        <v>3158</v>
      </c>
      <c r="CE267" s="74" t="s">
        <v>204</v>
      </c>
      <c r="CF267" s="74" t="s">
        <v>1533</v>
      </c>
      <c r="CG267" s="268">
        <v>14094</v>
      </c>
      <c r="CH267" s="262"/>
      <c r="CI267" s="262"/>
    </row>
    <row r="268" spans="2:149" x14ac:dyDescent="0.2">
      <c r="BL268" s="122"/>
      <c r="BU268" s="88">
        <v>1</v>
      </c>
      <c r="BV268" s="88"/>
      <c r="BW268" s="88"/>
      <c r="BX268" s="88"/>
      <c r="BY268" s="88"/>
      <c r="BZ268" s="88"/>
      <c r="CA268" s="252"/>
      <c r="CB268" s="72">
        <v>252</v>
      </c>
      <c r="CC268" s="71" t="s">
        <v>3337</v>
      </c>
      <c r="CD268" s="71" t="s">
        <v>3338</v>
      </c>
      <c r="CE268" s="71" t="s">
        <v>205</v>
      </c>
      <c r="CF268" s="71" t="s">
        <v>1533</v>
      </c>
      <c r="CG268" s="590">
        <v>13142</v>
      </c>
      <c r="CH268" s="71">
        <v>1</v>
      </c>
      <c r="CI268" s="71">
        <v>1</v>
      </c>
      <c r="CJ268" s="48" t="s">
        <v>5007</v>
      </c>
    </row>
    <row r="269" spans="2:149" x14ac:dyDescent="0.2">
      <c r="BR269" s="84">
        <v>1</v>
      </c>
      <c r="BS269" s="84"/>
      <c r="BT269" s="84"/>
      <c r="BU269" s="84"/>
      <c r="BV269" s="84"/>
      <c r="BW269" s="84"/>
      <c r="BX269" s="84"/>
      <c r="BY269" s="84"/>
      <c r="BZ269" s="84"/>
      <c r="CA269" s="258"/>
      <c r="CB269" s="72">
        <v>253</v>
      </c>
      <c r="CC269" s="74" t="s">
        <v>3339</v>
      </c>
      <c r="CD269" s="74" t="s">
        <v>93</v>
      </c>
      <c r="CE269" s="74" t="s">
        <v>2697</v>
      </c>
      <c r="CF269" s="74" t="s">
        <v>1533</v>
      </c>
      <c r="CG269" s="268">
        <v>14873</v>
      </c>
      <c r="CH269" s="262"/>
      <c r="CI269" s="262"/>
      <c r="CJ269" s="48" t="s">
        <v>3621</v>
      </c>
    </row>
    <row r="270" spans="2:149" x14ac:dyDescent="0.2">
      <c r="B270" s="79"/>
      <c r="C270" s="79"/>
      <c r="D270" s="79"/>
      <c r="E270" s="79"/>
      <c r="BR270" s="84">
        <v>1</v>
      </c>
      <c r="BS270" s="84"/>
      <c r="BT270" s="84"/>
      <c r="BU270" s="84"/>
      <c r="BV270" s="84"/>
      <c r="BW270" s="84"/>
      <c r="BX270" s="84"/>
      <c r="BY270" s="84"/>
      <c r="BZ270" s="84"/>
      <c r="CA270" s="258"/>
      <c r="CB270" s="72">
        <v>254</v>
      </c>
      <c r="CC270" s="74" t="s">
        <v>3340</v>
      </c>
      <c r="CD270" s="74" t="s">
        <v>786</v>
      </c>
      <c r="CE270" s="74" t="s">
        <v>710</v>
      </c>
      <c r="CF270" s="74" t="s">
        <v>1533</v>
      </c>
      <c r="CG270" s="268">
        <v>14364</v>
      </c>
      <c r="CH270" s="262"/>
      <c r="CI270" s="262"/>
    </row>
    <row r="271" spans="2:149" x14ac:dyDescent="0.2">
      <c r="B271" s="79"/>
      <c r="C271" s="79"/>
      <c r="D271" s="79"/>
      <c r="E271" s="79"/>
      <c r="CA271" s="112">
        <v>1</v>
      </c>
      <c r="CB271" s="72">
        <v>255</v>
      </c>
      <c r="CC271" s="224" t="s">
        <v>537</v>
      </c>
      <c r="CD271" s="224" t="s">
        <v>1145</v>
      </c>
      <c r="CE271" s="224" t="s">
        <v>2725</v>
      </c>
      <c r="CF271" s="122" t="s">
        <v>1533</v>
      </c>
      <c r="CG271" s="592">
        <v>14513</v>
      </c>
      <c r="CH271" s="262"/>
      <c r="CI271" s="262"/>
    </row>
    <row r="272" spans="2:149" x14ac:dyDescent="0.2">
      <c r="B272" s="79"/>
      <c r="C272" s="79"/>
      <c r="D272" s="79"/>
      <c r="E272" s="79"/>
      <c r="BR272" s="84">
        <v>1</v>
      </c>
      <c r="BS272" s="84"/>
      <c r="BT272" s="84"/>
      <c r="BU272" s="84"/>
      <c r="BV272" s="84"/>
      <c r="BW272" s="84"/>
      <c r="BX272" s="84"/>
      <c r="BY272" s="84"/>
      <c r="BZ272" s="84"/>
      <c r="CA272" s="258"/>
      <c r="CB272" s="72">
        <v>256</v>
      </c>
      <c r="CC272" s="74" t="s">
        <v>538</v>
      </c>
      <c r="CD272" s="74" t="s">
        <v>3624</v>
      </c>
      <c r="CE272" s="74" t="s">
        <v>3173</v>
      </c>
      <c r="CF272" s="74" t="s">
        <v>1533</v>
      </c>
      <c r="CG272" s="268">
        <v>13151</v>
      </c>
      <c r="CH272" s="262">
        <v>1</v>
      </c>
      <c r="CI272" s="262"/>
      <c r="CJ272" s="48" t="s">
        <v>1343</v>
      </c>
    </row>
    <row r="273" spans="2:90" x14ac:dyDescent="0.2">
      <c r="B273" s="79"/>
      <c r="C273" s="79"/>
      <c r="D273" s="79"/>
      <c r="E273" s="79"/>
      <c r="BW273" s="343">
        <v>1</v>
      </c>
      <c r="BX273" s="343"/>
      <c r="BY273" s="343"/>
      <c r="BZ273" s="343"/>
      <c r="CA273" s="574"/>
      <c r="CB273" s="72">
        <v>257</v>
      </c>
      <c r="CC273" s="116" t="s">
        <v>3341</v>
      </c>
      <c r="CD273" s="116" t="s">
        <v>3191</v>
      </c>
      <c r="CE273" s="116" t="s">
        <v>702</v>
      </c>
      <c r="CF273" s="116" t="s">
        <v>1533</v>
      </c>
      <c r="CG273" s="281">
        <v>13261</v>
      </c>
      <c r="CH273" s="262">
        <v>1</v>
      </c>
      <c r="CI273" s="262"/>
    </row>
    <row r="274" spans="2:90" x14ac:dyDescent="0.2">
      <c r="B274" s="79"/>
      <c r="C274" s="79"/>
      <c r="D274" s="79"/>
      <c r="BR274" s="84">
        <v>1</v>
      </c>
      <c r="BS274" s="84"/>
      <c r="BT274" s="84"/>
      <c r="BU274" s="84"/>
      <c r="BV274" s="84"/>
      <c r="BW274" s="84"/>
      <c r="BX274" s="84"/>
      <c r="BY274" s="84"/>
      <c r="BZ274" s="84"/>
      <c r="CA274" s="258"/>
      <c r="CB274" s="72">
        <v>258</v>
      </c>
      <c r="CC274" s="74" t="s">
        <v>3342</v>
      </c>
      <c r="CD274" s="74" t="s">
        <v>706</v>
      </c>
      <c r="CE274" s="74" t="s">
        <v>702</v>
      </c>
      <c r="CF274" s="74" t="s">
        <v>1533</v>
      </c>
      <c r="CG274" s="268">
        <v>13151</v>
      </c>
      <c r="CH274" s="262">
        <v>1</v>
      </c>
      <c r="CI274" s="262"/>
      <c r="CJ274" s="48" t="s">
        <v>3621</v>
      </c>
    </row>
    <row r="275" spans="2:90" x14ac:dyDescent="0.2">
      <c r="BR275" s="84">
        <v>1</v>
      </c>
      <c r="BS275" s="84"/>
      <c r="BT275" s="84"/>
      <c r="BU275" s="84"/>
      <c r="BV275" s="84"/>
      <c r="BW275" s="84"/>
      <c r="BX275" s="84"/>
      <c r="BY275" s="84"/>
      <c r="BZ275" s="84"/>
      <c r="CA275" s="258"/>
      <c r="CB275" s="72">
        <v>259</v>
      </c>
      <c r="CC275" s="74" t="s">
        <v>3343</v>
      </c>
      <c r="CD275" s="74" t="s">
        <v>3344</v>
      </c>
      <c r="CE275" s="74" t="s">
        <v>2186</v>
      </c>
      <c r="CF275" s="74" t="s">
        <v>1533</v>
      </c>
      <c r="CG275" s="268">
        <v>14873</v>
      </c>
      <c r="CH275" s="262"/>
      <c r="CI275" s="262"/>
    </row>
    <row r="276" spans="2:90" x14ac:dyDescent="0.2">
      <c r="BR276" s="836">
        <v>1</v>
      </c>
      <c r="BS276" s="836"/>
      <c r="BT276" s="836"/>
      <c r="BU276" s="836"/>
      <c r="BV276" s="836"/>
      <c r="BW276" s="836"/>
      <c r="BX276" s="836"/>
      <c r="BY276" s="836"/>
      <c r="BZ276" s="836"/>
      <c r="CA276" s="837"/>
      <c r="CB276" s="72">
        <v>260</v>
      </c>
      <c r="CC276" s="834" t="s">
        <v>3345</v>
      </c>
      <c r="CD276" s="834" t="s">
        <v>3624</v>
      </c>
      <c r="CE276" s="834" t="s">
        <v>3622</v>
      </c>
      <c r="CF276" s="834" t="s">
        <v>1533</v>
      </c>
      <c r="CG276" s="835">
        <v>14873</v>
      </c>
      <c r="CH276" s="262"/>
      <c r="CI276" s="262"/>
      <c r="CJ276" s="48" t="s">
        <v>3621</v>
      </c>
    </row>
    <row r="277" spans="2:90" x14ac:dyDescent="0.2">
      <c r="BV277" s="846">
        <v>1</v>
      </c>
      <c r="BW277" s="846"/>
      <c r="BX277" s="846"/>
      <c r="BY277" s="846"/>
      <c r="BZ277" s="846"/>
      <c r="CA277" s="847"/>
      <c r="CB277" s="72">
        <v>261</v>
      </c>
      <c r="CC277" s="844" t="s">
        <v>4272</v>
      </c>
      <c r="CD277" s="844" t="s">
        <v>1515</v>
      </c>
      <c r="CE277" s="844" t="s">
        <v>710</v>
      </c>
      <c r="CF277" s="844" t="s">
        <v>1533</v>
      </c>
      <c r="CG277" s="882" t="s">
        <v>1534</v>
      </c>
      <c r="CH277" s="262"/>
      <c r="CI277" s="262"/>
      <c r="CJ277" s="48" t="s">
        <v>5008</v>
      </c>
      <c r="CK277" s="11"/>
      <c r="CL277" s="11"/>
    </row>
    <row r="278" spans="2:90" x14ac:dyDescent="0.2">
      <c r="BR278" s="84">
        <v>1</v>
      </c>
      <c r="BS278" s="84"/>
      <c r="BT278" s="84"/>
      <c r="BU278" s="84"/>
      <c r="BV278" s="84"/>
      <c r="BW278" s="84"/>
      <c r="BX278" s="84"/>
      <c r="BY278" s="84"/>
      <c r="BZ278" s="84"/>
      <c r="CA278" s="258"/>
      <c r="CB278" s="72">
        <v>262</v>
      </c>
      <c r="CC278" s="74" t="s">
        <v>3346</v>
      </c>
      <c r="CD278" s="74" t="s">
        <v>202</v>
      </c>
      <c r="CE278" s="74" t="s">
        <v>1006</v>
      </c>
      <c r="CF278" s="74" t="s">
        <v>1533</v>
      </c>
      <c r="CG278" s="268">
        <v>14873</v>
      </c>
      <c r="CH278" s="262"/>
      <c r="CI278" s="262"/>
    </row>
    <row r="279" spans="2:90" x14ac:dyDescent="0.2">
      <c r="BR279" s="84">
        <v>1</v>
      </c>
      <c r="BS279" s="84"/>
      <c r="BT279" s="84"/>
      <c r="BU279" s="84"/>
      <c r="BV279" s="84"/>
      <c r="BW279" s="84"/>
      <c r="BX279" s="84"/>
      <c r="BY279" s="84"/>
      <c r="BZ279" s="84"/>
      <c r="CA279" s="258"/>
      <c r="CB279" s="72">
        <v>263</v>
      </c>
      <c r="CC279" s="74" t="s">
        <v>3347</v>
      </c>
      <c r="CD279" s="74" t="s">
        <v>3158</v>
      </c>
      <c r="CE279" s="74" t="s">
        <v>94</v>
      </c>
      <c r="CF279" s="74" t="s">
        <v>1533</v>
      </c>
      <c r="CG279" s="268">
        <v>14730</v>
      </c>
      <c r="CH279" s="262"/>
      <c r="CI279" s="262"/>
    </row>
    <row r="280" spans="2:90" x14ac:dyDescent="0.2">
      <c r="BR280" s="84">
        <v>1</v>
      </c>
      <c r="BS280" s="84"/>
      <c r="BT280" s="84"/>
      <c r="BU280" s="84"/>
      <c r="BV280" s="84"/>
      <c r="BW280" s="84"/>
      <c r="BX280" s="84"/>
      <c r="BY280" s="84"/>
      <c r="BZ280" s="84"/>
      <c r="CA280" s="258"/>
      <c r="CB280" s="72">
        <v>264</v>
      </c>
      <c r="CC280" s="74" t="s">
        <v>3348</v>
      </c>
      <c r="CD280" s="74" t="s">
        <v>905</v>
      </c>
      <c r="CE280" s="74" t="s">
        <v>702</v>
      </c>
      <c r="CF280" s="74" t="s">
        <v>1533</v>
      </c>
      <c r="CG280" s="268">
        <v>14088</v>
      </c>
      <c r="CH280" s="262"/>
      <c r="CI280" s="262"/>
    </row>
    <row r="281" spans="2:90" x14ac:dyDescent="0.2">
      <c r="BR281" s="84">
        <v>1</v>
      </c>
      <c r="BS281" s="84"/>
      <c r="BT281" s="84"/>
      <c r="BU281" s="84"/>
      <c r="BV281" s="84"/>
      <c r="BW281" s="84"/>
      <c r="BX281" s="84"/>
      <c r="BY281" s="84"/>
      <c r="BZ281" s="84"/>
      <c r="CA281" s="258"/>
      <c r="CB281" s="72">
        <v>265</v>
      </c>
      <c r="CC281" s="74" t="s">
        <v>3349</v>
      </c>
      <c r="CD281" s="74" t="s">
        <v>3624</v>
      </c>
      <c r="CE281" s="74" t="s">
        <v>710</v>
      </c>
      <c r="CF281" s="74" t="s">
        <v>1533</v>
      </c>
      <c r="CG281" s="268">
        <v>14552</v>
      </c>
      <c r="CH281" s="262"/>
      <c r="CI281" s="262"/>
    </row>
    <row r="282" spans="2:90" x14ac:dyDescent="0.2">
      <c r="BR282" s="84">
        <v>1</v>
      </c>
      <c r="BS282" s="84"/>
      <c r="BT282" s="84"/>
      <c r="BU282" s="84"/>
      <c r="BV282" s="84"/>
      <c r="BW282" s="84"/>
      <c r="BX282" s="84"/>
      <c r="BY282" s="84"/>
      <c r="BZ282" s="84"/>
      <c r="CA282" s="258"/>
      <c r="CB282" s="72">
        <v>266</v>
      </c>
      <c r="CC282" s="74" t="s">
        <v>3350</v>
      </c>
      <c r="CD282" s="74" t="s">
        <v>3351</v>
      </c>
      <c r="CE282" s="74" t="s">
        <v>3352</v>
      </c>
      <c r="CF282" s="74" t="s">
        <v>1533</v>
      </c>
      <c r="CG282" s="268">
        <v>13151</v>
      </c>
      <c r="CH282" s="262">
        <v>1</v>
      </c>
      <c r="CI282" s="262"/>
    </row>
    <row r="283" spans="2:90" x14ac:dyDescent="0.2">
      <c r="CA283" s="112">
        <v>1</v>
      </c>
      <c r="CB283" s="72">
        <v>267</v>
      </c>
      <c r="CC283" s="224" t="s">
        <v>3353</v>
      </c>
      <c r="CD283" s="224" t="s">
        <v>3354</v>
      </c>
      <c r="CE283" s="224" t="s">
        <v>3355</v>
      </c>
      <c r="CF283" s="122" t="s">
        <v>1533</v>
      </c>
      <c r="CG283" s="592">
        <v>14178</v>
      </c>
      <c r="CH283" s="262"/>
      <c r="CI283" s="262"/>
    </row>
    <row r="284" spans="2:90" x14ac:dyDescent="0.2">
      <c r="BR284" s="84">
        <v>1</v>
      </c>
      <c r="BS284" s="84"/>
      <c r="BT284" s="84"/>
      <c r="BU284" s="84"/>
      <c r="BV284" s="84"/>
      <c r="BW284" s="84"/>
      <c r="BX284" s="84"/>
      <c r="BY284" s="84"/>
      <c r="BZ284" s="84"/>
      <c r="CA284" s="258"/>
      <c r="CB284" s="72">
        <v>268</v>
      </c>
      <c r="CC284" s="74" t="s">
        <v>355</v>
      </c>
      <c r="CD284" s="74" t="s">
        <v>534</v>
      </c>
      <c r="CE284" s="74" t="s">
        <v>1000</v>
      </c>
      <c r="CF284" s="74" t="s">
        <v>1533</v>
      </c>
      <c r="CG284" s="268">
        <v>14552</v>
      </c>
      <c r="CH284" s="262"/>
      <c r="CI284" s="262"/>
      <c r="CJ284" s="48" t="s">
        <v>3621</v>
      </c>
    </row>
    <row r="285" spans="2:90" x14ac:dyDescent="0.2">
      <c r="CA285" s="112">
        <v>1</v>
      </c>
      <c r="CB285" s="72">
        <v>269</v>
      </c>
      <c r="CC285" s="224" t="s">
        <v>355</v>
      </c>
      <c r="CD285" s="224" t="s">
        <v>3158</v>
      </c>
      <c r="CE285" s="224" t="s">
        <v>707</v>
      </c>
      <c r="CF285" s="122" t="s">
        <v>1533</v>
      </c>
      <c r="CG285" s="592">
        <v>14578</v>
      </c>
      <c r="CH285" s="262"/>
      <c r="CI285" s="262"/>
    </row>
    <row r="286" spans="2:90" x14ac:dyDescent="0.2">
      <c r="BR286" s="84">
        <v>1</v>
      </c>
      <c r="BS286" s="84"/>
      <c r="BT286" s="84"/>
      <c r="BU286" s="84"/>
      <c r="BV286" s="84"/>
      <c r="BW286" s="84"/>
      <c r="BX286" s="84"/>
      <c r="BY286" s="84"/>
      <c r="BZ286" s="84"/>
      <c r="CA286" s="258"/>
      <c r="CB286" s="72">
        <v>270</v>
      </c>
      <c r="CC286" s="74" t="s">
        <v>355</v>
      </c>
      <c r="CD286" s="74" t="s">
        <v>202</v>
      </c>
      <c r="CE286" s="74" t="s">
        <v>488</v>
      </c>
      <c r="CF286" s="74" t="s">
        <v>1533</v>
      </c>
      <c r="CG286" s="268">
        <v>13928</v>
      </c>
      <c r="CH286" s="262"/>
      <c r="CI286" s="262"/>
      <c r="CJ286" s="48" t="s">
        <v>3621</v>
      </c>
    </row>
    <row r="287" spans="2:90" x14ac:dyDescent="0.2">
      <c r="CA287" s="112">
        <v>1</v>
      </c>
      <c r="CB287" s="72">
        <v>271</v>
      </c>
      <c r="CC287" s="224" t="s">
        <v>355</v>
      </c>
      <c r="CD287" s="224" t="s">
        <v>786</v>
      </c>
      <c r="CE287" s="224" t="s">
        <v>702</v>
      </c>
      <c r="CF287" s="122" t="s">
        <v>1533</v>
      </c>
      <c r="CG287" s="592">
        <v>13877</v>
      </c>
      <c r="CH287" s="262"/>
      <c r="CI287" s="262"/>
    </row>
    <row r="288" spans="2:90" x14ac:dyDescent="0.2">
      <c r="BR288" s="84">
        <v>1</v>
      </c>
      <c r="BS288" s="84"/>
      <c r="BT288" s="84"/>
      <c r="BU288" s="84"/>
      <c r="BV288" s="84"/>
      <c r="BW288" s="84"/>
      <c r="BX288" s="84"/>
      <c r="BY288" s="84"/>
      <c r="BZ288" s="84"/>
      <c r="CA288" s="258"/>
      <c r="CB288" s="72">
        <v>272</v>
      </c>
      <c r="CC288" s="74" t="s">
        <v>355</v>
      </c>
      <c r="CD288" s="74" t="s">
        <v>698</v>
      </c>
      <c r="CE288" s="74" t="s">
        <v>3356</v>
      </c>
      <c r="CF288" s="74" t="s">
        <v>1533</v>
      </c>
      <c r="CG288" s="268">
        <v>14765</v>
      </c>
      <c r="CH288" s="262"/>
      <c r="CI288" s="262"/>
    </row>
    <row r="289" spans="70:88" x14ac:dyDescent="0.2">
      <c r="BR289" s="84">
        <v>1</v>
      </c>
      <c r="BS289" s="84"/>
      <c r="BT289" s="84"/>
      <c r="BU289" s="84"/>
      <c r="BV289" s="84"/>
      <c r="BW289" s="84"/>
      <c r="BX289" s="84"/>
      <c r="BY289" s="84"/>
      <c r="BZ289" s="84"/>
      <c r="CA289" s="258"/>
      <c r="CB289" s="72">
        <v>273</v>
      </c>
      <c r="CC289" s="74" t="s">
        <v>355</v>
      </c>
      <c r="CD289" s="74" t="s">
        <v>3705</v>
      </c>
      <c r="CE289" s="74" t="s">
        <v>106</v>
      </c>
      <c r="CF289" s="74" t="s">
        <v>1533</v>
      </c>
      <c r="CG289" s="268">
        <v>14552</v>
      </c>
      <c r="CH289" s="262"/>
      <c r="CI289" s="262"/>
    </row>
    <row r="290" spans="70:88" x14ac:dyDescent="0.2">
      <c r="BW290" s="850">
        <v>1</v>
      </c>
      <c r="BX290" s="850"/>
      <c r="BY290" s="850"/>
      <c r="BZ290" s="850"/>
      <c r="CA290" s="968"/>
      <c r="CB290" s="72">
        <v>274</v>
      </c>
      <c r="CC290" s="937" t="s">
        <v>355</v>
      </c>
      <c r="CD290" s="937" t="s">
        <v>3705</v>
      </c>
      <c r="CE290" s="937" t="s">
        <v>3591</v>
      </c>
      <c r="CF290" s="937" t="s">
        <v>1533</v>
      </c>
      <c r="CG290" s="851">
        <v>13151</v>
      </c>
      <c r="CH290" s="262">
        <v>1</v>
      </c>
      <c r="CI290" s="262"/>
      <c r="CJ290" s="48"/>
    </row>
    <row r="291" spans="70:88" x14ac:dyDescent="0.2">
      <c r="BR291" s="84">
        <v>1</v>
      </c>
      <c r="BS291" s="84"/>
      <c r="BT291" s="84"/>
      <c r="BU291" s="84"/>
      <c r="BV291" s="84"/>
      <c r="BW291" s="84"/>
      <c r="BX291" s="84"/>
      <c r="BY291" s="84"/>
      <c r="BZ291" s="84"/>
      <c r="CA291" s="258"/>
      <c r="CB291" s="72">
        <v>275</v>
      </c>
      <c r="CC291" s="74" t="s">
        <v>355</v>
      </c>
      <c r="CD291" s="74" t="s">
        <v>103</v>
      </c>
      <c r="CE291" s="74" t="s">
        <v>32</v>
      </c>
      <c r="CF291" s="74" t="s">
        <v>1533</v>
      </c>
      <c r="CG291" s="268">
        <v>14641</v>
      </c>
      <c r="CH291" s="262"/>
      <c r="CI291" s="262"/>
      <c r="CJ291" s="48" t="s">
        <v>3621</v>
      </c>
    </row>
    <row r="292" spans="70:88" x14ac:dyDescent="0.2">
      <c r="BR292" s="836">
        <v>1</v>
      </c>
      <c r="BS292" s="836"/>
      <c r="BT292" s="836"/>
      <c r="BU292" s="836"/>
      <c r="BV292" s="836"/>
      <c r="BW292" s="836"/>
      <c r="BX292" s="836"/>
      <c r="BY292" s="836"/>
      <c r="BZ292" s="836"/>
      <c r="CA292" s="837"/>
      <c r="CB292" s="72">
        <v>276</v>
      </c>
      <c r="CC292" s="834" t="s">
        <v>355</v>
      </c>
      <c r="CD292" s="834" t="s">
        <v>245</v>
      </c>
      <c r="CE292" s="834" t="s">
        <v>702</v>
      </c>
      <c r="CF292" s="834" t="s">
        <v>1533</v>
      </c>
      <c r="CG292" s="835">
        <v>14691</v>
      </c>
      <c r="CH292" s="262"/>
      <c r="CI292" s="262"/>
      <c r="CJ292" s="48" t="s">
        <v>3621</v>
      </c>
    </row>
    <row r="293" spans="70:88" x14ac:dyDescent="0.2">
      <c r="BW293" s="343">
        <v>1</v>
      </c>
      <c r="BX293" s="343"/>
      <c r="BY293" s="343"/>
      <c r="BZ293" s="343"/>
      <c r="CA293" s="574"/>
      <c r="CB293" s="72">
        <v>277</v>
      </c>
      <c r="CC293" s="116" t="s">
        <v>357</v>
      </c>
      <c r="CD293" s="116" t="s">
        <v>3633</v>
      </c>
      <c r="CE293" s="116" t="s">
        <v>702</v>
      </c>
      <c r="CF293" s="116" t="s">
        <v>1533</v>
      </c>
      <c r="CG293" s="281">
        <v>13499</v>
      </c>
      <c r="CH293" s="262">
        <v>1</v>
      </c>
      <c r="CI293" s="262"/>
    </row>
    <row r="294" spans="70:88" x14ac:dyDescent="0.2">
      <c r="BR294" s="84">
        <v>1</v>
      </c>
      <c r="BS294" s="84"/>
      <c r="BT294" s="84"/>
      <c r="BU294" s="84"/>
      <c r="BV294" s="84"/>
      <c r="BW294" s="84"/>
      <c r="BX294" s="84"/>
      <c r="BY294" s="84"/>
      <c r="BZ294" s="84"/>
      <c r="CA294" s="258"/>
      <c r="CB294" s="72">
        <v>278</v>
      </c>
      <c r="CC294" s="74" t="s">
        <v>3357</v>
      </c>
      <c r="CD294" s="74" t="s">
        <v>1022</v>
      </c>
      <c r="CE294" s="74" t="s">
        <v>3636</v>
      </c>
      <c r="CF294" s="74" t="s">
        <v>1533</v>
      </c>
      <c r="CG294" s="268">
        <v>14115</v>
      </c>
      <c r="CH294" s="262"/>
      <c r="CI294" s="262"/>
    </row>
    <row r="295" spans="70:88" x14ac:dyDescent="0.2">
      <c r="BR295" s="84">
        <v>1</v>
      </c>
      <c r="BS295" s="84"/>
      <c r="BT295" s="84"/>
      <c r="BU295" s="84"/>
      <c r="BV295" s="84"/>
      <c r="BW295" s="84"/>
      <c r="BX295" s="84"/>
      <c r="BY295" s="84"/>
      <c r="BZ295" s="84"/>
      <c r="CA295" s="258"/>
      <c r="CB295" s="72">
        <v>279</v>
      </c>
      <c r="CC295" s="74" t="s">
        <v>567</v>
      </c>
      <c r="CD295" s="74" t="s">
        <v>905</v>
      </c>
      <c r="CE295" s="74" t="s">
        <v>1247</v>
      </c>
      <c r="CF295" s="74" t="s">
        <v>1533</v>
      </c>
      <c r="CG295" s="268">
        <v>14289</v>
      </c>
      <c r="CH295" s="262"/>
      <c r="CI295" s="262"/>
    </row>
    <row r="296" spans="70:88" x14ac:dyDescent="0.2">
      <c r="BR296" s="84">
        <v>1</v>
      </c>
      <c r="BS296" s="84"/>
      <c r="BT296" s="84"/>
      <c r="BU296" s="84"/>
      <c r="BV296" s="84"/>
      <c r="BW296" s="84"/>
      <c r="BX296" s="84"/>
      <c r="BY296" s="84"/>
      <c r="BZ296" s="84"/>
      <c r="CA296" s="258"/>
      <c r="CB296" s="72">
        <v>280</v>
      </c>
      <c r="CC296" s="74" t="s">
        <v>567</v>
      </c>
      <c r="CD296" s="74" t="s">
        <v>709</v>
      </c>
      <c r="CE296" s="74" t="s">
        <v>3173</v>
      </c>
      <c r="CF296" s="74" t="s">
        <v>1533</v>
      </c>
      <c r="CG296" s="268">
        <v>14896</v>
      </c>
      <c r="CH296" s="262"/>
      <c r="CI296" s="262"/>
    </row>
    <row r="297" spans="70:88" x14ac:dyDescent="0.2">
      <c r="BR297" s="84">
        <v>1</v>
      </c>
      <c r="BS297" s="84"/>
      <c r="BT297" s="84"/>
      <c r="BU297" s="84"/>
      <c r="BV297" s="84"/>
      <c r="BW297" s="84"/>
      <c r="BX297" s="84"/>
      <c r="BY297" s="84"/>
      <c r="BZ297" s="84"/>
      <c r="CA297" s="258"/>
      <c r="CB297" s="72">
        <v>281</v>
      </c>
      <c r="CC297" s="74" t="s">
        <v>3453</v>
      </c>
      <c r="CD297" s="74" t="s">
        <v>3624</v>
      </c>
      <c r="CE297" s="74" t="s">
        <v>707</v>
      </c>
      <c r="CF297" s="74" t="s">
        <v>1533</v>
      </c>
      <c r="CG297" s="268">
        <v>13151</v>
      </c>
      <c r="CH297" s="262">
        <v>1</v>
      </c>
      <c r="CI297" s="262"/>
      <c r="CJ297" s="48" t="s">
        <v>3621</v>
      </c>
    </row>
    <row r="298" spans="70:88" x14ac:dyDescent="0.2">
      <c r="BU298" s="88">
        <v>1</v>
      </c>
      <c r="BV298" s="88"/>
      <c r="BW298" s="88"/>
      <c r="BX298" s="88"/>
      <c r="BY298" s="88"/>
      <c r="BZ298" s="88"/>
      <c r="CA298" s="252"/>
      <c r="CB298" s="72">
        <v>282</v>
      </c>
      <c r="CC298" s="71" t="s">
        <v>3454</v>
      </c>
      <c r="CD298" s="71" t="s">
        <v>2627</v>
      </c>
      <c r="CE298" s="71" t="s">
        <v>3706</v>
      </c>
      <c r="CF298" s="71" t="s">
        <v>1533</v>
      </c>
      <c r="CG298" s="590">
        <v>13151</v>
      </c>
      <c r="CH298" s="71">
        <v>1</v>
      </c>
      <c r="CI298" s="71">
        <v>1</v>
      </c>
      <c r="CJ298" s="48" t="s">
        <v>5007</v>
      </c>
    </row>
    <row r="299" spans="70:88" x14ac:dyDescent="0.2">
      <c r="CA299" s="112">
        <v>1</v>
      </c>
      <c r="CB299" s="72">
        <v>283</v>
      </c>
      <c r="CC299" s="224" t="s">
        <v>570</v>
      </c>
      <c r="CD299" s="224" t="s">
        <v>3625</v>
      </c>
      <c r="CE299" s="224" t="s">
        <v>702</v>
      </c>
      <c r="CF299" s="122" t="s">
        <v>1533</v>
      </c>
      <c r="CG299" s="592">
        <v>13933</v>
      </c>
      <c r="CH299" s="262"/>
      <c r="CI299" s="262"/>
    </row>
    <row r="300" spans="70:88" x14ac:dyDescent="0.2">
      <c r="BR300" s="84">
        <v>1</v>
      </c>
      <c r="BS300" s="84"/>
      <c r="BT300" s="84"/>
      <c r="BU300" s="84"/>
      <c r="BV300" s="84"/>
      <c r="BW300" s="84"/>
      <c r="BX300" s="84"/>
      <c r="BY300" s="84"/>
      <c r="BZ300" s="84"/>
      <c r="CA300" s="258"/>
      <c r="CB300" s="72">
        <v>284</v>
      </c>
      <c r="CC300" s="74" t="s">
        <v>3455</v>
      </c>
      <c r="CD300" s="74" t="s">
        <v>905</v>
      </c>
      <c r="CE300" s="74" t="s">
        <v>106</v>
      </c>
      <c r="CF300" s="74" t="s">
        <v>1533</v>
      </c>
      <c r="CG300" s="268">
        <v>13114</v>
      </c>
      <c r="CH300" s="262">
        <v>1</v>
      </c>
      <c r="CI300" s="262"/>
      <c r="CJ300" s="72" t="s">
        <v>4273</v>
      </c>
    </row>
    <row r="301" spans="70:88" x14ac:dyDescent="0.2">
      <c r="BR301" s="84">
        <v>1</v>
      </c>
      <c r="BS301" s="84"/>
      <c r="BT301" s="84"/>
      <c r="BU301" s="84"/>
      <c r="BV301" s="84"/>
      <c r="BW301" s="84"/>
      <c r="BX301" s="84"/>
      <c r="BY301" s="84"/>
      <c r="BZ301" s="84"/>
      <c r="CA301" s="258"/>
      <c r="CB301" s="72">
        <v>285</v>
      </c>
      <c r="CC301" s="74" t="s">
        <v>3456</v>
      </c>
      <c r="CD301" s="74" t="s">
        <v>3624</v>
      </c>
      <c r="CE301" s="74" t="s">
        <v>702</v>
      </c>
      <c r="CF301" s="74" t="s">
        <v>1533</v>
      </c>
      <c r="CG301" s="268">
        <v>14563</v>
      </c>
      <c r="CH301" s="262"/>
      <c r="CI301" s="262"/>
    </row>
    <row r="302" spans="70:88" x14ac:dyDescent="0.2">
      <c r="BV302" s="846">
        <v>1</v>
      </c>
      <c r="BW302" s="846"/>
      <c r="BX302" s="846"/>
      <c r="BY302" s="846"/>
      <c r="BZ302" s="846"/>
      <c r="CA302" s="847"/>
      <c r="CB302" s="72">
        <v>286</v>
      </c>
      <c r="CC302" s="844" t="s">
        <v>3457</v>
      </c>
      <c r="CD302" s="844" t="s">
        <v>93</v>
      </c>
      <c r="CE302" s="844" t="s">
        <v>906</v>
      </c>
      <c r="CF302" s="844" t="s">
        <v>1533</v>
      </c>
      <c r="CG302" s="845">
        <v>13151</v>
      </c>
      <c r="CH302" s="844">
        <v>1</v>
      </c>
      <c r="CI302" s="844">
        <v>1</v>
      </c>
      <c r="CJ302" s="48" t="s">
        <v>5009</v>
      </c>
    </row>
    <row r="303" spans="70:88" x14ac:dyDescent="0.2">
      <c r="BR303" s="84">
        <v>1</v>
      </c>
      <c r="BS303" s="84"/>
      <c r="BT303" s="84"/>
      <c r="BU303" s="84"/>
      <c r="BV303" s="84"/>
      <c r="BW303" s="84"/>
      <c r="BX303" s="84"/>
      <c r="BY303" s="84"/>
      <c r="BZ303" s="84"/>
      <c r="CA303" s="258"/>
      <c r="CB303" s="72">
        <v>287</v>
      </c>
      <c r="CC303" s="74" t="s">
        <v>903</v>
      </c>
      <c r="CD303" s="74" t="s">
        <v>202</v>
      </c>
      <c r="CE303" s="74" t="s">
        <v>906</v>
      </c>
      <c r="CF303" s="74" t="s">
        <v>1533</v>
      </c>
      <c r="CG303" s="268">
        <v>14873</v>
      </c>
      <c r="CH303" s="262"/>
      <c r="CI303" s="262"/>
    </row>
    <row r="304" spans="70:88" x14ac:dyDescent="0.2">
      <c r="BR304" s="84">
        <v>1</v>
      </c>
      <c r="BS304" s="84"/>
      <c r="BT304" s="84"/>
      <c r="BU304" s="84"/>
      <c r="BV304" s="84"/>
      <c r="BW304" s="84"/>
      <c r="BX304" s="84"/>
      <c r="BY304" s="84"/>
      <c r="BZ304" s="84"/>
      <c r="CA304" s="258"/>
      <c r="CB304" s="72">
        <v>288</v>
      </c>
      <c r="CC304" s="74" t="s">
        <v>3458</v>
      </c>
      <c r="CD304" s="74" t="s">
        <v>786</v>
      </c>
      <c r="CE304" s="74" t="s">
        <v>707</v>
      </c>
      <c r="CF304" s="74" t="s">
        <v>1533</v>
      </c>
      <c r="CG304" s="268">
        <v>13228</v>
      </c>
      <c r="CH304" s="262">
        <v>1</v>
      </c>
      <c r="CI304" s="262"/>
    </row>
    <row r="305" spans="70:88" x14ac:dyDescent="0.2">
      <c r="BR305" s="84">
        <v>1</v>
      </c>
      <c r="BS305" s="84"/>
      <c r="BT305" s="84"/>
      <c r="BU305" s="84"/>
      <c r="BV305" s="84"/>
      <c r="BW305" s="84"/>
      <c r="BX305" s="84"/>
      <c r="BY305" s="84"/>
      <c r="BZ305" s="84"/>
      <c r="CA305" s="258"/>
      <c r="CB305" s="72">
        <v>289</v>
      </c>
      <c r="CC305" s="74" t="s">
        <v>3459</v>
      </c>
      <c r="CD305" s="74" t="s">
        <v>3624</v>
      </c>
      <c r="CE305" s="74" t="s">
        <v>906</v>
      </c>
      <c r="CF305" s="74" t="s">
        <v>1533</v>
      </c>
      <c r="CG305" s="268">
        <v>14873</v>
      </c>
      <c r="CH305" s="262"/>
      <c r="CI305" s="262"/>
    </row>
    <row r="306" spans="70:88" x14ac:dyDescent="0.2">
      <c r="BS306" s="89">
        <v>1</v>
      </c>
      <c r="BT306" s="89"/>
      <c r="BU306" s="89"/>
      <c r="BV306" s="89"/>
      <c r="BW306" s="89"/>
      <c r="BX306" s="89"/>
      <c r="BY306" s="89"/>
      <c r="BZ306" s="89"/>
      <c r="CA306" s="256"/>
      <c r="CB306" s="72">
        <v>290</v>
      </c>
      <c r="CC306" s="77" t="s">
        <v>3460</v>
      </c>
      <c r="CD306" s="77" t="s">
        <v>3461</v>
      </c>
      <c r="CE306" s="77" t="s">
        <v>4003</v>
      </c>
      <c r="CF306" s="77" t="s">
        <v>1533</v>
      </c>
      <c r="CG306" s="593">
        <v>13197</v>
      </c>
      <c r="CH306" s="262">
        <v>1</v>
      </c>
      <c r="CI306" s="262"/>
      <c r="CJ306" s="48" t="s">
        <v>5010</v>
      </c>
    </row>
    <row r="307" spans="70:88" x14ac:dyDescent="0.2">
      <c r="BR307" s="84">
        <v>1</v>
      </c>
      <c r="BS307" s="84"/>
      <c r="BT307" s="84"/>
      <c r="BU307" s="84"/>
      <c r="BV307" s="84"/>
      <c r="BW307" s="84"/>
      <c r="BX307" s="84"/>
      <c r="BY307" s="84"/>
      <c r="BZ307" s="84"/>
      <c r="CA307" s="258"/>
      <c r="CB307" s="72">
        <v>291</v>
      </c>
      <c r="CC307" s="74" t="s">
        <v>3462</v>
      </c>
      <c r="CD307" s="74" t="s">
        <v>493</v>
      </c>
      <c r="CE307" s="74" t="s">
        <v>2542</v>
      </c>
      <c r="CF307" s="74" t="s">
        <v>1533</v>
      </c>
      <c r="CG307" s="268">
        <v>14831</v>
      </c>
      <c r="CH307" s="262"/>
      <c r="CI307" s="262"/>
    </row>
    <row r="308" spans="70:88" x14ac:dyDescent="0.2">
      <c r="BR308" s="84">
        <v>1</v>
      </c>
      <c r="BS308" s="84"/>
      <c r="BT308" s="84"/>
      <c r="BU308" s="84"/>
      <c r="BV308" s="84"/>
      <c r="BW308" s="84"/>
      <c r="BX308" s="84"/>
      <c r="BY308" s="84"/>
      <c r="BZ308" s="84"/>
      <c r="CA308" s="258"/>
      <c r="CB308" s="72">
        <v>292</v>
      </c>
      <c r="CC308" s="74" t="s">
        <v>3463</v>
      </c>
      <c r="CD308" s="74" t="s">
        <v>701</v>
      </c>
      <c r="CE308" s="74" t="s">
        <v>3464</v>
      </c>
      <c r="CF308" s="74" t="s">
        <v>1533</v>
      </c>
      <c r="CG308" s="268">
        <v>14873</v>
      </c>
      <c r="CH308" s="262"/>
      <c r="CI308" s="262"/>
    </row>
    <row r="309" spans="70:88" x14ac:dyDescent="0.2">
      <c r="BV309" s="846">
        <v>1</v>
      </c>
      <c r="BW309" s="846"/>
      <c r="BX309" s="846"/>
      <c r="BY309" s="846"/>
      <c r="BZ309" s="846"/>
      <c r="CA309" s="847"/>
      <c r="CB309" s="72">
        <v>293</v>
      </c>
      <c r="CC309" s="844" t="s">
        <v>3182</v>
      </c>
      <c r="CD309" s="844" t="s">
        <v>920</v>
      </c>
      <c r="CE309" s="844" t="s">
        <v>710</v>
      </c>
      <c r="CF309" s="844" t="s">
        <v>1533</v>
      </c>
      <c r="CG309" s="845">
        <v>13151</v>
      </c>
      <c r="CH309" s="844">
        <v>1</v>
      </c>
      <c r="CI309" s="844">
        <v>1</v>
      </c>
      <c r="CJ309" s="48" t="s">
        <v>5011</v>
      </c>
    </row>
    <row r="310" spans="70:88" x14ac:dyDescent="0.2">
      <c r="BW310" s="343">
        <v>1</v>
      </c>
      <c r="BX310" s="343"/>
      <c r="BY310" s="343"/>
      <c r="BZ310" s="343"/>
      <c r="CA310" s="574"/>
      <c r="CB310" s="72">
        <v>294</v>
      </c>
      <c r="CC310" s="116" t="s">
        <v>3466</v>
      </c>
      <c r="CD310" s="116" t="s">
        <v>3191</v>
      </c>
      <c r="CE310" s="116" t="s">
        <v>702</v>
      </c>
      <c r="CF310" s="116" t="s">
        <v>1533</v>
      </c>
      <c r="CG310" s="281">
        <v>13974</v>
      </c>
      <c r="CH310" s="262"/>
      <c r="CI310" s="262"/>
    </row>
    <row r="311" spans="70:88" x14ac:dyDescent="0.2">
      <c r="BR311" s="84">
        <v>1</v>
      </c>
      <c r="BS311" s="84"/>
      <c r="BT311" s="84"/>
      <c r="BU311" s="84"/>
      <c r="BV311" s="84"/>
      <c r="BW311" s="84"/>
      <c r="BX311" s="84"/>
      <c r="BY311" s="84"/>
      <c r="BZ311" s="84"/>
      <c r="CA311" s="258"/>
      <c r="CB311" s="72">
        <v>295</v>
      </c>
      <c r="CC311" s="74" t="s">
        <v>3466</v>
      </c>
      <c r="CD311" s="74" t="s">
        <v>3158</v>
      </c>
      <c r="CE311" s="74" t="s">
        <v>787</v>
      </c>
      <c r="CF311" s="74" t="s">
        <v>1533</v>
      </c>
      <c r="CG311" s="268">
        <v>14781</v>
      </c>
      <c r="CH311" s="262"/>
      <c r="CI311" s="262"/>
    </row>
    <row r="312" spans="70:88" x14ac:dyDescent="0.2">
      <c r="BR312" s="84">
        <v>1</v>
      </c>
      <c r="BS312" s="84"/>
      <c r="BT312" s="84"/>
      <c r="BU312" s="84"/>
      <c r="BV312" s="84"/>
      <c r="BW312" s="84"/>
      <c r="BX312" s="84"/>
      <c r="BY312" s="84"/>
      <c r="BZ312" s="84"/>
      <c r="CA312" s="258"/>
      <c r="CB312" s="72">
        <v>296</v>
      </c>
      <c r="CC312" s="74" t="s">
        <v>3467</v>
      </c>
      <c r="CD312" s="74" t="s">
        <v>273</v>
      </c>
      <c r="CE312" s="74" t="s">
        <v>3890</v>
      </c>
      <c r="CF312" s="74" t="s">
        <v>1533</v>
      </c>
      <c r="CG312" s="268">
        <v>14729</v>
      </c>
      <c r="CH312" s="262"/>
      <c r="CI312" s="262"/>
    </row>
    <row r="313" spans="70:88" x14ac:dyDescent="0.2">
      <c r="BR313" s="84">
        <v>1</v>
      </c>
      <c r="BS313" s="84"/>
      <c r="BT313" s="84"/>
      <c r="BU313" s="84"/>
      <c r="BV313" s="84"/>
      <c r="BW313" s="84"/>
      <c r="BX313" s="84"/>
      <c r="BY313" s="84"/>
      <c r="BZ313" s="84"/>
      <c r="CA313" s="258"/>
      <c r="CB313" s="72">
        <v>297</v>
      </c>
      <c r="CC313" s="74" t="s">
        <v>3468</v>
      </c>
      <c r="CD313" s="74" t="s">
        <v>709</v>
      </c>
      <c r="CE313" s="74" t="s">
        <v>4106</v>
      </c>
      <c r="CF313" s="74" t="s">
        <v>1533</v>
      </c>
      <c r="CG313" s="268">
        <v>14873</v>
      </c>
      <c r="CH313" s="262"/>
      <c r="CI313" s="262"/>
    </row>
    <row r="314" spans="70:88" x14ac:dyDescent="0.2">
      <c r="BR314" s="84">
        <v>1</v>
      </c>
      <c r="BS314" s="84"/>
      <c r="BT314" s="84"/>
      <c r="BU314" s="84"/>
      <c r="BV314" s="84"/>
      <c r="BW314" s="84"/>
      <c r="BX314" s="84"/>
      <c r="BY314" s="84"/>
      <c r="BZ314" s="84"/>
      <c r="CA314" s="258"/>
      <c r="CB314" s="72">
        <v>298</v>
      </c>
      <c r="CC314" s="74" t="s">
        <v>3469</v>
      </c>
      <c r="CD314" s="74" t="s">
        <v>3470</v>
      </c>
      <c r="CE314" s="74" t="s">
        <v>917</v>
      </c>
      <c r="CF314" s="74" t="s">
        <v>1533</v>
      </c>
      <c r="CG314" s="268">
        <v>14756</v>
      </c>
      <c r="CH314" s="262"/>
      <c r="CI314" s="262"/>
      <c r="CJ314" s="48" t="s">
        <v>3621</v>
      </c>
    </row>
    <row r="315" spans="70:88" x14ac:dyDescent="0.2">
      <c r="BR315" s="84">
        <v>1</v>
      </c>
      <c r="BS315" s="84"/>
      <c r="BT315" s="84"/>
      <c r="BU315" s="84"/>
      <c r="BV315" s="84"/>
      <c r="BW315" s="84"/>
      <c r="BX315" s="84"/>
      <c r="BY315" s="84"/>
      <c r="BZ315" s="84"/>
      <c r="CA315" s="258"/>
      <c r="CB315" s="72">
        <v>299</v>
      </c>
      <c r="CC315" s="74" t="s">
        <v>3583</v>
      </c>
      <c r="CD315" s="74" t="s">
        <v>3624</v>
      </c>
      <c r="CE315" s="74" t="s">
        <v>204</v>
      </c>
      <c r="CF315" s="74" t="s">
        <v>1533</v>
      </c>
      <c r="CG315" s="268">
        <v>13228</v>
      </c>
      <c r="CH315" s="262">
        <v>1</v>
      </c>
      <c r="CI315" s="262"/>
      <c r="CJ315" s="48" t="s">
        <v>3621</v>
      </c>
    </row>
    <row r="316" spans="70:88" x14ac:dyDescent="0.2">
      <c r="BV316" s="846">
        <v>1</v>
      </c>
      <c r="BW316" s="846"/>
      <c r="BX316" s="846"/>
      <c r="BY316" s="846"/>
      <c r="BZ316" s="846"/>
      <c r="CA316" s="847"/>
      <c r="CB316" s="72">
        <v>300</v>
      </c>
      <c r="CC316" s="844" t="s">
        <v>3471</v>
      </c>
      <c r="CD316" s="844" t="s">
        <v>786</v>
      </c>
      <c r="CE316" s="844" t="s">
        <v>94</v>
      </c>
      <c r="CF316" s="844" t="s">
        <v>1533</v>
      </c>
      <c r="CG316" s="845">
        <v>13151</v>
      </c>
      <c r="CH316" s="844">
        <v>1</v>
      </c>
      <c r="CI316" s="844">
        <v>1</v>
      </c>
      <c r="CJ316" s="48" t="s">
        <v>5012</v>
      </c>
    </row>
    <row r="317" spans="70:88" x14ac:dyDescent="0.2">
      <c r="BV317" s="846">
        <v>1</v>
      </c>
      <c r="BW317" s="846"/>
      <c r="BX317" s="846"/>
      <c r="BY317" s="846"/>
      <c r="BZ317" s="846"/>
      <c r="CA317" s="847"/>
      <c r="CB317" s="72">
        <v>301</v>
      </c>
      <c r="CC317" s="844" t="s">
        <v>3472</v>
      </c>
      <c r="CD317" s="844" t="s">
        <v>563</v>
      </c>
      <c r="CE317" s="844" t="s">
        <v>1772</v>
      </c>
      <c r="CF317" s="844" t="s">
        <v>1533</v>
      </c>
      <c r="CG317" s="845">
        <v>13151</v>
      </c>
      <c r="CH317" s="844">
        <v>1</v>
      </c>
      <c r="CI317" s="844">
        <v>1</v>
      </c>
      <c r="CJ317" s="48" t="s">
        <v>5013</v>
      </c>
    </row>
    <row r="318" spans="70:88" x14ac:dyDescent="0.2">
      <c r="BR318" s="84">
        <v>1</v>
      </c>
      <c r="BS318" s="84"/>
      <c r="BT318" s="84"/>
      <c r="BU318" s="84"/>
      <c r="BV318" s="84"/>
      <c r="BW318" s="84"/>
      <c r="BX318" s="84"/>
      <c r="BY318" s="84"/>
      <c r="BZ318" s="84"/>
      <c r="CA318" s="258"/>
      <c r="CB318" s="72">
        <v>302</v>
      </c>
      <c r="CC318" s="74" t="s">
        <v>3473</v>
      </c>
      <c r="CD318" s="74" t="s">
        <v>3650</v>
      </c>
      <c r="CE318" s="74" t="s">
        <v>94</v>
      </c>
      <c r="CF318" s="74" t="s">
        <v>1533</v>
      </c>
      <c r="CG318" s="268">
        <v>14703</v>
      </c>
      <c r="CH318" s="262"/>
      <c r="CI318" s="262"/>
      <c r="CJ318" s="48" t="s">
        <v>3621</v>
      </c>
    </row>
    <row r="319" spans="70:88" x14ac:dyDescent="0.2">
      <c r="BR319" s="84">
        <v>1</v>
      </c>
      <c r="BS319" s="84"/>
      <c r="BT319" s="84"/>
      <c r="BU319" s="84"/>
      <c r="BV319" s="84"/>
      <c r="BW319" s="84"/>
      <c r="BX319" s="84"/>
      <c r="BY319" s="84"/>
      <c r="BZ319" s="84"/>
      <c r="CA319" s="258"/>
      <c r="CB319" s="72">
        <v>303</v>
      </c>
      <c r="CC319" s="74" t="s">
        <v>3474</v>
      </c>
      <c r="CD319" s="74" t="s">
        <v>1381</v>
      </c>
      <c r="CE319" s="74" t="s">
        <v>3475</v>
      </c>
      <c r="CF319" s="74" t="s">
        <v>1533</v>
      </c>
      <c r="CG319" s="268">
        <v>14360</v>
      </c>
      <c r="CH319" s="262"/>
      <c r="CI319" s="262"/>
    </row>
    <row r="320" spans="70:88" x14ac:dyDescent="0.2">
      <c r="BY320" s="884">
        <v>1</v>
      </c>
      <c r="BZ320" s="884"/>
      <c r="CA320" s="886"/>
      <c r="CB320" s="72">
        <v>304</v>
      </c>
      <c r="CC320" s="883" t="s">
        <v>3476</v>
      </c>
      <c r="CD320" s="883" t="s">
        <v>3624</v>
      </c>
      <c r="CE320" s="883" t="s">
        <v>94</v>
      </c>
      <c r="CF320" s="883" t="s">
        <v>1533</v>
      </c>
      <c r="CG320" s="885">
        <v>13151</v>
      </c>
      <c r="CH320" s="262">
        <v>1</v>
      </c>
      <c r="CI320" s="262"/>
      <c r="CJ320" s="72" t="s">
        <v>5014</v>
      </c>
    </row>
    <row r="321" spans="70:89" x14ac:dyDescent="0.2">
      <c r="BU321" s="88">
        <v>1</v>
      </c>
      <c r="BV321" s="88"/>
      <c r="BW321" s="88"/>
      <c r="BX321" s="88"/>
      <c r="BY321" s="88"/>
      <c r="BZ321" s="88"/>
      <c r="CA321" s="252"/>
      <c r="CB321" s="72">
        <v>305</v>
      </c>
      <c r="CC321" s="71" t="s">
        <v>3477</v>
      </c>
      <c r="CD321" s="71" t="s">
        <v>786</v>
      </c>
      <c r="CE321" s="71" t="s">
        <v>906</v>
      </c>
      <c r="CF321" s="71" t="s">
        <v>1533</v>
      </c>
      <c r="CG321" s="590">
        <v>13983</v>
      </c>
      <c r="CH321" s="262"/>
      <c r="CI321" s="262"/>
      <c r="CJ321" s="48" t="s">
        <v>5015</v>
      </c>
      <c r="CK321" s="11"/>
    </row>
    <row r="322" spans="70:89" x14ac:dyDescent="0.2">
      <c r="CA322" s="112">
        <v>1</v>
      </c>
      <c r="CB322" s="72">
        <v>306</v>
      </c>
      <c r="CC322" s="224" t="s">
        <v>625</v>
      </c>
      <c r="CD322" s="224" t="s">
        <v>908</v>
      </c>
      <c r="CE322" s="224" t="s">
        <v>94</v>
      </c>
      <c r="CF322" s="122" t="s">
        <v>1533</v>
      </c>
      <c r="CG322" s="592">
        <v>14464</v>
      </c>
      <c r="CH322" s="262"/>
      <c r="CI322" s="262"/>
    </row>
    <row r="323" spans="70:89" x14ac:dyDescent="0.2">
      <c r="BS323" s="89">
        <v>1</v>
      </c>
      <c r="BT323" s="89"/>
      <c r="BU323" s="89"/>
      <c r="BV323" s="89"/>
      <c r="BW323" s="89"/>
      <c r="BX323" s="89"/>
      <c r="BY323" s="89"/>
      <c r="BZ323" s="89"/>
      <c r="CA323" s="256"/>
      <c r="CB323" s="72">
        <v>307</v>
      </c>
      <c r="CC323" s="77" t="s">
        <v>3478</v>
      </c>
      <c r="CD323" s="77" t="s">
        <v>3613</v>
      </c>
      <c r="CE323" s="77" t="s">
        <v>1247</v>
      </c>
      <c r="CF323" s="77" t="s">
        <v>1533</v>
      </c>
      <c r="CG323" s="593">
        <v>13151</v>
      </c>
      <c r="CH323" s="262">
        <v>1</v>
      </c>
      <c r="CI323" s="262"/>
      <c r="CJ323" s="48" t="s">
        <v>5016</v>
      </c>
    </row>
    <row r="324" spans="70:89" x14ac:dyDescent="0.2">
      <c r="BR324" s="84">
        <v>1</v>
      </c>
      <c r="BS324" s="84"/>
      <c r="BT324" s="84"/>
      <c r="BU324" s="84"/>
      <c r="BV324" s="84"/>
      <c r="BW324" s="84"/>
      <c r="BX324" s="84"/>
      <c r="BY324" s="84"/>
      <c r="BZ324" s="84"/>
      <c r="CA324" s="258"/>
      <c r="CB324" s="72">
        <v>308</v>
      </c>
      <c r="CC324" s="74" t="s">
        <v>3479</v>
      </c>
      <c r="CD324" s="74" t="s">
        <v>2718</v>
      </c>
      <c r="CE324" s="74" t="s">
        <v>3169</v>
      </c>
      <c r="CF324" s="74" t="s">
        <v>1533</v>
      </c>
      <c r="CG324" s="268">
        <v>13114</v>
      </c>
      <c r="CH324" s="262">
        <v>1</v>
      </c>
      <c r="CI324" s="262"/>
      <c r="CJ324" s="72"/>
    </row>
    <row r="325" spans="70:89" x14ac:dyDescent="0.2">
      <c r="BU325" s="88">
        <v>1</v>
      </c>
      <c r="BV325" s="88"/>
      <c r="BW325" s="88"/>
      <c r="BX325" s="88"/>
      <c r="BY325" s="88"/>
      <c r="BZ325" s="88"/>
      <c r="CA325" s="252"/>
      <c r="CB325" s="72">
        <v>309</v>
      </c>
      <c r="CC325" s="71" t="s">
        <v>3480</v>
      </c>
      <c r="CD325" s="71" t="s">
        <v>914</v>
      </c>
      <c r="CE325" s="71" t="s">
        <v>3169</v>
      </c>
      <c r="CF325" s="71" t="s">
        <v>1533</v>
      </c>
      <c r="CG325" s="590">
        <v>13480</v>
      </c>
      <c r="CH325" s="71">
        <v>1</v>
      </c>
      <c r="CI325" s="71">
        <v>1</v>
      </c>
      <c r="CJ325" s="48" t="s">
        <v>5017</v>
      </c>
    </row>
    <row r="326" spans="70:89" x14ac:dyDescent="0.2">
      <c r="BR326" s="84">
        <v>1</v>
      </c>
      <c r="BS326" s="84"/>
      <c r="BT326" s="84"/>
      <c r="BU326" s="84"/>
      <c r="BV326" s="84"/>
      <c r="BW326" s="84"/>
      <c r="BX326" s="84"/>
      <c r="BY326" s="84"/>
      <c r="BZ326" s="84"/>
      <c r="CA326" s="258"/>
      <c r="CB326" s="72">
        <v>310</v>
      </c>
      <c r="CC326" s="74" t="s">
        <v>3481</v>
      </c>
      <c r="CD326" s="74" t="s">
        <v>506</v>
      </c>
      <c r="CE326" s="74" t="s">
        <v>515</v>
      </c>
      <c r="CF326" s="74" t="s">
        <v>1533</v>
      </c>
      <c r="CG326" s="268">
        <v>14873</v>
      </c>
      <c r="CH326" s="262"/>
      <c r="CI326" s="262"/>
    </row>
    <row r="327" spans="70:89" x14ac:dyDescent="0.2">
      <c r="BR327" s="84">
        <v>1</v>
      </c>
      <c r="BS327" s="84"/>
      <c r="BT327" s="84"/>
      <c r="BU327" s="84"/>
      <c r="BV327" s="84"/>
      <c r="BW327" s="84"/>
      <c r="BX327" s="84"/>
      <c r="BY327" s="84"/>
      <c r="BZ327" s="84"/>
      <c r="CA327" s="258"/>
      <c r="CB327" s="72">
        <v>311</v>
      </c>
      <c r="CC327" s="74" t="s">
        <v>1275</v>
      </c>
      <c r="CD327" s="74" t="s">
        <v>905</v>
      </c>
      <c r="CE327" s="74" t="s">
        <v>702</v>
      </c>
      <c r="CF327" s="74" t="s">
        <v>1533</v>
      </c>
      <c r="CG327" s="268">
        <v>14362</v>
      </c>
      <c r="CH327" s="262"/>
      <c r="CI327" s="262"/>
    </row>
    <row r="328" spans="70:89" x14ac:dyDescent="0.2">
      <c r="BR328" s="84">
        <v>1</v>
      </c>
      <c r="BS328" s="84"/>
      <c r="BT328" s="84"/>
      <c r="BU328" s="84"/>
      <c r="BV328" s="84"/>
      <c r="BW328" s="84"/>
      <c r="BX328" s="84"/>
      <c r="BY328" s="84"/>
      <c r="BZ328" s="84"/>
      <c r="CA328" s="258"/>
      <c r="CB328" s="72">
        <v>312</v>
      </c>
      <c r="CC328" s="74" t="s">
        <v>1275</v>
      </c>
      <c r="CD328" s="74" t="s">
        <v>422</v>
      </c>
      <c r="CE328" s="74" t="s">
        <v>106</v>
      </c>
      <c r="CF328" s="74" t="s">
        <v>1533</v>
      </c>
      <c r="CG328" s="268">
        <v>14460</v>
      </c>
      <c r="CH328" s="262"/>
      <c r="CI328" s="262"/>
    </row>
    <row r="329" spans="70:89" x14ac:dyDescent="0.2">
      <c r="BR329" s="84">
        <v>1</v>
      </c>
      <c r="BS329" s="84"/>
      <c r="BT329" s="84"/>
      <c r="BU329" s="84"/>
      <c r="BV329" s="84"/>
      <c r="BW329" s="84"/>
      <c r="BX329" s="84"/>
      <c r="BY329" s="84"/>
      <c r="BZ329" s="84"/>
      <c r="CA329" s="258"/>
      <c r="CB329" s="72">
        <v>313</v>
      </c>
      <c r="CC329" s="74" t="s">
        <v>1281</v>
      </c>
      <c r="CD329" s="74" t="s">
        <v>3859</v>
      </c>
      <c r="CE329" s="74" t="s">
        <v>3636</v>
      </c>
      <c r="CF329" s="74" t="s">
        <v>1533</v>
      </c>
      <c r="CG329" s="268">
        <v>14730</v>
      </c>
      <c r="CH329" s="262"/>
      <c r="CI329" s="262"/>
    </row>
    <row r="330" spans="70:89" x14ac:dyDescent="0.2">
      <c r="CA330" s="112">
        <v>1</v>
      </c>
      <c r="CB330" s="72">
        <v>314</v>
      </c>
      <c r="CC330" s="224" t="s">
        <v>2833</v>
      </c>
      <c r="CD330" s="224" t="s">
        <v>786</v>
      </c>
      <c r="CE330" s="224" t="s">
        <v>106</v>
      </c>
      <c r="CF330" s="122" t="s">
        <v>1533</v>
      </c>
      <c r="CG330" s="592">
        <v>13151</v>
      </c>
      <c r="CH330" s="262">
        <v>1</v>
      </c>
      <c r="CI330" s="262"/>
    </row>
    <row r="331" spans="70:89" x14ac:dyDescent="0.2">
      <c r="BS331" s="89">
        <v>1</v>
      </c>
      <c r="BT331" s="89"/>
      <c r="BU331" s="89"/>
      <c r="BV331" s="89"/>
      <c r="BW331" s="89"/>
      <c r="BX331" s="89"/>
      <c r="BY331" s="89"/>
      <c r="BZ331" s="89"/>
      <c r="CA331" s="256"/>
      <c r="CB331" s="72">
        <v>315</v>
      </c>
      <c r="CC331" s="77" t="s">
        <v>3860</v>
      </c>
      <c r="CD331" s="77" t="s">
        <v>698</v>
      </c>
      <c r="CE331" s="77" t="s">
        <v>917</v>
      </c>
      <c r="CF331" s="77" t="s">
        <v>1533</v>
      </c>
      <c r="CG331" s="593">
        <v>13835</v>
      </c>
      <c r="CH331" s="262"/>
      <c r="CI331" s="262"/>
      <c r="CJ331" s="48" t="s">
        <v>5018</v>
      </c>
    </row>
    <row r="332" spans="70:89" x14ac:dyDescent="0.2">
      <c r="BR332" s="84">
        <v>1</v>
      </c>
      <c r="BS332" s="84"/>
      <c r="BT332" s="84"/>
      <c r="BU332" s="84"/>
      <c r="BV332" s="84"/>
      <c r="BW332" s="84"/>
      <c r="BX332" s="84"/>
      <c r="BY332" s="84"/>
      <c r="BZ332" s="84"/>
      <c r="CA332" s="258"/>
      <c r="CB332" s="72">
        <v>316</v>
      </c>
      <c r="CC332" s="74" t="s">
        <v>3861</v>
      </c>
      <c r="CD332" s="74" t="s">
        <v>90</v>
      </c>
      <c r="CE332" s="74" t="s">
        <v>787</v>
      </c>
      <c r="CF332" s="74" t="s">
        <v>1533</v>
      </c>
      <c r="CG332" s="268">
        <v>14873</v>
      </c>
      <c r="CH332" s="262"/>
      <c r="CI332" s="262"/>
    </row>
    <row r="333" spans="70:89" x14ac:dyDescent="0.2">
      <c r="BR333" s="84">
        <v>1</v>
      </c>
      <c r="BS333" s="84"/>
      <c r="BT333" s="84"/>
      <c r="BU333" s="84"/>
      <c r="BV333" s="84"/>
      <c r="BW333" s="84"/>
      <c r="BX333" s="84"/>
      <c r="BY333" s="84"/>
      <c r="BZ333" s="84"/>
      <c r="CA333" s="258"/>
      <c r="CB333" s="72">
        <v>317</v>
      </c>
      <c r="CC333" s="74" t="s">
        <v>3862</v>
      </c>
      <c r="CD333" s="74" t="s">
        <v>905</v>
      </c>
      <c r="CE333" s="74" t="s">
        <v>3890</v>
      </c>
      <c r="CF333" s="74" t="s">
        <v>1533</v>
      </c>
      <c r="CG333" s="268">
        <v>14339</v>
      </c>
      <c r="CH333" s="262"/>
      <c r="CI333" s="262"/>
    </row>
    <row r="334" spans="70:89" x14ac:dyDescent="0.2">
      <c r="BR334" s="84">
        <v>1</v>
      </c>
      <c r="BS334" s="84"/>
      <c r="BT334" s="84"/>
      <c r="BU334" s="84"/>
      <c r="BV334" s="84"/>
      <c r="BW334" s="84"/>
      <c r="BX334" s="84"/>
      <c r="BY334" s="84"/>
      <c r="BZ334" s="84"/>
      <c r="CA334" s="258"/>
      <c r="CB334" s="72">
        <v>318</v>
      </c>
      <c r="CC334" s="74" t="s">
        <v>261</v>
      </c>
      <c r="CD334" s="74" t="s">
        <v>905</v>
      </c>
      <c r="CE334" s="74" t="s">
        <v>3636</v>
      </c>
      <c r="CF334" s="74" t="s">
        <v>1533</v>
      </c>
      <c r="CG334" s="268">
        <v>14578</v>
      </c>
      <c r="CH334" s="262"/>
      <c r="CI334" s="262"/>
      <c r="CJ334" s="48" t="s">
        <v>65</v>
      </c>
    </row>
    <row r="335" spans="70:89" x14ac:dyDescent="0.2">
      <c r="BR335" s="84">
        <v>1</v>
      </c>
      <c r="BS335" s="84"/>
      <c r="BT335" s="84"/>
      <c r="BU335" s="84"/>
      <c r="BV335" s="84"/>
      <c r="BW335" s="84"/>
      <c r="BX335" s="84"/>
      <c r="BY335" s="84"/>
      <c r="BZ335" s="84"/>
      <c r="CA335" s="258"/>
      <c r="CB335" s="72">
        <v>319</v>
      </c>
      <c r="CC335" s="74" t="s">
        <v>3863</v>
      </c>
      <c r="CD335" s="74" t="s">
        <v>3624</v>
      </c>
      <c r="CE335" s="74" t="s">
        <v>91</v>
      </c>
      <c r="CF335" s="74" t="s">
        <v>1533</v>
      </c>
      <c r="CG335" s="268">
        <v>13939</v>
      </c>
      <c r="CH335" s="262"/>
      <c r="CI335" s="262"/>
      <c r="CJ335" s="48" t="s">
        <v>3621</v>
      </c>
    </row>
    <row r="336" spans="70:89" x14ac:dyDescent="0.2">
      <c r="BR336" s="84">
        <v>1</v>
      </c>
      <c r="BS336" s="84"/>
      <c r="BT336" s="84"/>
      <c r="BU336" s="84"/>
      <c r="BV336" s="84"/>
      <c r="BW336" s="84"/>
      <c r="BX336" s="84"/>
      <c r="BY336" s="84"/>
      <c r="BZ336" s="84"/>
      <c r="CA336" s="258"/>
      <c r="CB336" s="72">
        <v>320</v>
      </c>
      <c r="CC336" s="74" t="s">
        <v>3864</v>
      </c>
      <c r="CD336" s="74" t="s">
        <v>920</v>
      </c>
      <c r="CE336" s="74" t="s">
        <v>702</v>
      </c>
      <c r="CF336" s="74" t="s">
        <v>1533</v>
      </c>
      <c r="CG336" s="268">
        <v>14553</v>
      </c>
      <c r="CH336" s="262"/>
      <c r="CI336" s="262"/>
    </row>
    <row r="337" spans="70:88" x14ac:dyDescent="0.2">
      <c r="BR337" s="84">
        <v>1</v>
      </c>
      <c r="BS337" s="84"/>
      <c r="BT337" s="84"/>
      <c r="BU337" s="84"/>
      <c r="BV337" s="84"/>
      <c r="BW337" s="84"/>
      <c r="BX337" s="84"/>
      <c r="BY337" s="84"/>
      <c r="BZ337" s="84"/>
      <c r="CA337" s="258"/>
      <c r="CB337" s="72">
        <v>321</v>
      </c>
      <c r="CC337" s="74" t="s">
        <v>269</v>
      </c>
      <c r="CD337" s="74" t="s">
        <v>3158</v>
      </c>
      <c r="CE337" s="74" t="s">
        <v>515</v>
      </c>
      <c r="CF337" s="74" t="s">
        <v>1533</v>
      </c>
      <c r="CG337" s="268">
        <v>14497</v>
      </c>
      <c r="CH337" s="262"/>
      <c r="CI337" s="262"/>
    </row>
    <row r="338" spans="70:88" x14ac:dyDescent="0.2">
      <c r="BV338" s="846">
        <v>1</v>
      </c>
      <c r="BW338" s="846"/>
      <c r="BX338" s="846"/>
      <c r="BY338" s="846"/>
      <c r="BZ338" s="846"/>
      <c r="CA338" s="847"/>
      <c r="CB338" s="72">
        <v>322</v>
      </c>
      <c r="CC338" s="844" t="s">
        <v>3865</v>
      </c>
      <c r="CD338" s="844" t="s">
        <v>3866</v>
      </c>
      <c r="CE338" s="844" t="s">
        <v>3867</v>
      </c>
      <c r="CF338" s="844" t="s">
        <v>1533</v>
      </c>
      <c r="CG338" s="845">
        <v>13151</v>
      </c>
      <c r="CH338" s="262">
        <v>1</v>
      </c>
      <c r="CI338" s="262">
        <v>1</v>
      </c>
      <c r="CJ338" s="48" t="s">
        <v>5019</v>
      </c>
    </row>
    <row r="339" spans="70:88" x14ac:dyDescent="0.2">
      <c r="CA339" s="112">
        <v>1</v>
      </c>
      <c r="CB339" s="72">
        <v>323</v>
      </c>
      <c r="CC339" s="224" t="s">
        <v>3868</v>
      </c>
      <c r="CD339" s="224" t="s">
        <v>701</v>
      </c>
      <c r="CE339" s="224" t="s">
        <v>3173</v>
      </c>
      <c r="CF339" s="122" t="s">
        <v>1533</v>
      </c>
      <c r="CG339" s="592">
        <v>13924</v>
      </c>
      <c r="CH339" s="262"/>
      <c r="CI339" s="262"/>
    </row>
    <row r="340" spans="70:88" x14ac:dyDescent="0.2">
      <c r="BW340" s="343">
        <v>1</v>
      </c>
      <c r="BX340" s="343"/>
      <c r="BY340" s="343"/>
      <c r="BZ340" s="343"/>
      <c r="CA340" s="574"/>
      <c r="CB340" s="72">
        <v>324</v>
      </c>
      <c r="CC340" s="116" t="s">
        <v>275</v>
      </c>
      <c r="CD340" s="116" t="s">
        <v>3650</v>
      </c>
      <c r="CE340" s="116" t="s">
        <v>3634</v>
      </c>
      <c r="CF340" s="116" t="s">
        <v>1533</v>
      </c>
      <c r="CG340" s="281">
        <v>13151</v>
      </c>
      <c r="CH340" s="262">
        <v>1</v>
      </c>
      <c r="CI340" s="262"/>
    </row>
    <row r="341" spans="70:88" x14ac:dyDescent="0.2">
      <c r="BR341" s="84">
        <v>1</v>
      </c>
      <c r="BS341" s="84"/>
      <c r="BT341" s="84"/>
      <c r="BU341" s="84"/>
      <c r="BV341" s="84"/>
      <c r="BW341" s="84"/>
      <c r="BX341" s="84"/>
      <c r="BY341" s="84"/>
      <c r="BZ341" s="84"/>
      <c r="CA341" s="258"/>
      <c r="CB341" s="72">
        <v>325</v>
      </c>
      <c r="CC341" s="74" t="s">
        <v>275</v>
      </c>
      <c r="CD341" s="74" t="s">
        <v>1145</v>
      </c>
      <c r="CE341" s="74" t="s">
        <v>707</v>
      </c>
      <c r="CF341" s="74" t="s">
        <v>1533</v>
      </c>
      <c r="CG341" s="268">
        <v>14729</v>
      </c>
      <c r="CH341" s="262"/>
      <c r="CI341" s="262"/>
    </row>
    <row r="342" spans="70:88" x14ac:dyDescent="0.2">
      <c r="BV342" s="846">
        <v>1</v>
      </c>
      <c r="BW342" s="846"/>
      <c r="BX342" s="846"/>
      <c r="BY342" s="846"/>
      <c r="BZ342" s="846"/>
      <c r="CA342" s="847"/>
      <c r="CB342" s="72">
        <v>326</v>
      </c>
      <c r="CC342" s="844" t="s">
        <v>277</v>
      </c>
      <c r="CD342" s="844" t="s">
        <v>3650</v>
      </c>
      <c r="CE342" s="844" t="s">
        <v>504</v>
      </c>
      <c r="CF342" s="844" t="s">
        <v>1533</v>
      </c>
      <c r="CG342" s="845">
        <v>13181</v>
      </c>
      <c r="CH342" s="262">
        <v>1</v>
      </c>
      <c r="CI342" s="262">
        <v>1</v>
      </c>
      <c r="CJ342" s="48" t="s">
        <v>5020</v>
      </c>
    </row>
    <row r="343" spans="70:88" x14ac:dyDescent="0.2">
      <c r="BR343" s="84">
        <v>1</v>
      </c>
      <c r="BS343" s="84"/>
      <c r="BT343" s="84"/>
      <c r="BU343" s="84"/>
      <c r="BV343" s="84"/>
      <c r="BW343" s="84"/>
      <c r="BX343" s="84"/>
      <c r="BY343" s="84"/>
      <c r="BZ343" s="84"/>
      <c r="CA343" s="258"/>
      <c r="CB343" s="72">
        <v>327</v>
      </c>
      <c r="CC343" s="74" t="s">
        <v>3869</v>
      </c>
      <c r="CD343" s="74" t="s">
        <v>786</v>
      </c>
      <c r="CE343" s="74" t="s">
        <v>3922</v>
      </c>
      <c r="CF343" s="74" t="s">
        <v>1533</v>
      </c>
      <c r="CG343" s="268">
        <v>14338</v>
      </c>
      <c r="CH343" s="262"/>
      <c r="CI343" s="262"/>
    </row>
    <row r="344" spans="70:88" x14ac:dyDescent="0.2">
      <c r="BR344" s="84">
        <v>1</v>
      </c>
      <c r="BS344" s="84"/>
      <c r="BT344" s="84"/>
      <c r="BU344" s="84"/>
      <c r="BV344" s="84"/>
      <c r="BW344" s="84"/>
      <c r="BX344" s="84"/>
      <c r="BY344" s="84"/>
      <c r="BZ344" s="84"/>
      <c r="CA344" s="258"/>
      <c r="CB344" s="72">
        <v>328</v>
      </c>
      <c r="CC344" s="74" t="s">
        <v>2569</v>
      </c>
      <c r="CD344" s="74" t="s">
        <v>90</v>
      </c>
      <c r="CE344" s="74" t="s">
        <v>2542</v>
      </c>
      <c r="CF344" s="74" t="s">
        <v>1533</v>
      </c>
      <c r="CG344" s="268">
        <v>14781</v>
      </c>
      <c r="CH344" s="262"/>
      <c r="CI344" s="262"/>
    </row>
    <row r="345" spans="70:88" x14ac:dyDescent="0.2">
      <c r="BR345" s="84">
        <v>1</v>
      </c>
      <c r="BS345" s="84"/>
      <c r="BT345" s="84"/>
      <c r="BU345" s="84"/>
      <c r="BV345" s="84"/>
      <c r="BW345" s="84"/>
      <c r="BX345" s="84"/>
      <c r="BY345" s="84"/>
      <c r="BZ345" s="84"/>
      <c r="CA345" s="258"/>
      <c r="CB345" s="72">
        <v>329</v>
      </c>
      <c r="CC345" s="74" t="s">
        <v>2569</v>
      </c>
      <c r="CD345" s="74" t="s">
        <v>709</v>
      </c>
      <c r="CE345" s="74" t="s">
        <v>24</v>
      </c>
      <c r="CF345" s="74" t="s">
        <v>1533</v>
      </c>
      <c r="CG345" s="268">
        <v>14578</v>
      </c>
      <c r="CH345" s="262"/>
      <c r="CI345" s="262"/>
    </row>
    <row r="346" spans="70:88" x14ac:dyDescent="0.2">
      <c r="CA346" s="112">
        <v>1</v>
      </c>
      <c r="CB346" s="72">
        <v>330</v>
      </c>
      <c r="CC346" s="224" t="s">
        <v>3870</v>
      </c>
      <c r="CD346" s="224" t="s">
        <v>905</v>
      </c>
      <c r="CE346" s="224" t="s">
        <v>3979</v>
      </c>
      <c r="CF346" s="122" t="s">
        <v>1533</v>
      </c>
      <c r="CG346" s="592">
        <v>14313</v>
      </c>
      <c r="CH346" s="262"/>
      <c r="CI346" s="262"/>
    </row>
    <row r="347" spans="70:88" x14ac:dyDescent="0.2">
      <c r="BW347" s="343">
        <v>1</v>
      </c>
      <c r="BX347" s="343"/>
      <c r="BY347" s="343"/>
      <c r="BZ347" s="343"/>
      <c r="CA347" s="574"/>
      <c r="CB347" s="72">
        <v>331</v>
      </c>
      <c r="CC347" s="116" t="s">
        <v>3871</v>
      </c>
      <c r="CD347" s="116" t="s">
        <v>3625</v>
      </c>
      <c r="CE347" s="116" t="s">
        <v>515</v>
      </c>
      <c r="CF347" s="116" t="s">
        <v>1533</v>
      </c>
      <c r="CG347" s="281">
        <v>14873</v>
      </c>
      <c r="CH347" s="262"/>
      <c r="CI347" s="262"/>
    </row>
    <row r="348" spans="70:88" x14ac:dyDescent="0.2">
      <c r="CA348" s="112">
        <v>1</v>
      </c>
      <c r="CB348" s="72">
        <v>332</v>
      </c>
      <c r="CC348" s="224" t="s">
        <v>3872</v>
      </c>
      <c r="CD348" s="224" t="s">
        <v>506</v>
      </c>
      <c r="CE348" s="224" t="s">
        <v>1770</v>
      </c>
      <c r="CF348" s="122" t="s">
        <v>1533</v>
      </c>
      <c r="CG348" s="592">
        <v>13821</v>
      </c>
      <c r="CH348" s="262"/>
      <c r="CI348" s="262"/>
    </row>
    <row r="349" spans="70:88" x14ac:dyDescent="0.2">
      <c r="BV349" s="846">
        <v>1</v>
      </c>
      <c r="BW349" s="846"/>
      <c r="BX349" s="846"/>
      <c r="BY349" s="846"/>
      <c r="BZ349" s="846"/>
      <c r="CA349" s="847"/>
      <c r="CB349" s="72">
        <v>333</v>
      </c>
      <c r="CC349" s="844" t="s">
        <v>3873</v>
      </c>
      <c r="CD349" s="844" t="s">
        <v>90</v>
      </c>
      <c r="CE349" s="844" t="s">
        <v>3065</v>
      </c>
      <c r="CF349" s="844" t="s">
        <v>1533</v>
      </c>
      <c r="CG349" s="845">
        <v>13151</v>
      </c>
      <c r="CH349" s="844">
        <v>1</v>
      </c>
      <c r="CI349" s="844">
        <v>1</v>
      </c>
      <c r="CJ349" s="48" t="s">
        <v>5021</v>
      </c>
    </row>
    <row r="350" spans="70:88" x14ac:dyDescent="0.2">
      <c r="BR350" s="84">
        <v>1</v>
      </c>
      <c r="BS350" s="84"/>
      <c r="BT350" s="84"/>
      <c r="BU350" s="84"/>
      <c r="BV350" s="84"/>
      <c r="BW350" s="84"/>
      <c r="BX350" s="84"/>
      <c r="BY350" s="84"/>
      <c r="BZ350" s="84"/>
      <c r="CA350" s="258"/>
      <c r="CB350" s="72">
        <v>334</v>
      </c>
      <c r="CC350" s="74" t="s">
        <v>3522</v>
      </c>
      <c r="CD350" s="74" t="s">
        <v>2718</v>
      </c>
      <c r="CE350" s="74" t="s">
        <v>515</v>
      </c>
      <c r="CF350" s="74" t="s">
        <v>1533</v>
      </c>
      <c r="CG350" s="268">
        <v>14873</v>
      </c>
      <c r="CH350" s="262"/>
      <c r="CI350" s="262"/>
    </row>
    <row r="351" spans="70:88" x14ac:dyDescent="0.2">
      <c r="BR351" s="84">
        <v>1</v>
      </c>
      <c r="BS351" s="84"/>
      <c r="BT351" s="84"/>
      <c r="BU351" s="84"/>
      <c r="BV351" s="84"/>
      <c r="BW351" s="84"/>
      <c r="BX351" s="84"/>
      <c r="BY351" s="84"/>
      <c r="BZ351" s="84"/>
      <c r="CA351" s="258"/>
      <c r="CB351" s="72">
        <v>335</v>
      </c>
      <c r="CC351" s="74" t="s">
        <v>3522</v>
      </c>
      <c r="CD351" s="74" t="s">
        <v>3705</v>
      </c>
      <c r="CE351" s="74" t="s">
        <v>702</v>
      </c>
      <c r="CF351" s="74" t="s">
        <v>1533</v>
      </c>
      <c r="CG351" s="268">
        <v>13151</v>
      </c>
      <c r="CH351" s="262">
        <v>1</v>
      </c>
      <c r="CI351" s="262"/>
      <c r="CJ351" s="48" t="s">
        <v>1940</v>
      </c>
    </row>
    <row r="352" spans="70:88" x14ac:dyDescent="0.2">
      <c r="BR352" s="836">
        <v>1</v>
      </c>
      <c r="BS352" s="836"/>
      <c r="BT352" s="836"/>
      <c r="BU352" s="836"/>
      <c r="BV352" s="836"/>
      <c r="BW352" s="836"/>
      <c r="BX352" s="836"/>
      <c r="BY352" s="836"/>
      <c r="BZ352" s="836"/>
      <c r="CA352" s="837"/>
      <c r="CB352" s="72">
        <v>336</v>
      </c>
      <c r="CC352" s="834" t="s">
        <v>3874</v>
      </c>
      <c r="CD352" s="834" t="s">
        <v>493</v>
      </c>
      <c r="CE352" s="834" t="s">
        <v>702</v>
      </c>
      <c r="CF352" s="834" t="s">
        <v>1533</v>
      </c>
      <c r="CG352" s="835">
        <v>14237</v>
      </c>
      <c r="CH352" s="262"/>
      <c r="CI352" s="262"/>
    </row>
    <row r="353" spans="70:88" x14ac:dyDescent="0.2">
      <c r="BR353" s="84">
        <v>1</v>
      </c>
      <c r="BS353" s="84"/>
      <c r="BT353" s="84"/>
      <c r="BU353" s="84"/>
      <c r="BV353" s="84"/>
      <c r="BW353" s="84"/>
      <c r="BX353" s="84"/>
      <c r="BY353" s="84"/>
      <c r="BZ353" s="84"/>
      <c r="CA353" s="258"/>
      <c r="CB353" s="72">
        <v>337</v>
      </c>
      <c r="CC353" s="74" t="s">
        <v>3875</v>
      </c>
      <c r="CD353" s="74" t="s">
        <v>3624</v>
      </c>
      <c r="CE353" s="74" t="s">
        <v>3631</v>
      </c>
      <c r="CF353" s="74" t="s">
        <v>1533</v>
      </c>
      <c r="CG353" s="268">
        <v>14873</v>
      </c>
      <c r="CH353" s="262"/>
      <c r="CI353" s="262"/>
    </row>
    <row r="354" spans="70:88" x14ac:dyDescent="0.2">
      <c r="BV354" s="846">
        <v>1</v>
      </c>
      <c r="BW354" s="846"/>
      <c r="BX354" s="846"/>
      <c r="BY354" s="846"/>
      <c r="BZ354" s="846"/>
      <c r="CA354" s="847"/>
      <c r="CB354" s="72">
        <v>338</v>
      </c>
      <c r="CC354" s="844" t="s">
        <v>2796</v>
      </c>
      <c r="CD354" s="844" t="s">
        <v>905</v>
      </c>
      <c r="CE354" s="844" t="s">
        <v>3888</v>
      </c>
      <c r="CF354" s="844" t="s">
        <v>1533</v>
      </c>
      <c r="CG354" s="845">
        <v>13151</v>
      </c>
      <c r="CH354" s="844">
        <v>1</v>
      </c>
      <c r="CI354" s="844">
        <v>1</v>
      </c>
      <c r="CJ354" s="48" t="s">
        <v>5022</v>
      </c>
    </row>
    <row r="355" spans="70:88" x14ac:dyDescent="0.2">
      <c r="BR355" s="84">
        <v>1</v>
      </c>
      <c r="BS355" s="84"/>
      <c r="BT355" s="84"/>
      <c r="BU355" s="84"/>
      <c r="BV355" s="84"/>
      <c r="BW355" s="84"/>
      <c r="BX355" s="84"/>
      <c r="BY355" s="84"/>
      <c r="BZ355" s="84"/>
      <c r="CA355" s="258"/>
      <c r="CB355" s="72">
        <v>339</v>
      </c>
      <c r="CC355" s="74" t="s">
        <v>3876</v>
      </c>
      <c r="CD355" s="74" t="s">
        <v>3877</v>
      </c>
      <c r="CE355" s="74" t="s">
        <v>710</v>
      </c>
      <c r="CF355" s="74" t="s">
        <v>1533</v>
      </c>
      <c r="CG355" s="268">
        <v>13308</v>
      </c>
      <c r="CH355" s="262">
        <v>1</v>
      </c>
      <c r="CI355" s="262"/>
    </row>
    <row r="356" spans="70:88" x14ac:dyDescent="0.2">
      <c r="BS356" s="89">
        <v>1</v>
      </c>
      <c r="BT356" s="89"/>
      <c r="BU356" s="89"/>
      <c r="BV356" s="89"/>
      <c r="BW356" s="89"/>
      <c r="BX356" s="89"/>
      <c r="BY356" s="89"/>
      <c r="BZ356" s="89"/>
      <c r="CA356" s="256"/>
      <c r="CB356" s="72">
        <v>340</v>
      </c>
      <c r="CC356" s="77" t="s">
        <v>3878</v>
      </c>
      <c r="CD356" s="77" t="s">
        <v>3626</v>
      </c>
      <c r="CE356" s="77" t="s">
        <v>3879</v>
      </c>
      <c r="CF356" s="77" t="s">
        <v>1533</v>
      </c>
      <c r="CG356" s="593">
        <v>13151</v>
      </c>
      <c r="CH356" s="262">
        <v>1</v>
      </c>
      <c r="CI356" s="262"/>
      <c r="CJ356" s="48" t="s">
        <v>5023</v>
      </c>
    </row>
    <row r="357" spans="70:88" x14ac:dyDescent="0.2">
      <c r="BS357" s="89">
        <v>1</v>
      </c>
      <c r="BT357" s="89"/>
      <c r="BU357" s="89"/>
      <c r="BV357" s="89"/>
      <c r="BW357" s="89"/>
      <c r="BX357" s="89"/>
      <c r="BY357" s="89"/>
      <c r="BZ357" s="89"/>
      <c r="CA357" s="256"/>
      <c r="CB357" s="72">
        <v>341</v>
      </c>
      <c r="CC357" s="77" t="s">
        <v>2368</v>
      </c>
      <c r="CD357" s="77" t="s">
        <v>3624</v>
      </c>
      <c r="CE357" s="77" t="s">
        <v>1770</v>
      </c>
      <c r="CF357" s="77" t="s">
        <v>1533</v>
      </c>
      <c r="CG357" s="593">
        <v>13197</v>
      </c>
      <c r="CH357" s="262">
        <v>1</v>
      </c>
      <c r="CI357" s="262"/>
      <c r="CJ357" s="48" t="s">
        <v>4257</v>
      </c>
    </row>
    <row r="358" spans="70:88" x14ac:dyDescent="0.2">
      <c r="BR358" s="84">
        <v>1</v>
      </c>
      <c r="BS358" s="84"/>
      <c r="BT358" s="84"/>
      <c r="BU358" s="84"/>
      <c r="BV358" s="84"/>
      <c r="BW358" s="84"/>
      <c r="BX358" s="84"/>
      <c r="BY358" s="84"/>
      <c r="BZ358" s="84"/>
      <c r="CA358" s="258"/>
      <c r="CB358" s="72">
        <v>342</v>
      </c>
      <c r="CC358" s="74" t="s">
        <v>3880</v>
      </c>
      <c r="CD358" s="74" t="s">
        <v>3650</v>
      </c>
      <c r="CE358" s="74" t="s">
        <v>1375</v>
      </c>
      <c r="CF358" s="74" t="s">
        <v>1533</v>
      </c>
      <c r="CG358" s="268">
        <v>14635</v>
      </c>
      <c r="CH358" s="262"/>
      <c r="CI358" s="262"/>
      <c r="CJ358" s="48"/>
    </row>
    <row r="359" spans="70:88" x14ac:dyDescent="0.2">
      <c r="BR359" s="84">
        <v>1</v>
      </c>
      <c r="BS359" s="84"/>
      <c r="BT359" s="84"/>
      <c r="BU359" s="84"/>
      <c r="BV359" s="84"/>
      <c r="BW359" s="84"/>
      <c r="BX359" s="84"/>
      <c r="BY359" s="84"/>
      <c r="BZ359" s="84"/>
      <c r="CA359" s="258"/>
      <c r="CB359" s="72">
        <v>343</v>
      </c>
      <c r="CC359" s="74" t="s">
        <v>140</v>
      </c>
      <c r="CD359" s="74" t="s">
        <v>1381</v>
      </c>
      <c r="CE359" s="74" t="s">
        <v>909</v>
      </c>
      <c r="CF359" s="74" t="s">
        <v>1533</v>
      </c>
      <c r="CG359" s="268">
        <v>14311</v>
      </c>
      <c r="CH359" s="262"/>
      <c r="CI359" s="262"/>
    </row>
    <row r="360" spans="70:88" x14ac:dyDescent="0.2">
      <c r="BR360" s="84">
        <v>1</v>
      </c>
      <c r="BS360" s="84"/>
      <c r="BT360" s="84"/>
      <c r="BU360" s="84"/>
      <c r="BV360" s="84"/>
      <c r="BW360" s="84"/>
      <c r="BX360" s="84"/>
      <c r="BY360" s="84"/>
      <c r="BZ360" s="84"/>
      <c r="CA360" s="258"/>
      <c r="CB360" s="72">
        <v>344</v>
      </c>
      <c r="CC360" s="74" t="s">
        <v>141</v>
      </c>
      <c r="CD360" s="74" t="s">
        <v>905</v>
      </c>
      <c r="CE360" s="74" t="s">
        <v>909</v>
      </c>
      <c r="CF360" s="74" t="s">
        <v>1533</v>
      </c>
      <c r="CG360" s="268">
        <v>14534</v>
      </c>
      <c r="CH360" s="262"/>
      <c r="CI360" s="262"/>
    </row>
    <row r="361" spans="70:88" x14ac:dyDescent="0.2">
      <c r="BS361" s="89">
        <v>1</v>
      </c>
      <c r="BT361" s="89"/>
      <c r="BU361" s="89"/>
      <c r="BV361" s="89"/>
      <c r="BW361" s="89"/>
      <c r="BX361" s="89"/>
      <c r="BY361" s="89"/>
      <c r="BZ361" s="89"/>
      <c r="CA361" s="256"/>
      <c r="CB361" s="72">
        <v>345</v>
      </c>
      <c r="CC361" s="77" t="s">
        <v>2372</v>
      </c>
      <c r="CD361" s="77" t="s">
        <v>3574</v>
      </c>
      <c r="CE361" s="77" t="s">
        <v>2542</v>
      </c>
      <c r="CF361" s="77" t="s">
        <v>1533</v>
      </c>
      <c r="CG361" s="593">
        <v>13151</v>
      </c>
      <c r="CH361" s="262">
        <v>1</v>
      </c>
      <c r="CI361" s="262"/>
      <c r="CJ361" s="48" t="s">
        <v>5024</v>
      </c>
    </row>
    <row r="362" spans="70:88" x14ac:dyDescent="0.2">
      <c r="BV362" s="846">
        <v>1</v>
      </c>
      <c r="BW362" s="846"/>
      <c r="BX362" s="846"/>
      <c r="BY362" s="846"/>
      <c r="BZ362" s="846"/>
      <c r="CA362" s="847"/>
      <c r="CB362" s="72">
        <v>346</v>
      </c>
      <c r="CC362" s="844" t="s">
        <v>142</v>
      </c>
      <c r="CD362" s="844" t="s">
        <v>905</v>
      </c>
      <c r="CE362" s="844" t="s">
        <v>143</v>
      </c>
      <c r="CF362" s="844" t="s">
        <v>1533</v>
      </c>
      <c r="CG362" s="845">
        <v>13280</v>
      </c>
      <c r="CH362" s="844">
        <v>1</v>
      </c>
      <c r="CI362" s="844">
        <v>1</v>
      </c>
      <c r="CJ362" s="48" t="s">
        <v>5025</v>
      </c>
    </row>
    <row r="363" spans="70:88" x14ac:dyDescent="0.2">
      <c r="CA363" s="112">
        <v>1</v>
      </c>
      <c r="CB363" s="72">
        <v>347</v>
      </c>
      <c r="CC363" s="224" t="s">
        <v>2373</v>
      </c>
      <c r="CD363" s="224" t="s">
        <v>3624</v>
      </c>
      <c r="CE363" s="224" t="s">
        <v>1006</v>
      </c>
      <c r="CF363" s="122" t="s">
        <v>1533</v>
      </c>
      <c r="CG363" s="592">
        <v>13880</v>
      </c>
      <c r="CH363" s="262"/>
      <c r="CI363" s="262"/>
      <c r="CJ363" s="48" t="s">
        <v>5026</v>
      </c>
    </row>
    <row r="364" spans="70:88" x14ac:dyDescent="0.2">
      <c r="BR364" s="84">
        <v>1</v>
      </c>
      <c r="BS364" s="84"/>
      <c r="BT364" s="84"/>
      <c r="BU364" s="84"/>
      <c r="BV364" s="84"/>
      <c r="BW364" s="84"/>
      <c r="BX364" s="84"/>
      <c r="BY364" s="84"/>
      <c r="BZ364" s="84"/>
      <c r="CA364" s="258"/>
      <c r="CB364" s="72">
        <v>348</v>
      </c>
      <c r="CC364" s="74" t="s">
        <v>2374</v>
      </c>
      <c r="CD364" s="74" t="s">
        <v>905</v>
      </c>
      <c r="CE364" s="74" t="s">
        <v>242</v>
      </c>
      <c r="CF364" s="74" t="s">
        <v>1533</v>
      </c>
      <c r="CG364" s="268">
        <v>14554</v>
      </c>
      <c r="CH364" s="262"/>
      <c r="CI364" s="262"/>
    </row>
    <row r="365" spans="70:88" x14ac:dyDescent="0.2">
      <c r="BY365" s="884">
        <v>1</v>
      </c>
      <c r="BZ365" s="884"/>
      <c r="CA365" s="886"/>
      <c r="CB365" s="72">
        <v>349</v>
      </c>
      <c r="CC365" s="883" t="s">
        <v>2375</v>
      </c>
      <c r="CD365" s="883" t="s">
        <v>3625</v>
      </c>
      <c r="CE365" s="883" t="s">
        <v>1000</v>
      </c>
      <c r="CF365" s="883" t="s">
        <v>1533</v>
      </c>
      <c r="CG365" s="885">
        <v>13197</v>
      </c>
      <c r="CH365" s="262">
        <v>1</v>
      </c>
      <c r="CI365" s="262"/>
      <c r="CJ365" s="72" t="s">
        <v>4275</v>
      </c>
    </row>
    <row r="366" spans="70:88" x14ac:dyDescent="0.2">
      <c r="BR366" s="84">
        <v>1</v>
      </c>
      <c r="BS366" s="84"/>
      <c r="BT366" s="84"/>
      <c r="BU366" s="84"/>
      <c r="BV366" s="84"/>
      <c r="BW366" s="84"/>
      <c r="BX366" s="84"/>
      <c r="BY366" s="84"/>
      <c r="BZ366" s="84"/>
      <c r="CA366" s="258"/>
      <c r="CB366" s="72">
        <v>350</v>
      </c>
      <c r="CC366" s="74" t="s">
        <v>144</v>
      </c>
      <c r="CD366" s="74" t="s">
        <v>709</v>
      </c>
      <c r="CE366" s="74" t="s">
        <v>3636</v>
      </c>
      <c r="CF366" s="74" t="s">
        <v>1533</v>
      </c>
      <c r="CG366" s="268">
        <v>13931</v>
      </c>
      <c r="CH366" s="262"/>
      <c r="CI366" s="262"/>
    </row>
    <row r="367" spans="70:88" x14ac:dyDescent="0.2">
      <c r="BR367" s="84">
        <v>1</v>
      </c>
      <c r="BS367" s="84"/>
      <c r="BT367" s="84"/>
      <c r="BU367" s="84"/>
      <c r="BV367" s="84"/>
      <c r="BW367" s="84"/>
      <c r="BX367" s="84"/>
      <c r="BY367" s="84"/>
      <c r="BZ367" s="84"/>
      <c r="CA367" s="258"/>
      <c r="CB367" s="72">
        <v>351</v>
      </c>
      <c r="CC367" s="74" t="s">
        <v>145</v>
      </c>
      <c r="CD367" s="74" t="s">
        <v>90</v>
      </c>
      <c r="CE367" s="74" t="s">
        <v>710</v>
      </c>
      <c r="CF367" s="74" t="s">
        <v>1533</v>
      </c>
      <c r="CG367" s="268">
        <v>14552</v>
      </c>
      <c r="CH367" s="262"/>
      <c r="CI367" s="262"/>
    </row>
    <row r="368" spans="70:88" x14ac:dyDescent="0.2">
      <c r="BS368" s="89">
        <v>1</v>
      </c>
      <c r="BT368" s="89"/>
      <c r="BU368" s="89"/>
      <c r="BV368" s="89"/>
      <c r="BW368" s="89"/>
      <c r="BX368" s="89"/>
      <c r="BY368" s="89"/>
      <c r="BZ368" s="89"/>
      <c r="CA368" s="256"/>
      <c r="CB368" s="72">
        <v>352</v>
      </c>
      <c r="CC368" s="77" t="s">
        <v>146</v>
      </c>
      <c r="CD368" s="77" t="s">
        <v>147</v>
      </c>
      <c r="CE368" s="77" t="s">
        <v>148</v>
      </c>
      <c r="CF368" s="77" t="s">
        <v>1533</v>
      </c>
      <c r="CG368" s="842">
        <v>13947</v>
      </c>
      <c r="CH368" s="262"/>
      <c r="CI368" s="262"/>
      <c r="CJ368" s="48" t="s">
        <v>5027</v>
      </c>
    </row>
    <row r="369" spans="70:88" x14ac:dyDescent="0.2">
      <c r="BR369" s="84">
        <v>1</v>
      </c>
      <c r="BS369" s="84"/>
      <c r="BT369" s="84"/>
      <c r="BU369" s="84"/>
      <c r="BV369" s="84"/>
      <c r="BW369" s="84"/>
      <c r="BX369" s="84"/>
      <c r="BY369" s="84"/>
      <c r="BZ369" s="84"/>
      <c r="CA369" s="258"/>
      <c r="CB369" s="72">
        <v>353</v>
      </c>
      <c r="CC369" s="74" t="s">
        <v>149</v>
      </c>
      <c r="CD369" s="74" t="s">
        <v>3158</v>
      </c>
      <c r="CE369" s="74" t="s">
        <v>906</v>
      </c>
      <c r="CF369" s="74" t="s">
        <v>1533</v>
      </c>
      <c r="CG369" s="268">
        <v>14360</v>
      </c>
      <c r="CH369" s="262"/>
      <c r="CI369" s="262"/>
      <c r="CJ369" s="72"/>
    </row>
    <row r="370" spans="70:88" x14ac:dyDescent="0.2">
      <c r="BR370" s="84">
        <v>1</v>
      </c>
      <c r="BS370" s="84"/>
      <c r="BT370" s="84"/>
      <c r="BU370" s="84"/>
      <c r="BV370" s="84"/>
      <c r="BW370" s="84"/>
      <c r="BX370" s="84"/>
      <c r="BY370" s="84"/>
      <c r="BZ370" s="84"/>
      <c r="CA370" s="258"/>
      <c r="CB370" s="72">
        <v>354</v>
      </c>
      <c r="CC370" s="74" t="s">
        <v>150</v>
      </c>
      <c r="CD370" s="74" t="s">
        <v>905</v>
      </c>
      <c r="CE370" s="74" t="s">
        <v>242</v>
      </c>
      <c r="CF370" s="74" t="s">
        <v>1533</v>
      </c>
      <c r="CG370" s="268">
        <v>14756</v>
      </c>
      <c r="CH370" s="262"/>
      <c r="CI370" s="262"/>
    </row>
    <row r="371" spans="70:88" x14ac:dyDescent="0.2">
      <c r="BR371" s="84">
        <v>1</v>
      </c>
      <c r="BS371" s="84"/>
      <c r="BT371" s="84"/>
      <c r="BU371" s="84"/>
      <c r="BV371" s="84"/>
      <c r="BW371" s="84"/>
      <c r="BX371" s="84"/>
      <c r="BY371" s="84"/>
      <c r="BZ371" s="84"/>
      <c r="CA371" s="258"/>
      <c r="CB371" s="72">
        <v>355</v>
      </c>
      <c r="CC371" s="74" t="s">
        <v>2144</v>
      </c>
      <c r="CD371" s="74" t="s">
        <v>3705</v>
      </c>
      <c r="CE371" s="74" t="s">
        <v>91</v>
      </c>
      <c r="CF371" s="74" t="s">
        <v>1533</v>
      </c>
      <c r="CG371" s="268">
        <v>13151</v>
      </c>
      <c r="CH371" s="262">
        <v>1</v>
      </c>
      <c r="CI371" s="262"/>
      <c r="CJ371" s="48" t="s">
        <v>1922</v>
      </c>
    </row>
    <row r="372" spans="70:88" x14ac:dyDescent="0.2">
      <c r="BV372" s="846">
        <v>1</v>
      </c>
      <c r="BW372" s="846"/>
      <c r="BX372" s="846"/>
      <c r="BY372" s="846"/>
      <c r="BZ372" s="846"/>
      <c r="CA372" s="847"/>
      <c r="CB372" s="72">
        <v>356</v>
      </c>
      <c r="CC372" s="844" t="s">
        <v>151</v>
      </c>
      <c r="CD372" s="844" t="s">
        <v>101</v>
      </c>
      <c r="CE372" s="844" t="s">
        <v>702</v>
      </c>
      <c r="CF372" s="844" t="s">
        <v>1533</v>
      </c>
      <c r="CG372" s="845">
        <v>13151</v>
      </c>
      <c r="CH372" s="844">
        <v>1</v>
      </c>
      <c r="CI372" s="844">
        <v>1</v>
      </c>
      <c r="CJ372" s="48" t="s">
        <v>5028</v>
      </c>
    </row>
    <row r="373" spans="70:88" x14ac:dyDescent="0.2">
      <c r="BR373" s="84">
        <v>1</v>
      </c>
      <c r="BS373" s="84"/>
      <c r="BT373" s="84"/>
      <c r="BU373" s="84"/>
      <c r="BV373" s="84"/>
      <c r="BW373" s="84"/>
      <c r="BX373" s="84"/>
      <c r="BY373" s="84"/>
      <c r="BZ373" s="84"/>
      <c r="CA373" s="258"/>
      <c r="CB373" s="72">
        <v>357</v>
      </c>
      <c r="CC373" s="74" t="s">
        <v>2472</v>
      </c>
      <c r="CD373" s="74" t="s">
        <v>96</v>
      </c>
      <c r="CE373" s="74" t="s">
        <v>106</v>
      </c>
      <c r="CF373" s="74" t="s">
        <v>1533</v>
      </c>
      <c r="CG373" s="268">
        <v>14497</v>
      </c>
      <c r="CH373" s="262"/>
      <c r="CI373" s="262"/>
    </row>
    <row r="374" spans="70:88" x14ac:dyDescent="0.2">
      <c r="BV374" s="846">
        <v>1</v>
      </c>
      <c r="BW374" s="846"/>
      <c r="BX374" s="846"/>
      <c r="BY374" s="846"/>
      <c r="BZ374" s="846"/>
      <c r="CA374" s="847"/>
      <c r="CB374" s="72">
        <v>358</v>
      </c>
      <c r="CC374" s="844" t="s">
        <v>2473</v>
      </c>
      <c r="CD374" s="844" t="s">
        <v>905</v>
      </c>
      <c r="CE374" s="844" t="s">
        <v>702</v>
      </c>
      <c r="CF374" s="844" t="s">
        <v>1533</v>
      </c>
      <c r="CG374" s="845">
        <v>13228</v>
      </c>
      <c r="CH374" s="844">
        <v>1</v>
      </c>
      <c r="CI374" s="844">
        <v>1</v>
      </c>
      <c r="CJ374" s="48" t="s">
        <v>5029</v>
      </c>
    </row>
    <row r="375" spans="70:88" x14ac:dyDescent="0.2">
      <c r="BR375" s="84">
        <v>1</v>
      </c>
      <c r="BS375" s="84"/>
      <c r="BT375" s="84"/>
      <c r="BU375" s="84"/>
      <c r="BV375" s="84"/>
      <c r="BW375" s="84"/>
      <c r="BX375" s="84"/>
      <c r="BY375" s="84"/>
      <c r="BZ375" s="84"/>
      <c r="CA375" s="258"/>
      <c r="CB375" s="72">
        <v>359</v>
      </c>
      <c r="CC375" s="74" t="s">
        <v>2474</v>
      </c>
      <c r="CD375" s="74" t="s">
        <v>2475</v>
      </c>
      <c r="CE375" s="74" t="s">
        <v>2476</v>
      </c>
      <c r="CF375" s="74" t="s">
        <v>1533</v>
      </c>
      <c r="CG375" s="268">
        <v>14490</v>
      </c>
      <c r="CH375" s="262"/>
      <c r="CI375" s="262"/>
    </row>
    <row r="376" spans="70:88" x14ac:dyDescent="0.2">
      <c r="BV376" s="846">
        <v>1</v>
      </c>
      <c r="BW376" s="846"/>
      <c r="BX376" s="846"/>
      <c r="BY376" s="846"/>
      <c r="BZ376" s="846"/>
      <c r="CA376" s="847"/>
      <c r="CB376" s="72">
        <v>360</v>
      </c>
      <c r="CC376" s="844" t="s">
        <v>556</v>
      </c>
      <c r="CD376" s="844" t="s">
        <v>3625</v>
      </c>
      <c r="CE376" s="844" t="s">
        <v>4001</v>
      </c>
      <c r="CF376" s="844" t="s">
        <v>1533</v>
      </c>
      <c r="CG376" s="845">
        <v>13737</v>
      </c>
      <c r="CH376" s="262"/>
      <c r="CI376" s="262"/>
      <c r="CJ376" s="48" t="s">
        <v>5030</v>
      </c>
    </row>
    <row r="377" spans="70:88" x14ac:dyDescent="0.2">
      <c r="BR377" s="84">
        <v>1</v>
      </c>
      <c r="BS377" s="84"/>
      <c r="BT377" s="84"/>
      <c r="BU377" s="84"/>
      <c r="BV377" s="84"/>
      <c r="BW377" s="84"/>
      <c r="BX377" s="84"/>
      <c r="BY377" s="84"/>
      <c r="BZ377" s="84"/>
      <c r="CA377" s="258"/>
      <c r="CB377" s="72">
        <v>361</v>
      </c>
      <c r="CC377" s="74" t="s">
        <v>2477</v>
      </c>
      <c r="CD377" s="74" t="s">
        <v>698</v>
      </c>
      <c r="CE377" s="74" t="s">
        <v>702</v>
      </c>
      <c r="CF377" s="74" t="s">
        <v>1533</v>
      </c>
      <c r="CG377" s="268">
        <v>14873</v>
      </c>
      <c r="CH377" s="262"/>
      <c r="CI377" s="262"/>
    </row>
    <row r="378" spans="70:88" x14ac:dyDescent="0.2">
      <c r="BR378" s="84">
        <v>1</v>
      </c>
      <c r="BS378" s="84"/>
      <c r="BT378" s="84"/>
      <c r="BU378" s="84"/>
      <c r="BV378" s="84"/>
      <c r="BW378" s="84"/>
      <c r="BX378" s="84"/>
      <c r="BY378" s="84"/>
      <c r="BZ378" s="84"/>
      <c r="CA378" s="258"/>
      <c r="CB378" s="72">
        <v>362</v>
      </c>
      <c r="CC378" s="74" t="s">
        <v>2478</v>
      </c>
      <c r="CD378" s="74" t="s">
        <v>202</v>
      </c>
      <c r="CE378" s="74" t="s">
        <v>710</v>
      </c>
      <c r="CF378" s="74" t="s">
        <v>1533</v>
      </c>
      <c r="CG378" s="268">
        <v>14552</v>
      </c>
      <c r="CH378" s="262"/>
      <c r="CI378" s="262"/>
    </row>
    <row r="379" spans="70:88" x14ac:dyDescent="0.2">
      <c r="BR379" s="836">
        <v>1</v>
      </c>
      <c r="BS379" s="836"/>
      <c r="BT379" s="836"/>
      <c r="BU379" s="836"/>
      <c r="BV379" s="836"/>
      <c r="BW379" s="836"/>
      <c r="BX379" s="836"/>
      <c r="BY379" s="836"/>
      <c r="BZ379" s="836"/>
      <c r="CA379" s="837"/>
      <c r="CB379" s="72">
        <v>363</v>
      </c>
      <c r="CC379" s="834" t="s">
        <v>191</v>
      </c>
      <c r="CD379" s="834" t="s">
        <v>920</v>
      </c>
      <c r="CE379" s="834" t="s">
        <v>710</v>
      </c>
      <c r="CF379" s="834" t="s">
        <v>1533</v>
      </c>
      <c r="CG379" s="835">
        <v>14781</v>
      </c>
      <c r="CH379" s="262"/>
      <c r="CI379" s="262"/>
    </row>
    <row r="380" spans="70:88" x14ac:dyDescent="0.2">
      <c r="BR380" s="84">
        <v>1</v>
      </c>
      <c r="BS380" s="84"/>
      <c r="BT380" s="84"/>
      <c r="BU380" s="84"/>
      <c r="BV380" s="84"/>
      <c r="BW380" s="84"/>
      <c r="BX380" s="84"/>
      <c r="BY380" s="84"/>
      <c r="BZ380" s="84"/>
      <c r="CA380" s="258"/>
      <c r="CB380" s="72">
        <v>364</v>
      </c>
      <c r="CC380" s="74" t="s">
        <v>2479</v>
      </c>
      <c r="CD380" s="74" t="s">
        <v>506</v>
      </c>
      <c r="CE380" s="74" t="s">
        <v>3622</v>
      </c>
      <c r="CF380" s="74" t="s">
        <v>1533</v>
      </c>
      <c r="CG380" s="268">
        <v>14349</v>
      </c>
      <c r="CH380" s="262"/>
      <c r="CI380" s="262"/>
    </row>
    <row r="381" spans="70:88" x14ac:dyDescent="0.2">
      <c r="BV381" s="846">
        <v>1</v>
      </c>
      <c r="BW381" s="846"/>
      <c r="BX381" s="846"/>
      <c r="BY381" s="846"/>
      <c r="BZ381" s="846"/>
      <c r="CA381" s="847"/>
      <c r="CB381" s="72">
        <v>365</v>
      </c>
      <c r="CC381" s="844" t="s">
        <v>2480</v>
      </c>
      <c r="CD381" s="844" t="s">
        <v>3156</v>
      </c>
      <c r="CE381" s="844" t="s">
        <v>2922</v>
      </c>
      <c r="CF381" s="844" t="s">
        <v>1533</v>
      </c>
      <c r="CG381" s="845">
        <v>13223</v>
      </c>
      <c r="CH381" s="844">
        <v>1</v>
      </c>
      <c r="CI381" s="844">
        <v>1</v>
      </c>
      <c r="CJ381" s="48" t="s">
        <v>5031</v>
      </c>
    </row>
    <row r="382" spans="70:88" x14ac:dyDescent="0.2">
      <c r="BS382" s="89">
        <v>1</v>
      </c>
      <c r="BT382" s="89"/>
      <c r="BU382" s="89"/>
      <c r="BV382" s="89"/>
      <c r="BW382" s="89"/>
      <c r="BX382" s="89"/>
      <c r="BY382" s="89"/>
      <c r="BZ382" s="89"/>
      <c r="CA382" s="256"/>
      <c r="CB382" s="72">
        <v>366</v>
      </c>
      <c r="CC382" s="77" t="s">
        <v>2481</v>
      </c>
      <c r="CD382" s="77" t="s">
        <v>98</v>
      </c>
      <c r="CE382" s="77" t="s">
        <v>2919</v>
      </c>
      <c r="CF382" s="77" t="s">
        <v>1533</v>
      </c>
      <c r="CG382" s="593">
        <v>13151</v>
      </c>
      <c r="CH382" s="262">
        <v>1</v>
      </c>
      <c r="CI382" s="262"/>
      <c r="CJ382" s="48" t="s">
        <v>5032</v>
      </c>
    </row>
    <row r="383" spans="70:88" x14ac:dyDescent="0.2">
      <c r="BV383" s="846">
        <v>1</v>
      </c>
      <c r="BW383" s="846"/>
      <c r="BX383" s="846"/>
      <c r="BY383" s="846"/>
      <c r="BZ383" s="846"/>
      <c r="CA383" s="847"/>
      <c r="CB383" s="72">
        <v>367</v>
      </c>
      <c r="CC383" s="844" t="s">
        <v>2482</v>
      </c>
      <c r="CD383" s="844" t="s">
        <v>905</v>
      </c>
      <c r="CE383" s="844" t="s">
        <v>94</v>
      </c>
      <c r="CF383" s="844" t="s">
        <v>1533</v>
      </c>
      <c r="CG383" s="845">
        <v>13116</v>
      </c>
      <c r="CH383" s="844">
        <v>1</v>
      </c>
      <c r="CI383" s="844">
        <v>1</v>
      </c>
      <c r="CJ383" s="48" t="s">
        <v>5033</v>
      </c>
    </row>
    <row r="384" spans="70:88" x14ac:dyDescent="0.2">
      <c r="BR384" s="836">
        <v>1</v>
      </c>
      <c r="BS384" s="836"/>
      <c r="BT384" s="836"/>
      <c r="BU384" s="836"/>
      <c r="BV384" s="836"/>
      <c r="BW384" s="836"/>
      <c r="BX384" s="836"/>
      <c r="BY384" s="836"/>
      <c r="BZ384" s="836"/>
      <c r="CA384" s="837"/>
      <c r="CB384" s="72">
        <v>368</v>
      </c>
      <c r="CC384" s="834" t="s">
        <v>2483</v>
      </c>
      <c r="CD384" s="834" t="s">
        <v>3242</v>
      </c>
      <c r="CE384" s="834" t="s">
        <v>1059</v>
      </c>
      <c r="CF384" s="834" t="s">
        <v>1533</v>
      </c>
      <c r="CG384" s="835">
        <v>14554</v>
      </c>
      <c r="CH384" s="262"/>
      <c r="CI384" s="262"/>
      <c r="CJ384" s="48" t="s">
        <v>4274</v>
      </c>
    </row>
    <row r="385" spans="70:88" x14ac:dyDescent="0.2">
      <c r="CA385" s="112">
        <v>1</v>
      </c>
      <c r="CB385" s="72">
        <v>369</v>
      </c>
      <c r="CC385" s="224" t="s">
        <v>2190</v>
      </c>
      <c r="CD385" s="224" t="s">
        <v>905</v>
      </c>
      <c r="CE385" s="224" t="s">
        <v>702</v>
      </c>
      <c r="CF385" s="122" t="s">
        <v>1533</v>
      </c>
      <c r="CG385" s="592">
        <v>14534</v>
      </c>
      <c r="CH385" s="262"/>
      <c r="CI385" s="262"/>
    </row>
    <row r="386" spans="70:88" x14ac:dyDescent="0.2">
      <c r="BR386" s="84">
        <v>1</v>
      </c>
      <c r="BS386" s="84"/>
      <c r="BT386" s="84"/>
      <c r="BU386" s="84"/>
      <c r="BV386" s="84"/>
      <c r="BW386" s="84"/>
      <c r="BX386" s="84"/>
      <c r="BY386" s="84"/>
      <c r="BZ386" s="84"/>
      <c r="CA386" s="258"/>
      <c r="CB386" s="72">
        <v>370</v>
      </c>
      <c r="CC386" s="74" t="s">
        <v>2484</v>
      </c>
      <c r="CD386" s="74" t="s">
        <v>2485</v>
      </c>
      <c r="CE386" s="74" t="s">
        <v>515</v>
      </c>
      <c r="CF386" s="74" t="s">
        <v>1533</v>
      </c>
      <c r="CG386" s="268">
        <v>14873</v>
      </c>
      <c r="CH386" s="262"/>
      <c r="CI386" s="262"/>
    </row>
    <row r="387" spans="70:88" x14ac:dyDescent="0.2">
      <c r="BR387" s="84">
        <v>1</v>
      </c>
      <c r="BS387" s="84"/>
      <c r="BT387" s="84"/>
      <c r="BU387" s="84"/>
      <c r="BV387" s="84"/>
      <c r="BW387" s="84"/>
      <c r="BX387" s="84"/>
      <c r="BY387" s="84"/>
      <c r="BZ387" s="84"/>
      <c r="CA387" s="258"/>
      <c r="CB387" s="72">
        <v>371</v>
      </c>
      <c r="CC387" s="74" t="s">
        <v>2486</v>
      </c>
      <c r="CD387" s="74" t="s">
        <v>786</v>
      </c>
      <c r="CE387" s="74" t="s">
        <v>710</v>
      </c>
      <c r="CF387" s="74" t="s">
        <v>1533</v>
      </c>
      <c r="CG387" s="268">
        <v>14362</v>
      </c>
      <c r="CH387" s="262"/>
      <c r="CI387" s="262"/>
    </row>
    <row r="388" spans="70:88" x14ac:dyDescent="0.2">
      <c r="BR388" s="84">
        <v>1</v>
      </c>
      <c r="BS388" s="84"/>
      <c r="BT388" s="84"/>
      <c r="BU388" s="84"/>
      <c r="BV388" s="84"/>
      <c r="BW388" s="84"/>
      <c r="BX388" s="84"/>
      <c r="BY388" s="84"/>
      <c r="BZ388" s="84"/>
      <c r="CA388" s="258"/>
      <c r="CB388" s="72">
        <v>372</v>
      </c>
      <c r="CC388" s="74" t="s">
        <v>2487</v>
      </c>
      <c r="CD388" s="74" t="s">
        <v>3291</v>
      </c>
      <c r="CE388" s="74" t="s">
        <v>702</v>
      </c>
      <c r="CF388" s="74" t="s">
        <v>1533</v>
      </c>
      <c r="CG388" s="268">
        <v>14552</v>
      </c>
      <c r="CH388" s="262"/>
      <c r="CI388" s="262"/>
    </row>
    <row r="389" spans="70:88" x14ac:dyDescent="0.2">
      <c r="BS389" s="89">
        <v>1</v>
      </c>
      <c r="BT389" s="89"/>
      <c r="BU389" s="89"/>
      <c r="BV389" s="89"/>
      <c r="BW389" s="89"/>
      <c r="BX389" s="89"/>
      <c r="BY389" s="89"/>
      <c r="BZ389" s="89"/>
      <c r="CA389" s="256"/>
      <c r="CB389" s="72">
        <v>373</v>
      </c>
      <c r="CC389" s="77" t="s">
        <v>2487</v>
      </c>
      <c r="CD389" s="77" t="s">
        <v>3624</v>
      </c>
      <c r="CE389" s="77" t="s">
        <v>3622</v>
      </c>
      <c r="CF389" s="77" t="s">
        <v>1533</v>
      </c>
      <c r="CG389" s="593">
        <v>13116</v>
      </c>
      <c r="CH389" s="262">
        <v>1</v>
      </c>
      <c r="CI389" s="262"/>
      <c r="CJ389" s="48" t="s">
        <v>5034</v>
      </c>
    </row>
    <row r="390" spans="70:88" x14ac:dyDescent="0.2">
      <c r="BR390" s="836">
        <v>1</v>
      </c>
      <c r="BS390" s="836"/>
      <c r="BT390" s="836"/>
      <c r="BU390" s="836"/>
      <c r="BV390" s="836"/>
      <c r="BW390" s="836"/>
      <c r="BX390" s="836"/>
      <c r="BY390" s="836"/>
      <c r="BZ390" s="836"/>
      <c r="CA390" s="837"/>
      <c r="CB390" s="72">
        <v>374</v>
      </c>
      <c r="CC390" s="834" t="s">
        <v>2578</v>
      </c>
      <c r="CD390" s="834" t="s">
        <v>908</v>
      </c>
      <c r="CE390" s="834" t="s">
        <v>3622</v>
      </c>
      <c r="CF390" s="834" t="s">
        <v>1533</v>
      </c>
      <c r="CG390" s="835">
        <v>14534</v>
      </c>
      <c r="CH390" s="262"/>
      <c r="CI390" s="262"/>
      <c r="CJ390" s="48" t="s">
        <v>4274</v>
      </c>
    </row>
    <row r="391" spans="70:88" x14ac:dyDescent="0.2">
      <c r="BW391" s="343">
        <v>1</v>
      </c>
      <c r="BX391" s="343"/>
      <c r="BY391" s="343"/>
      <c r="BZ391" s="343"/>
      <c r="CA391" s="574"/>
      <c r="CB391" s="72">
        <v>375</v>
      </c>
      <c r="CC391" s="116" t="s">
        <v>2578</v>
      </c>
      <c r="CD391" s="116" t="s">
        <v>90</v>
      </c>
      <c r="CE391" s="116" t="s">
        <v>710</v>
      </c>
      <c r="CF391" s="116" t="s">
        <v>1533</v>
      </c>
      <c r="CG391" s="281">
        <v>13280</v>
      </c>
      <c r="CH391" s="262">
        <v>1</v>
      </c>
      <c r="CI391" s="262"/>
    </row>
    <row r="392" spans="70:88" x14ac:dyDescent="0.2">
      <c r="BR392" s="84">
        <v>1</v>
      </c>
      <c r="BS392" s="84"/>
      <c r="BT392" s="84"/>
      <c r="BU392" s="84"/>
      <c r="BV392" s="84"/>
      <c r="BW392" s="84"/>
      <c r="BX392" s="84"/>
      <c r="BY392" s="84"/>
      <c r="BZ392" s="84"/>
      <c r="CA392" s="258"/>
      <c r="CB392" s="72">
        <v>376</v>
      </c>
      <c r="CC392" s="74" t="s">
        <v>2578</v>
      </c>
      <c r="CD392" s="74" t="s">
        <v>3624</v>
      </c>
      <c r="CE392" s="74" t="s">
        <v>710</v>
      </c>
      <c r="CF392" s="74" t="s">
        <v>1533</v>
      </c>
      <c r="CG392" s="268">
        <v>14873</v>
      </c>
      <c r="CH392" s="262"/>
      <c r="CI392" s="262"/>
    </row>
    <row r="393" spans="70:88" x14ac:dyDescent="0.2">
      <c r="CA393" s="112">
        <v>1</v>
      </c>
      <c r="CB393" s="72">
        <v>377</v>
      </c>
      <c r="CC393" s="224" t="s">
        <v>2578</v>
      </c>
      <c r="CD393" s="224" t="s">
        <v>3625</v>
      </c>
      <c r="CE393" s="224" t="s">
        <v>3634</v>
      </c>
      <c r="CF393" s="122" t="s">
        <v>1533</v>
      </c>
      <c r="CG393" s="592">
        <v>13111</v>
      </c>
      <c r="CH393" s="262">
        <v>1</v>
      </c>
      <c r="CI393" s="262"/>
      <c r="CJ393" s="48" t="s">
        <v>5035</v>
      </c>
    </row>
    <row r="394" spans="70:88" x14ac:dyDescent="0.2">
      <c r="BR394" s="836">
        <v>1</v>
      </c>
      <c r="BS394" s="836"/>
      <c r="BT394" s="836"/>
      <c r="BU394" s="836"/>
      <c r="BV394" s="836"/>
      <c r="BW394" s="836"/>
      <c r="BX394" s="836"/>
      <c r="BY394" s="836"/>
      <c r="BZ394" s="836"/>
      <c r="CA394" s="837"/>
      <c r="CB394" s="72">
        <v>378</v>
      </c>
      <c r="CC394" s="834" t="s">
        <v>2578</v>
      </c>
      <c r="CD394" s="834" t="s">
        <v>786</v>
      </c>
      <c r="CE394" s="834" t="s">
        <v>1247</v>
      </c>
      <c r="CF394" s="834" t="s">
        <v>1533</v>
      </c>
      <c r="CG394" s="835">
        <v>14781</v>
      </c>
      <c r="CH394" s="262"/>
      <c r="CI394" s="262"/>
    </row>
    <row r="395" spans="70:88" x14ac:dyDescent="0.2">
      <c r="BS395" s="89">
        <v>1</v>
      </c>
      <c r="BT395" s="89"/>
      <c r="BU395" s="89"/>
      <c r="BV395" s="89"/>
      <c r="BW395" s="89"/>
      <c r="BX395" s="89"/>
      <c r="BY395" s="89"/>
      <c r="BZ395" s="89"/>
      <c r="CA395" s="256"/>
      <c r="CB395" s="72">
        <v>379</v>
      </c>
      <c r="CC395" s="77" t="s">
        <v>2578</v>
      </c>
      <c r="CD395" s="77" t="s">
        <v>493</v>
      </c>
      <c r="CE395" s="77" t="s">
        <v>702</v>
      </c>
      <c r="CF395" s="77" t="s">
        <v>1533</v>
      </c>
      <c r="CG395" s="593">
        <v>13151</v>
      </c>
      <c r="CH395" s="262">
        <v>1</v>
      </c>
      <c r="CI395" s="262"/>
      <c r="CJ395" s="48" t="s">
        <v>5080</v>
      </c>
    </row>
    <row r="396" spans="70:88" x14ac:dyDescent="0.2">
      <c r="CA396" s="112">
        <v>1</v>
      </c>
      <c r="CB396" s="72">
        <v>380</v>
      </c>
      <c r="CC396" s="224" t="s">
        <v>2578</v>
      </c>
      <c r="CD396" s="224" t="s">
        <v>493</v>
      </c>
      <c r="CE396" s="224" t="s">
        <v>1192</v>
      </c>
      <c r="CF396" s="122" t="s">
        <v>1533</v>
      </c>
      <c r="CG396" s="592">
        <v>13906</v>
      </c>
      <c r="CH396" s="262"/>
      <c r="CI396" s="262"/>
    </row>
    <row r="397" spans="70:88" x14ac:dyDescent="0.2">
      <c r="BY397" s="884">
        <v>1</v>
      </c>
      <c r="BZ397" s="884"/>
      <c r="CA397" s="886"/>
      <c r="CB397" s="72">
        <v>381</v>
      </c>
      <c r="CC397" s="883" t="s">
        <v>2525</v>
      </c>
      <c r="CD397" s="883" t="s">
        <v>268</v>
      </c>
      <c r="CE397" s="883" t="s">
        <v>702</v>
      </c>
      <c r="CF397" s="883" t="s">
        <v>1533</v>
      </c>
      <c r="CG397" s="885">
        <v>13228</v>
      </c>
      <c r="CH397" s="262">
        <v>1</v>
      </c>
      <c r="CI397" s="262"/>
      <c r="CJ397" s="72" t="s">
        <v>4302</v>
      </c>
    </row>
    <row r="398" spans="70:88" x14ac:dyDescent="0.2">
      <c r="BV398" s="846">
        <v>1</v>
      </c>
      <c r="BW398" s="846"/>
      <c r="BX398" s="846"/>
      <c r="BY398" s="846"/>
      <c r="BZ398" s="846"/>
      <c r="CA398" s="847"/>
      <c r="CB398" s="72">
        <v>382</v>
      </c>
      <c r="CC398" s="844" t="s">
        <v>2525</v>
      </c>
      <c r="CD398" s="844" t="s">
        <v>3625</v>
      </c>
      <c r="CE398" s="844" t="s">
        <v>710</v>
      </c>
      <c r="CF398" s="844" t="s">
        <v>1533</v>
      </c>
      <c r="CG398" s="845">
        <v>13117</v>
      </c>
      <c r="CH398" s="844">
        <v>1</v>
      </c>
      <c r="CI398" s="844">
        <v>1</v>
      </c>
      <c r="CJ398" s="48" t="s">
        <v>5036</v>
      </c>
    </row>
    <row r="399" spans="70:88" x14ac:dyDescent="0.2">
      <c r="CA399" s="112">
        <v>1</v>
      </c>
      <c r="CB399" s="72">
        <v>383</v>
      </c>
      <c r="CC399" s="224" t="s">
        <v>2488</v>
      </c>
      <c r="CD399" s="224" t="s">
        <v>786</v>
      </c>
      <c r="CE399" s="224" t="s">
        <v>94</v>
      </c>
      <c r="CF399" s="122" t="s">
        <v>1533</v>
      </c>
      <c r="CG399" s="592">
        <v>14409</v>
      </c>
      <c r="CH399" s="262"/>
      <c r="CI399" s="262"/>
    </row>
    <row r="400" spans="70:88" x14ac:dyDescent="0.2">
      <c r="BR400" s="84">
        <v>1</v>
      </c>
      <c r="BS400" s="84"/>
      <c r="BT400" s="84"/>
      <c r="BU400" s="84"/>
      <c r="BV400" s="84"/>
      <c r="BW400" s="84"/>
      <c r="BX400" s="84"/>
      <c r="BY400" s="84"/>
      <c r="BZ400" s="84"/>
      <c r="CA400" s="258"/>
      <c r="CB400" s="72">
        <v>384</v>
      </c>
      <c r="CC400" s="74" t="s">
        <v>2489</v>
      </c>
      <c r="CD400" s="74" t="s">
        <v>268</v>
      </c>
      <c r="CE400" s="74" t="s">
        <v>2490</v>
      </c>
      <c r="CF400" s="74" t="s">
        <v>1533</v>
      </c>
      <c r="CG400" s="268">
        <v>14641</v>
      </c>
      <c r="CH400" s="262"/>
      <c r="CI400" s="262"/>
    </row>
    <row r="401" spans="70:88" x14ac:dyDescent="0.2">
      <c r="BY401" s="884">
        <v>1</v>
      </c>
      <c r="BZ401" s="884"/>
      <c r="CA401" s="886"/>
      <c r="CB401" s="72">
        <v>385</v>
      </c>
      <c r="CC401" s="883" t="s">
        <v>2810</v>
      </c>
      <c r="CD401" s="883" t="s">
        <v>3624</v>
      </c>
      <c r="CE401" s="883" t="s">
        <v>515</v>
      </c>
      <c r="CF401" s="883" t="s">
        <v>1533</v>
      </c>
      <c r="CG401" s="885">
        <v>13151</v>
      </c>
      <c r="CH401" s="262">
        <v>1</v>
      </c>
      <c r="CI401" s="262"/>
      <c r="CJ401" s="72" t="s">
        <v>4303</v>
      </c>
    </row>
    <row r="402" spans="70:88" x14ac:dyDescent="0.2">
      <c r="BR402" s="84">
        <v>1</v>
      </c>
      <c r="BS402" s="84"/>
      <c r="BT402" s="84"/>
      <c r="BU402" s="84"/>
      <c r="BV402" s="84"/>
      <c r="BW402" s="84"/>
      <c r="BX402" s="84"/>
      <c r="BY402" s="84"/>
      <c r="BZ402" s="84"/>
      <c r="CA402" s="258"/>
      <c r="CB402" s="72">
        <v>386</v>
      </c>
      <c r="CC402" s="74" t="s">
        <v>2810</v>
      </c>
      <c r="CD402" s="74" t="s">
        <v>3624</v>
      </c>
      <c r="CE402" s="74" t="s">
        <v>3888</v>
      </c>
      <c r="CF402" s="74" t="s">
        <v>1533</v>
      </c>
      <c r="CG402" s="268">
        <v>14497</v>
      </c>
      <c r="CH402" s="262"/>
      <c r="CI402" s="262"/>
    </row>
    <row r="403" spans="70:88" x14ac:dyDescent="0.2">
      <c r="CA403" s="112">
        <v>1</v>
      </c>
      <c r="CB403" s="72">
        <v>387</v>
      </c>
      <c r="CC403" s="224" t="s">
        <v>2810</v>
      </c>
      <c r="CD403" s="224" t="s">
        <v>3705</v>
      </c>
      <c r="CE403" s="224" t="s">
        <v>106</v>
      </c>
      <c r="CF403" s="122" t="s">
        <v>1533</v>
      </c>
      <c r="CG403" s="592">
        <v>14252</v>
      </c>
      <c r="CH403" s="262"/>
      <c r="CI403" s="262"/>
    </row>
    <row r="404" spans="70:88" x14ac:dyDescent="0.2">
      <c r="BW404" s="343">
        <v>1</v>
      </c>
      <c r="BX404" s="343"/>
      <c r="BY404" s="343"/>
      <c r="BZ404" s="343"/>
      <c r="CA404" s="574"/>
      <c r="CB404" s="72">
        <v>388</v>
      </c>
      <c r="CC404" s="116" t="s">
        <v>2491</v>
      </c>
      <c r="CD404" s="116" t="s">
        <v>3624</v>
      </c>
      <c r="CE404" s="116" t="s">
        <v>2542</v>
      </c>
      <c r="CF404" s="116" t="s">
        <v>1533</v>
      </c>
      <c r="CG404" s="281">
        <v>13151</v>
      </c>
      <c r="CH404" s="262">
        <v>1</v>
      </c>
      <c r="CI404" s="262"/>
    </row>
    <row r="405" spans="70:88" x14ac:dyDescent="0.2">
      <c r="BR405" s="84">
        <v>1</v>
      </c>
      <c r="BS405" s="84"/>
      <c r="BT405" s="84"/>
      <c r="BU405" s="84"/>
      <c r="BV405" s="84"/>
      <c r="BW405" s="84"/>
      <c r="BX405" s="84"/>
      <c r="BY405" s="84"/>
      <c r="BZ405" s="84"/>
      <c r="CA405" s="258"/>
      <c r="CB405" s="72">
        <v>389</v>
      </c>
      <c r="CC405" s="74" t="s">
        <v>2492</v>
      </c>
      <c r="CD405" s="74" t="s">
        <v>2467</v>
      </c>
      <c r="CE405" s="74" t="s">
        <v>2468</v>
      </c>
      <c r="CF405" s="74" t="s">
        <v>1533</v>
      </c>
      <c r="CG405" s="268">
        <v>14873</v>
      </c>
      <c r="CH405" s="262"/>
      <c r="CI405" s="262"/>
    </row>
    <row r="406" spans="70:88" x14ac:dyDescent="0.2">
      <c r="BR406" s="84">
        <v>1</v>
      </c>
      <c r="BS406" s="84"/>
      <c r="BT406" s="84"/>
      <c r="BU406" s="84"/>
      <c r="BV406" s="84"/>
      <c r="BW406" s="84"/>
      <c r="BX406" s="84"/>
      <c r="BY406" s="84"/>
      <c r="BZ406" s="84"/>
      <c r="CA406" s="258"/>
      <c r="CB406" s="72">
        <v>390</v>
      </c>
      <c r="CC406" s="74" t="s">
        <v>2469</v>
      </c>
      <c r="CD406" s="74" t="s">
        <v>493</v>
      </c>
      <c r="CE406" s="74" t="s">
        <v>906</v>
      </c>
      <c r="CF406" s="74" t="s">
        <v>1533</v>
      </c>
      <c r="CG406" s="268">
        <v>14497</v>
      </c>
      <c r="CH406" s="262"/>
      <c r="CI406" s="262"/>
    </row>
    <row r="407" spans="70:88" x14ac:dyDescent="0.2">
      <c r="BR407" s="84">
        <v>1</v>
      </c>
      <c r="BS407" s="84"/>
      <c r="BT407" s="84"/>
      <c r="BU407" s="84"/>
      <c r="BV407" s="84"/>
      <c r="BW407" s="84"/>
      <c r="BX407" s="84"/>
      <c r="BY407" s="84"/>
      <c r="BZ407" s="84"/>
      <c r="CA407" s="258"/>
      <c r="CB407" s="72">
        <v>391</v>
      </c>
      <c r="CC407" s="74" t="s">
        <v>79</v>
      </c>
      <c r="CD407" s="74" t="s">
        <v>3705</v>
      </c>
      <c r="CE407" s="74" t="s">
        <v>94</v>
      </c>
      <c r="CF407" s="74" t="s">
        <v>1533</v>
      </c>
      <c r="CG407" s="268">
        <v>13151</v>
      </c>
      <c r="CH407" s="262">
        <v>1</v>
      </c>
      <c r="CI407" s="262"/>
      <c r="CJ407" s="48" t="s">
        <v>3621</v>
      </c>
    </row>
    <row r="408" spans="70:88" x14ac:dyDescent="0.2">
      <c r="BR408" s="84">
        <v>1</v>
      </c>
      <c r="BS408" s="84"/>
      <c r="BT408" s="84"/>
      <c r="BU408" s="84"/>
      <c r="BV408" s="84"/>
      <c r="BW408" s="84"/>
      <c r="BX408" s="84"/>
      <c r="BY408" s="84"/>
      <c r="BZ408" s="84"/>
      <c r="CA408" s="258"/>
      <c r="CB408" s="72">
        <v>392</v>
      </c>
      <c r="CC408" s="74" t="s">
        <v>80</v>
      </c>
      <c r="CD408" s="74" t="s">
        <v>786</v>
      </c>
      <c r="CE408" s="74" t="s">
        <v>702</v>
      </c>
      <c r="CF408" s="74" t="s">
        <v>1533</v>
      </c>
      <c r="CG408" s="268">
        <v>14071</v>
      </c>
      <c r="CH408" s="262"/>
      <c r="CI408" s="262"/>
      <c r="CJ408" s="48" t="s">
        <v>3621</v>
      </c>
    </row>
    <row r="409" spans="70:88" x14ac:dyDescent="0.2">
      <c r="BR409" s="84">
        <v>1</v>
      </c>
      <c r="BS409" s="84"/>
      <c r="BT409" s="84"/>
      <c r="BU409" s="84"/>
      <c r="BV409" s="84"/>
      <c r="BW409" s="84"/>
      <c r="BX409" s="84"/>
      <c r="BY409" s="84"/>
      <c r="BZ409" s="84"/>
      <c r="CA409" s="258"/>
      <c r="CB409" s="72">
        <v>393</v>
      </c>
      <c r="CC409" s="74" t="s">
        <v>2063</v>
      </c>
      <c r="CD409" s="74" t="s">
        <v>202</v>
      </c>
      <c r="CE409" s="74" t="s">
        <v>1643</v>
      </c>
      <c r="CF409" s="74" t="s">
        <v>1533</v>
      </c>
      <c r="CG409" s="268">
        <v>14501</v>
      </c>
      <c r="CH409" s="262"/>
      <c r="CI409" s="262"/>
    </row>
    <row r="410" spans="70:88" x14ac:dyDescent="0.2">
      <c r="BV410" s="846">
        <v>1</v>
      </c>
      <c r="BW410" s="846"/>
      <c r="BX410" s="846"/>
      <c r="BY410" s="846"/>
      <c r="BZ410" s="846"/>
      <c r="CA410" s="847"/>
      <c r="CB410" s="72">
        <v>394</v>
      </c>
      <c r="CC410" s="844" t="str">
        <f>'Единый список'!E2850</f>
        <v>КУЧМИН</v>
      </c>
      <c r="CD410" s="844" t="str">
        <f>'Единый список'!F2850</f>
        <v xml:space="preserve">Иван </v>
      </c>
      <c r="CE410" s="844" t="str">
        <f>'Единый список'!G2850</f>
        <v>Федорович</v>
      </c>
      <c r="CF410" s="844" t="str">
        <f>'Единый список'!H2850</f>
        <v>Бриг. комис.</v>
      </c>
      <c r="CG410" s="882" t="str">
        <f>'Единый список'!I2850</f>
        <v>00.00.0000</v>
      </c>
      <c r="CH410" s="262">
        <v>1</v>
      </c>
      <c r="CI410" s="262"/>
      <c r="CJ410" s="48" t="s">
        <v>5037</v>
      </c>
    </row>
    <row r="411" spans="70:88" x14ac:dyDescent="0.2">
      <c r="BR411" s="84">
        <v>1</v>
      </c>
      <c r="BS411" s="84"/>
      <c r="BT411" s="84"/>
      <c r="BU411" s="84"/>
      <c r="BV411" s="84"/>
      <c r="BW411" s="84"/>
      <c r="BX411" s="84"/>
      <c r="BY411" s="84"/>
      <c r="BZ411" s="84"/>
      <c r="CA411" s="258"/>
      <c r="CB411" s="72">
        <v>395</v>
      </c>
      <c r="CC411" s="74" t="s">
        <v>81</v>
      </c>
      <c r="CD411" s="74" t="s">
        <v>920</v>
      </c>
      <c r="CE411" s="74" t="s">
        <v>909</v>
      </c>
      <c r="CF411" s="74" t="s">
        <v>1533</v>
      </c>
      <c r="CG411" s="268">
        <v>14873</v>
      </c>
      <c r="CH411" s="262"/>
      <c r="CI411" s="262"/>
    </row>
    <row r="412" spans="70:88" x14ac:dyDescent="0.2">
      <c r="BV412" s="846">
        <v>1</v>
      </c>
      <c r="BW412" s="846"/>
      <c r="BX412" s="846"/>
      <c r="BY412" s="846"/>
      <c r="BZ412" s="846"/>
      <c r="CA412" s="847"/>
      <c r="CB412" s="72">
        <v>396</v>
      </c>
      <c r="CC412" s="844" t="s">
        <v>82</v>
      </c>
      <c r="CD412" s="844" t="s">
        <v>786</v>
      </c>
      <c r="CE412" s="844" t="s">
        <v>2136</v>
      </c>
      <c r="CF412" s="844" t="s">
        <v>1533</v>
      </c>
      <c r="CG412" s="845">
        <v>13151</v>
      </c>
      <c r="CH412" s="844">
        <v>1</v>
      </c>
      <c r="CI412" s="844">
        <v>1</v>
      </c>
      <c r="CJ412" s="48" t="s">
        <v>5038</v>
      </c>
    </row>
    <row r="413" spans="70:88" x14ac:dyDescent="0.2">
      <c r="BR413" s="84">
        <v>1</v>
      </c>
      <c r="BS413" s="84"/>
      <c r="BT413" s="84"/>
      <c r="BU413" s="84"/>
      <c r="BV413" s="84"/>
      <c r="BW413" s="84"/>
      <c r="BX413" s="84"/>
      <c r="BY413" s="84"/>
      <c r="BZ413" s="84"/>
      <c r="CA413" s="258"/>
      <c r="CB413" s="72">
        <v>397</v>
      </c>
      <c r="CC413" s="74" t="s">
        <v>1174</v>
      </c>
      <c r="CD413" s="74" t="s">
        <v>905</v>
      </c>
      <c r="CE413" s="74" t="s">
        <v>515</v>
      </c>
      <c r="CF413" s="74" t="s">
        <v>1533</v>
      </c>
      <c r="CG413" s="268">
        <v>14382</v>
      </c>
      <c r="CH413" s="262"/>
      <c r="CI413" s="262"/>
      <c r="CJ413" s="48" t="s">
        <v>3517</v>
      </c>
    </row>
    <row r="414" spans="70:88" x14ac:dyDescent="0.2">
      <c r="BR414" s="836">
        <v>1</v>
      </c>
      <c r="BS414" s="836"/>
      <c r="BT414" s="836"/>
      <c r="BU414" s="836"/>
      <c r="BV414" s="836"/>
      <c r="BW414" s="836"/>
      <c r="BX414" s="836"/>
      <c r="BY414" s="836"/>
      <c r="BZ414" s="836"/>
      <c r="CA414" s="837"/>
      <c r="CB414" s="72">
        <v>398</v>
      </c>
      <c r="CC414" s="834" t="s">
        <v>1174</v>
      </c>
      <c r="CD414" s="834" t="s">
        <v>3624</v>
      </c>
      <c r="CE414" s="834" t="s">
        <v>515</v>
      </c>
      <c r="CF414" s="834" t="s">
        <v>1533</v>
      </c>
      <c r="CG414" s="835">
        <v>14419</v>
      </c>
      <c r="CH414" s="262"/>
      <c r="CI414" s="262"/>
      <c r="CJ414" s="72" t="s">
        <v>4295</v>
      </c>
    </row>
    <row r="415" spans="70:88" x14ac:dyDescent="0.2">
      <c r="BU415" s="88">
        <v>1</v>
      </c>
      <c r="BV415" s="88"/>
      <c r="BW415" s="88"/>
      <c r="BX415" s="88"/>
      <c r="BY415" s="88"/>
      <c r="BZ415" s="88"/>
      <c r="CA415" s="252"/>
      <c r="CB415" s="72">
        <v>399</v>
      </c>
      <c r="CC415" s="71" t="s">
        <v>83</v>
      </c>
      <c r="CD415" s="71" t="s">
        <v>3705</v>
      </c>
      <c r="CE415" s="71" t="s">
        <v>94</v>
      </c>
      <c r="CF415" s="71" t="s">
        <v>1533</v>
      </c>
      <c r="CG415" s="590">
        <v>13151</v>
      </c>
      <c r="CH415" s="71">
        <v>1</v>
      </c>
      <c r="CI415" s="71">
        <v>1</v>
      </c>
      <c r="CJ415" s="48" t="s">
        <v>5039</v>
      </c>
    </row>
    <row r="416" spans="70:88" x14ac:dyDescent="0.2">
      <c r="BR416" s="84">
        <v>1</v>
      </c>
      <c r="BS416" s="84"/>
      <c r="BT416" s="84"/>
      <c r="BU416" s="84"/>
      <c r="BV416" s="84"/>
      <c r="BW416" s="84"/>
      <c r="BX416" s="84"/>
      <c r="BY416" s="84"/>
      <c r="BZ416" s="84"/>
      <c r="CA416" s="258"/>
      <c r="CB416" s="72">
        <v>400</v>
      </c>
      <c r="CC416" s="74" t="s">
        <v>84</v>
      </c>
      <c r="CD416" s="74" t="s">
        <v>85</v>
      </c>
      <c r="CE416" s="74" t="s">
        <v>2186</v>
      </c>
      <c r="CF416" s="74" t="s">
        <v>1533</v>
      </c>
      <c r="CG416" s="268">
        <v>13151</v>
      </c>
      <c r="CH416" s="262">
        <v>1</v>
      </c>
      <c r="CI416" s="262"/>
    </row>
    <row r="417" spans="70:88" x14ac:dyDescent="0.2">
      <c r="BY417" s="884">
        <v>1</v>
      </c>
      <c r="BZ417" s="884"/>
      <c r="CA417" s="886"/>
      <c r="CB417" s="72">
        <v>401</v>
      </c>
      <c r="CC417" s="883" t="s">
        <v>1189</v>
      </c>
      <c r="CD417" s="883" t="s">
        <v>905</v>
      </c>
      <c r="CE417" s="883" t="s">
        <v>94</v>
      </c>
      <c r="CF417" s="883" t="s">
        <v>1533</v>
      </c>
      <c r="CG417" s="885">
        <v>13895</v>
      </c>
      <c r="CH417" s="262"/>
      <c r="CI417" s="262"/>
      <c r="CJ417" s="228" t="s">
        <v>4304</v>
      </c>
    </row>
    <row r="418" spans="70:88" x14ac:dyDescent="0.2">
      <c r="BV418" s="846">
        <v>1</v>
      </c>
      <c r="BW418" s="846"/>
      <c r="BX418" s="846"/>
      <c r="BY418" s="846"/>
      <c r="BZ418" s="846"/>
      <c r="CA418" s="847"/>
      <c r="CB418" s="72">
        <v>402</v>
      </c>
      <c r="CC418" s="844" t="s">
        <v>1189</v>
      </c>
      <c r="CD418" s="844" t="s">
        <v>908</v>
      </c>
      <c r="CE418" s="844" t="s">
        <v>3292</v>
      </c>
      <c r="CF418" s="844" t="s">
        <v>1533</v>
      </c>
      <c r="CG418" s="845">
        <v>13223</v>
      </c>
      <c r="CH418" s="844">
        <v>1</v>
      </c>
      <c r="CI418" s="844">
        <v>1</v>
      </c>
      <c r="CJ418" s="48" t="s">
        <v>5040</v>
      </c>
    </row>
    <row r="419" spans="70:88" x14ac:dyDescent="0.2">
      <c r="BR419" s="84">
        <v>1</v>
      </c>
      <c r="BS419" s="84"/>
      <c r="BT419" s="84"/>
      <c r="BU419" s="84"/>
      <c r="BV419" s="84"/>
      <c r="BW419" s="84"/>
      <c r="BX419" s="84"/>
      <c r="BY419" s="84"/>
      <c r="BZ419" s="84"/>
      <c r="CA419" s="258"/>
      <c r="CB419" s="72">
        <v>403</v>
      </c>
      <c r="CC419" s="74" t="s">
        <v>1189</v>
      </c>
      <c r="CD419" s="74" t="s">
        <v>86</v>
      </c>
      <c r="CE419" s="74" t="s">
        <v>702</v>
      </c>
      <c r="CF419" s="74" t="s">
        <v>1533</v>
      </c>
      <c r="CG419" s="268">
        <v>14701</v>
      </c>
      <c r="CH419" s="262"/>
      <c r="CI419" s="262"/>
      <c r="CJ419" s="48"/>
    </row>
    <row r="420" spans="70:88" x14ac:dyDescent="0.2">
      <c r="BR420" s="84">
        <v>1</v>
      </c>
      <c r="BS420" s="84"/>
      <c r="BT420" s="84"/>
      <c r="BU420" s="84"/>
      <c r="BV420" s="84"/>
      <c r="BW420" s="84"/>
      <c r="BX420" s="84"/>
      <c r="BY420" s="84"/>
      <c r="BZ420" s="84"/>
      <c r="CA420" s="258"/>
      <c r="CB420" s="72">
        <v>404</v>
      </c>
      <c r="CC420" s="74" t="s">
        <v>1189</v>
      </c>
      <c r="CD420" s="74" t="s">
        <v>96</v>
      </c>
      <c r="CE420" s="74" t="s">
        <v>3622</v>
      </c>
      <c r="CF420" s="74" t="s">
        <v>1533</v>
      </c>
      <c r="CG420" s="268">
        <v>14397</v>
      </c>
      <c r="CH420" s="262"/>
      <c r="CI420" s="262"/>
    </row>
    <row r="421" spans="70:88" x14ac:dyDescent="0.2">
      <c r="BR421" s="84">
        <v>1</v>
      </c>
      <c r="BS421" s="84"/>
      <c r="BT421" s="84"/>
      <c r="BU421" s="84"/>
      <c r="BV421" s="84"/>
      <c r="BW421" s="84"/>
      <c r="BX421" s="84"/>
      <c r="BY421" s="84"/>
      <c r="BZ421" s="84"/>
      <c r="CA421" s="258"/>
      <c r="CB421" s="72">
        <v>405</v>
      </c>
      <c r="CC421" s="74" t="s">
        <v>1189</v>
      </c>
      <c r="CD421" s="74" t="s">
        <v>786</v>
      </c>
      <c r="CE421" s="74" t="s">
        <v>242</v>
      </c>
      <c r="CF421" s="74" t="s">
        <v>1533</v>
      </c>
      <c r="CG421" s="268">
        <v>14690</v>
      </c>
      <c r="CH421" s="262"/>
      <c r="CI421" s="262"/>
    </row>
    <row r="422" spans="70:88" x14ac:dyDescent="0.2">
      <c r="BR422" s="84">
        <v>1</v>
      </c>
      <c r="BS422" s="84"/>
      <c r="BT422" s="84"/>
      <c r="BU422" s="84"/>
      <c r="BV422" s="84"/>
      <c r="BW422" s="84"/>
      <c r="BX422" s="84"/>
      <c r="BY422" s="84"/>
      <c r="BZ422" s="84"/>
      <c r="CA422" s="258"/>
      <c r="CB422" s="72">
        <v>406</v>
      </c>
      <c r="CC422" s="74" t="s">
        <v>1189</v>
      </c>
      <c r="CD422" s="74" t="s">
        <v>3705</v>
      </c>
      <c r="CE422" s="74" t="s">
        <v>1640</v>
      </c>
      <c r="CF422" s="74" t="s">
        <v>1533</v>
      </c>
      <c r="CG422" s="268">
        <v>14730</v>
      </c>
      <c r="CH422" s="262"/>
      <c r="CI422" s="262"/>
    </row>
    <row r="423" spans="70:88" x14ac:dyDescent="0.2">
      <c r="BR423" s="84">
        <v>1</v>
      </c>
      <c r="BS423" s="84"/>
      <c r="BT423" s="84"/>
      <c r="BU423" s="84"/>
      <c r="BV423" s="84"/>
      <c r="BW423" s="84"/>
      <c r="BX423" s="84"/>
      <c r="BY423" s="84"/>
      <c r="BZ423" s="84"/>
      <c r="CA423" s="258"/>
      <c r="CB423" s="72">
        <v>407</v>
      </c>
      <c r="CC423" s="74" t="s">
        <v>1713</v>
      </c>
      <c r="CD423" s="74" t="s">
        <v>2627</v>
      </c>
      <c r="CE423" s="74" t="s">
        <v>106</v>
      </c>
      <c r="CF423" s="74" t="s">
        <v>1533</v>
      </c>
      <c r="CG423" s="268">
        <v>14455</v>
      </c>
      <c r="CH423" s="262"/>
      <c r="CI423" s="262"/>
    </row>
    <row r="424" spans="70:88" x14ac:dyDescent="0.2">
      <c r="BV424" s="846">
        <v>1</v>
      </c>
      <c r="BW424" s="846"/>
      <c r="BX424" s="846"/>
      <c r="BY424" s="846"/>
      <c r="BZ424" s="846"/>
      <c r="CA424" s="847"/>
      <c r="CB424" s="72">
        <v>408</v>
      </c>
      <c r="CC424" s="844" t="s">
        <v>1194</v>
      </c>
      <c r="CD424" s="844" t="s">
        <v>3294</v>
      </c>
      <c r="CE424" s="844" t="s">
        <v>787</v>
      </c>
      <c r="CF424" s="844" t="s">
        <v>1533</v>
      </c>
      <c r="CG424" s="845">
        <v>13151</v>
      </c>
      <c r="CH424" s="844">
        <v>1</v>
      </c>
      <c r="CI424" s="844">
        <v>1</v>
      </c>
      <c r="CJ424" s="48" t="s">
        <v>5041</v>
      </c>
    </row>
    <row r="425" spans="70:88" x14ac:dyDescent="0.2">
      <c r="BV425" s="846">
        <v>1</v>
      </c>
      <c r="BW425" s="846"/>
      <c r="BX425" s="846"/>
      <c r="BY425" s="846"/>
      <c r="BZ425" s="846"/>
      <c r="CA425" s="847"/>
      <c r="CB425" s="72">
        <v>409</v>
      </c>
      <c r="CC425" s="844" t="s">
        <v>1714</v>
      </c>
      <c r="CD425" s="844" t="s">
        <v>1715</v>
      </c>
      <c r="CE425" s="844" t="s">
        <v>1000</v>
      </c>
      <c r="CF425" s="844" t="s">
        <v>1533</v>
      </c>
      <c r="CG425" s="845">
        <v>13223</v>
      </c>
      <c r="CH425" s="844">
        <v>1</v>
      </c>
      <c r="CI425" s="844">
        <v>1</v>
      </c>
      <c r="CJ425" s="48" t="s">
        <v>5042</v>
      </c>
    </row>
    <row r="426" spans="70:88" x14ac:dyDescent="0.2">
      <c r="BV426" s="846">
        <v>1</v>
      </c>
      <c r="BW426" s="846"/>
      <c r="BX426" s="846"/>
      <c r="BY426" s="846"/>
      <c r="BZ426" s="846"/>
      <c r="CA426" s="847"/>
      <c r="CB426" s="72">
        <v>410</v>
      </c>
      <c r="CC426" s="844" t="s">
        <v>1716</v>
      </c>
      <c r="CD426" s="844" t="s">
        <v>3624</v>
      </c>
      <c r="CE426" s="844" t="s">
        <v>1852</v>
      </c>
      <c r="CF426" s="844" t="s">
        <v>1533</v>
      </c>
      <c r="CG426" s="845">
        <v>13151</v>
      </c>
      <c r="CH426" s="844">
        <v>1</v>
      </c>
      <c r="CI426" s="844">
        <v>1</v>
      </c>
      <c r="CJ426" s="48" t="s">
        <v>5043</v>
      </c>
    </row>
    <row r="427" spans="70:88" x14ac:dyDescent="0.2">
      <c r="BR427" s="836">
        <v>1</v>
      </c>
      <c r="BS427" s="836"/>
      <c r="BT427" s="836"/>
      <c r="BU427" s="836"/>
      <c r="BV427" s="836"/>
      <c r="BW427" s="836"/>
      <c r="BX427" s="836"/>
      <c r="BY427" s="836"/>
      <c r="BZ427" s="836"/>
      <c r="CA427" s="837"/>
      <c r="CB427" s="72">
        <v>411</v>
      </c>
      <c r="CC427" s="834" t="s">
        <v>1717</v>
      </c>
      <c r="CD427" s="834" t="s">
        <v>3624</v>
      </c>
      <c r="CE427" s="834" t="s">
        <v>94</v>
      </c>
      <c r="CF427" s="834" t="s">
        <v>1533</v>
      </c>
      <c r="CG427" s="835">
        <v>14501</v>
      </c>
      <c r="CH427" s="262"/>
      <c r="CI427" s="262"/>
    </row>
    <row r="428" spans="70:88" x14ac:dyDescent="0.2">
      <c r="BV428" s="846">
        <v>1</v>
      </c>
      <c r="BW428" s="846"/>
      <c r="BX428" s="846"/>
      <c r="BY428" s="846"/>
      <c r="BZ428" s="846"/>
      <c r="CA428" s="847"/>
      <c r="CB428" s="72">
        <v>412</v>
      </c>
      <c r="CC428" s="844" t="s">
        <v>1718</v>
      </c>
      <c r="CD428" s="844" t="s">
        <v>3624</v>
      </c>
      <c r="CE428" s="844" t="s">
        <v>702</v>
      </c>
      <c r="CF428" s="844" t="s">
        <v>1533</v>
      </c>
      <c r="CG428" s="845">
        <v>13151</v>
      </c>
      <c r="CH428" s="844">
        <v>1</v>
      </c>
      <c r="CI428" s="844">
        <v>1</v>
      </c>
      <c r="CJ428" s="48" t="s">
        <v>5044</v>
      </c>
    </row>
    <row r="429" spans="70:88" x14ac:dyDescent="0.2">
      <c r="BV429" s="846">
        <v>1</v>
      </c>
      <c r="BW429" s="846"/>
      <c r="BX429" s="846"/>
      <c r="BY429" s="846"/>
      <c r="BZ429" s="846"/>
      <c r="CA429" s="847"/>
      <c r="CB429" s="72">
        <v>413</v>
      </c>
      <c r="CC429" s="844" t="s">
        <v>1719</v>
      </c>
      <c r="CD429" s="844" t="s">
        <v>93</v>
      </c>
      <c r="CE429" s="844" t="s">
        <v>1148</v>
      </c>
      <c r="CF429" s="844" t="s">
        <v>1533</v>
      </c>
      <c r="CG429" s="845">
        <v>13280</v>
      </c>
      <c r="CH429" s="844">
        <v>1</v>
      </c>
      <c r="CI429" s="844">
        <v>1</v>
      </c>
      <c r="CJ429" s="48" t="s">
        <v>4983</v>
      </c>
    </row>
    <row r="430" spans="70:88" x14ac:dyDescent="0.2">
      <c r="BR430" s="84">
        <v>1</v>
      </c>
      <c r="BS430" s="84"/>
      <c r="BT430" s="84"/>
      <c r="BU430" s="84"/>
      <c r="BV430" s="84"/>
      <c r="BW430" s="84"/>
      <c r="BX430" s="84"/>
      <c r="BY430" s="84"/>
      <c r="BZ430" s="84"/>
      <c r="CA430" s="258"/>
      <c r="CB430" s="72">
        <v>414</v>
      </c>
      <c r="CC430" s="74" t="s">
        <v>3984</v>
      </c>
      <c r="CD430" s="74" t="s">
        <v>905</v>
      </c>
      <c r="CE430" s="74" t="s">
        <v>906</v>
      </c>
      <c r="CF430" s="74" t="s">
        <v>1533</v>
      </c>
      <c r="CG430" s="268">
        <v>14313</v>
      </c>
      <c r="CH430" s="262"/>
      <c r="CI430" s="262"/>
      <c r="CJ430" s="48" t="s">
        <v>3621</v>
      </c>
    </row>
    <row r="431" spans="70:88" x14ac:dyDescent="0.2">
      <c r="CA431" s="112">
        <v>1</v>
      </c>
      <c r="CB431" s="72">
        <v>415</v>
      </c>
      <c r="CC431" s="224" t="s">
        <v>3984</v>
      </c>
      <c r="CD431" s="224" t="s">
        <v>709</v>
      </c>
      <c r="CE431" s="224" t="s">
        <v>3292</v>
      </c>
      <c r="CF431" s="122" t="s">
        <v>1533</v>
      </c>
      <c r="CG431" s="592">
        <v>13151</v>
      </c>
      <c r="CH431" s="262">
        <v>1</v>
      </c>
      <c r="CI431" s="262"/>
    </row>
    <row r="432" spans="70:88" x14ac:dyDescent="0.2">
      <c r="BR432" s="84">
        <v>1</v>
      </c>
      <c r="BS432" s="84"/>
      <c r="BT432" s="84"/>
      <c r="BU432" s="84"/>
      <c r="BV432" s="84"/>
      <c r="BW432" s="84"/>
      <c r="BX432" s="84"/>
      <c r="BY432" s="84"/>
      <c r="BZ432" s="84"/>
      <c r="CA432" s="258"/>
      <c r="CB432" s="72">
        <v>416</v>
      </c>
      <c r="CC432" s="74" t="s">
        <v>1356</v>
      </c>
      <c r="CD432" s="74" t="s">
        <v>905</v>
      </c>
      <c r="CE432" s="74" t="s">
        <v>94</v>
      </c>
      <c r="CF432" s="74" t="s">
        <v>1533</v>
      </c>
      <c r="CG432" s="268">
        <v>14730</v>
      </c>
      <c r="CH432" s="262"/>
      <c r="CI432" s="262"/>
    </row>
    <row r="433" spans="70:88" x14ac:dyDescent="0.2">
      <c r="CA433" s="112">
        <v>1</v>
      </c>
      <c r="CB433" s="72">
        <v>417</v>
      </c>
      <c r="CC433" s="224" t="s">
        <v>1357</v>
      </c>
      <c r="CD433" s="224" t="s">
        <v>709</v>
      </c>
      <c r="CE433" s="224" t="s">
        <v>707</v>
      </c>
      <c r="CF433" s="122" t="s">
        <v>1533</v>
      </c>
      <c r="CG433" s="592">
        <v>14619</v>
      </c>
      <c r="CH433" s="262"/>
      <c r="CI433" s="262"/>
    </row>
    <row r="434" spans="70:88" x14ac:dyDescent="0.2">
      <c r="BR434" s="84">
        <v>1</v>
      </c>
      <c r="BS434" s="84"/>
      <c r="BT434" s="84"/>
      <c r="BU434" s="84"/>
      <c r="BV434" s="84"/>
      <c r="BW434" s="84"/>
      <c r="BX434" s="84"/>
      <c r="BY434" s="84"/>
      <c r="BZ434" s="84"/>
      <c r="CA434" s="258"/>
      <c r="CB434" s="72">
        <v>418</v>
      </c>
      <c r="CC434" s="74" t="s">
        <v>217</v>
      </c>
      <c r="CD434" s="74" t="s">
        <v>506</v>
      </c>
      <c r="CE434" s="74" t="s">
        <v>94</v>
      </c>
      <c r="CF434" s="74" t="s">
        <v>1533</v>
      </c>
      <c r="CG434" s="268">
        <v>14501</v>
      </c>
      <c r="CH434" s="262"/>
      <c r="CI434" s="262"/>
    </row>
    <row r="435" spans="70:88" x14ac:dyDescent="0.2">
      <c r="BR435" s="836">
        <v>1</v>
      </c>
      <c r="BS435" s="836"/>
      <c r="BT435" s="836"/>
      <c r="BU435" s="836"/>
      <c r="BV435" s="836"/>
      <c r="BW435" s="836"/>
      <c r="BX435" s="836"/>
      <c r="BY435" s="836"/>
      <c r="BZ435" s="836"/>
      <c r="CA435" s="837"/>
      <c r="CB435" s="72">
        <v>419</v>
      </c>
      <c r="CC435" s="834" t="s">
        <v>218</v>
      </c>
      <c r="CD435" s="834" t="s">
        <v>3630</v>
      </c>
      <c r="CE435" s="834" t="s">
        <v>94</v>
      </c>
      <c r="CF435" s="834" t="s">
        <v>1533</v>
      </c>
      <c r="CG435" s="835">
        <v>13151</v>
      </c>
      <c r="CH435" s="262">
        <v>1</v>
      </c>
      <c r="CI435" s="262"/>
      <c r="CJ435" s="262"/>
    </row>
    <row r="436" spans="70:88" x14ac:dyDescent="0.2">
      <c r="BR436" s="84">
        <v>1</v>
      </c>
      <c r="BS436" s="84"/>
      <c r="BT436" s="84"/>
      <c r="BU436" s="84"/>
      <c r="BV436" s="84"/>
      <c r="BW436" s="84"/>
      <c r="BX436" s="84"/>
      <c r="BY436" s="84"/>
      <c r="BZ436" s="84"/>
      <c r="CA436" s="258"/>
      <c r="CB436" s="72">
        <v>420</v>
      </c>
      <c r="CC436" s="74" t="s">
        <v>219</v>
      </c>
      <c r="CD436" s="74" t="s">
        <v>786</v>
      </c>
      <c r="CE436" s="74" t="s">
        <v>3888</v>
      </c>
      <c r="CF436" s="74" t="s">
        <v>1533</v>
      </c>
      <c r="CG436" s="268">
        <v>13933</v>
      </c>
      <c r="CH436" s="262"/>
      <c r="CI436" s="262"/>
    </row>
    <row r="437" spans="70:88" x14ac:dyDescent="0.2">
      <c r="BR437" s="84">
        <v>1</v>
      </c>
      <c r="BS437" s="84"/>
      <c r="BT437" s="84"/>
      <c r="BU437" s="84"/>
      <c r="BV437" s="84"/>
      <c r="BW437" s="84"/>
      <c r="BX437" s="84"/>
      <c r="BY437" s="84"/>
      <c r="BZ437" s="84"/>
      <c r="CA437" s="258"/>
      <c r="CB437" s="72">
        <v>421</v>
      </c>
      <c r="CC437" s="74" t="s">
        <v>220</v>
      </c>
      <c r="CD437" s="74" t="s">
        <v>493</v>
      </c>
      <c r="CE437" s="74" t="s">
        <v>94</v>
      </c>
      <c r="CF437" s="74" t="s">
        <v>1533</v>
      </c>
      <c r="CG437" s="268">
        <v>14873</v>
      </c>
      <c r="CH437" s="262"/>
      <c r="CI437" s="262"/>
      <c r="CJ437" s="48" t="s">
        <v>3621</v>
      </c>
    </row>
    <row r="438" spans="70:88" x14ac:dyDescent="0.2">
      <c r="BR438" s="84">
        <v>1</v>
      </c>
      <c r="BS438" s="84"/>
      <c r="BT438" s="84"/>
      <c r="BU438" s="84"/>
      <c r="BV438" s="84"/>
      <c r="BW438" s="84"/>
      <c r="BX438" s="84"/>
      <c r="BY438" s="84"/>
      <c r="BZ438" s="84"/>
      <c r="CA438" s="258"/>
      <c r="CB438" s="72">
        <v>422</v>
      </c>
      <c r="CC438" s="74" t="s">
        <v>221</v>
      </c>
      <c r="CD438" s="74" t="s">
        <v>3624</v>
      </c>
      <c r="CE438" s="74" t="s">
        <v>515</v>
      </c>
      <c r="CF438" s="74" t="s">
        <v>1533</v>
      </c>
      <c r="CG438" s="268">
        <v>14764</v>
      </c>
      <c r="CH438" s="262"/>
      <c r="CI438" s="262"/>
    </row>
    <row r="439" spans="70:88" x14ac:dyDescent="0.2">
      <c r="BR439" s="84">
        <v>1</v>
      </c>
      <c r="BS439" s="84"/>
      <c r="BT439" s="84"/>
      <c r="BU439" s="84"/>
      <c r="BV439" s="84"/>
      <c r="BW439" s="84"/>
      <c r="BX439" s="84"/>
      <c r="BY439" s="84"/>
      <c r="BZ439" s="84"/>
      <c r="CA439" s="258"/>
      <c r="CB439" s="72">
        <v>423</v>
      </c>
      <c r="CC439" s="74" t="s">
        <v>1906</v>
      </c>
      <c r="CD439" s="74" t="s">
        <v>914</v>
      </c>
      <c r="CE439" s="74" t="s">
        <v>702</v>
      </c>
      <c r="CF439" s="74" t="s">
        <v>1533</v>
      </c>
      <c r="CG439" s="268">
        <v>14552</v>
      </c>
      <c r="CH439" s="262"/>
      <c r="CI439" s="262"/>
    </row>
    <row r="440" spans="70:88" x14ac:dyDescent="0.2">
      <c r="BR440" s="84">
        <v>1</v>
      </c>
      <c r="BS440" s="84"/>
      <c r="BT440" s="84"/>
      <c r="BU440" s="84"/>
      <c r="BV440" s="84"/>
      <c r="BW440" s="84"/>
      <c r="BX440" s="84"/>
      <c r="BY440" s="84"/>
      <c r="BZ440" s="84"/>
      <c r="CA440" s="258"/>
      <c r="CB440" s="72">
        <v>424</v>
      </c>
      <c r="CC440" s="74" t="s">
        <v>222</v>
      </c>
      <c r="CD440" s="74" t="s">
        <v>1143</v>
      </c>
      <c r="CE440" s="74" t="s">
        <v>490</v>
      </c>
      <c r="CF440" s="74" t="s">
        <v>1533</v>
      </c>
      <c r="CG440" s="268">
        <v>13880</v>
      </c>
      <c r="CH440" s="262"/>
      <c r="CI440" s="262"/>
      <c r="CJ440" s="48" t="s">
        <v>3621</v>
      </c>
    </row>
    <row r="441" spans="70:88" x14ac:dyDescent="0.2">
      <c r="BV441" s="846">
        <v>1</v>
      </c>
      <c r="BW441" s="846"/>
      <c r="BX441" s="846"/>
      <c r="BY441" s="846"/>
      <c r="BZ441" s="846"/>
      <c r="CA441" s="847"/>
      <c r="CB441" s="72">
        <v>425</v>
      </c>
      <c r="CC441" s="844" t="s">
        <v>223</v>
      </c>
      <c r="CD441" s="844" t="s">
        <v>90</v>
      </c>
      <c r="CE441" s="844" t="s">
        <v>702</v>
      </c>
      <c r="CF441" s="844" t="s">
        <v>1533</v>
      </c>
      <c r="CG441" s="845">
        <v>13151</v>
      </c>
      <c r="CH441" s="844">
        <v>1</v>
      </c>
      <c r="CI441" s="844">
        <v>1</v>
      </c>
      <c r="CJ441" s="48" t="s">
        <v>5045</v>
      </c>
    </row>
    <row r="442" spans="70:88" x14ac:dyDescent="0.2">
      <c r="CA442" s="112">
        <v>1</v>
      </c>
      <c r="CB442" s="72">
        <v>426</v>
      </c>
      <c r="CC442" s="224" t="s">
        <v>224</v>
      </c>
      <c r="CD442" s="224" t="s">
        <v>920</v>
      </c>
      <c r="CE442" s="224" t="s">
        <v>3890</v>
      </c>
      <c r="CF442" s="122" t="s">
        <v>1533</v>
      </c>
      <c r="CG442" s="592">
        <v>14094</v>
      </c>
      <c r="CH442" s="262"/>
      <c r="CI442" s="262"/>
    </row>
    <row r="443" spans="70:88" x14ac:dyDescent="0.2">
      <c r="BV443" s="846">
        <v>1</v>
      </c>
      <c r="BW443" s="846"/>
      <c r="BX443" s="846"/>
      <c r="BY443" s="846"/>
      <c r="BZ443" s="846"/>
      <c r="CA443" s="847"/>
      <c r="CB443" s="72">
        <v>427</v>
      </c>
      <c r="CC443" s="844" t="s">
        <v>225</v>
      </c>
      <c r="CD443" s="844" t="s">
        <v>905</v>
      </c>
      <c r="CE443" s="844" t="s">
        <v>906</v>
      </c>
      <c r="CF443" s="844" t="s">
        <v>1533</v>
      </c>
      <c r="CG443" s="845">
        <v>13111</v>
      </c>
      <c r="CH443" s="844">
        <v>1</v>
      </c>
      <c r="CI443" s="844">
        <v>1</v>
      </c>
      <c r="CJ443" s="48" t="s">
        <v>4379</v>
      </c>
    </row>
    <row r="444" spans="70:88" x14ac:dyDescent="0.2">
      <c r="BR444" s="84">
        <v>1</v>
      </c>
      <c r="BS444" s="84"/>
      <c r="BT444" s="84"/>
      <c r="BU444" s="84"/>
      <c r="BV444" s="84"/>
      <c r="BW444" s="84"/>
      <c r="BX444" s="84"/>
      <c r="BY444" s="84"/>
      <c r="BZ444" s="84"/>
      <c r="CA444" s="258"/>
      <c r="CB444" s="72">
        <v>428</v>
      </c>
      <c r="CC444" s="74" t="s">
        <v>226</v>
      </c>
      <c r="CD444" s="74" t="s">
        <v>3624</v>
      </c>
      <c r="CE444" s="74" t="s">
        <v>227</v>
      </c>
      <c r="CF444" s="74" t="s">
        <v>1533</v>
      </c>
      <c r="CG444" s="268">
        <v>14781</v>
      </c>
      <c r="CH444" s="262"/>
      <c r="CI444" s="262"/>
      <c r="CJ444" s="48" t="s">
        <v>3621</v>
      </c>
    </row>
    <row r="445" spans="70:88" x14ac:dyDescent="0.2">
      <c r="BV445" s="846">
        <v>1</v>
      </c>
      <c r="BW445" s="846"/>
      <c r="BX445" s="846"/>
      <c r="BY445" s="846"/>
      <c r="BZ445" s="846"/>
      <c r="CA445" s="847"/>
      <c r="CB445" s="72">
        <v>429</v>
      </c>
      <c r="CC445" s="844" t="s">
        <v>228</v>
      </c>
      <c r="CD445" s="844" t="s">
        <v>229</v>
      </c>
      <c r="CE445" s="844" t="s">
        <v>3240</v>
      </c>
      <c r="CF445" s="844" t="s">
        <v>1533</v>
      </c>
      <c r="CG445" s="845">
        <v>13151</v>
      </c>
      <c r="CH445" s="844">
        <v>1</v>
      </c>
      <c r="CI445" s="844">
        <v>1</v>
      </c>
      <c r="CJ445" s="48" t="s">
        <v>5046</v>
      </c>
    </row>
    <row r="446" spans="70:88" x14ac:dyDescent="0.2">
      <c r="BR446" s="84">
        <v>1</v>
      </c>
      <c r="BS446" s="84"/>
      <c r="BT446" s="84"/>
      <c r="BU446" s="84"/>
      <c r="BV446" s="84"/>
      <c r="BW446" s="84"/>
      <c r="BX446" s="84"/>
      <c r="BY446" s="84"/>
      <c r="BZ446" s="84"/>
      <c r="CA446" s="258"/>
      <c r="CB446" s="72">
        <v>430</v>
      </c>
      <c r="CC446" s="74" t="s">
        <v>230</v>
      </c>
      <c r="CD446" s="74" t="s">
        <v>709</v>
      </c>
      <c r="CE446" s="74" t="s">
        <v>906</v>
      </c>
      <c r="CF446" s="74" t="s">
        <v>1533</v>
      </c>
      <c r="CG446" s="268">
        <v>14453</v>
      </c>
      <c r="CH446" s="262"/>
      <c r="CI446" s="262"/>
      <c r="CJ446" s="48" t="s">
        <v>5047</v>
      </c>
    </row>
    <row r="447" spans="70:88" x14ac:dyDescent="0.2">
      <c r="BR447" s="84">
        <v>1</v>
      </c>
      <c r="BS447" s="84"/>
      <c r="BT447" s="84"/>
      <c r="BU447" s="84"/>
      <c r="BV447" s="84"/>
      <c r="BW447" s="84"/>
      <c r="BX447" s="84"/>
      <c r="BY447" s="84"/>
      <c r="BZ447" s="84"/>
      <c r="CA447" s="258"/>
      <c r="CB447" s="72">
        <v>431</v>
      </c>
      <c r="CC447" s="74" t="s">
        <v>231</v>
      </c>
      <c r="CD447" s="74" t="s">
        <v>701</v>
      </c>
      <c r="CE447" s="74" t="s">
        <v>3631</v>
      </c>
      <c r="CF447" s="74" t="s">
        <v>1533</v>
      </c>
      <c r="CG447" s="268">
        <v>14252</v>
      </c>
      <c r="CH447" s="262"/>
      <c r="CI447" s="262"/>
      <c r="CJ447" s="48" t="s">
        <v>5048</v>
      </c>
    </row>
    <row r="448" spans="70:88" x14ac:dyDescent="0.2">
      <c r="CA448" s="112">
        <v>1</v>
      </c>
      <c r="CB448" s="72">
        <v>432</v>
      </c>
      <c r="CC448" s="224" t="s">
        <v>2027</v>
      </c>
      <c r="CD448" s="224" t="s">
        <v>3705</v>
      </c>
      <c r="CE448" s="224" t="s">
        <v>2542</v>
      </c>
      <c r="CF448" s="122" t="s">
        <v>1533</v>
      </c>
      <c r="CG448" s="592">
        <v>14490</v>
      </c>
      <c r="CH448" s="262"/>
      <c r="CI448" s="262"/>
    </row>
    <row r="449" spans="70:88" x14ac:dyDescent="0.2">
      <c r="BR449" s="84">
        <v>1</v>
      </c>
      <c r="BS449" s="84"/>
      <c r="BT449" s="84"/>
      <c r="BU449" s="84"/>
      <c r="BV449" s="84"/>
      <c r="BW449" s="84"/>
      <c r="BX449" s="84"/>
      <c r="BY449" s="84"/>
      <c r="BZ449" s="84"/>
      <c r="CA449" s="258"/>
      <c r="CB449" s="72">
        <v>433</v>
      </c>
      <c r="CC449" s="74" t="s">
        <v>2028</v>
      </c>
      <c r="CD449" s="74" t="s">
        <v>3158</v>
      </c>
      <c r="CE449" s="74" t="s">
        <v>4001</v>
      </c>
      <c r="CF449" s="74" t="s">
        <v>1533</v>
      </c>
      <c r="CG449" s="268">
        <v>14873</v>
      </c>
      <c r="CH449" s="262"/>
      <c r="CI449" s="262"/>
    </row>
    <row r="450" spans="70:88" x14ac:dyDescent="0.2">
      <c r="BR450" s="84">
        <v>1</v>
      </c>
      <c r="BS450" s="84"/>
      <c r="BT450" s="84"/>
      <c r="BU450" s="84"/>
      <c r="BV450" s="84"/>
      <c r="BW450" s="84"/>
      <c r="BX450" s="84"/>
      <c r="BY450" s="84"/>
      <c r="BZ450" s="84"/>
      <c r="CA450" s="258"/>
      <c r="CB450" s="72">
        <v>434</v>
      </c>
      <c r="CC450" s="74" t="s">
        <v>2029</v>
      </c>
      <c r="CD450" s="74" t="s">
        <v>3624</v>
      </c>
      <c r="CE450" s="74" t="s">
        <v>710</v>
      </c>
      <c r="CF450" s="74" t="s">
        <v>1533</v>
      </c>
      <c r="CG450" s="268">
        <v>14641</v>
      </c>
      <c r="CH450" s="262"/>
      <c r="CI450" s="262"/>
    </row>
    <row r="451" spans="70:88" x14ac:dyDescent="0.2">
      <c r="BW451" s="343">
        <v>1</v>
      </c>
      <c r="BX451" s="343"/>
      <c r="BY451" s="343"/>
      <c r="BZ451" s="343"/>
      <c r="CA451" s="574"/>
      <c r="CB451" s="72">
        <v>435</v>
      </c>
      <c r="CC451" s="116" t="s">
        <v>2030</v>
      </c>
      <c r="CD451" s="116" t="s">
        <v>3624</v>
      </c>
      <c r="CE451" s="116" t="s">
        <v>787</v>
      </c>
      <c r="CF451" s="116" t="s">
        <v>1533</v>
      </c>
      <c r="CG451" s="281">
        <v>13151</v>
      </c>
      <c r="CH451" s="262">
        <v>1</v>
      </c>
      <c r="CI451" s="262"/>
    </row>
    <row r="452" spans="70:88" x14ac:dyDescent="0.2">
      <c r="BR452" s="84">
        <v>1</v>
      </c>
      <c r="BS452" s="84"/>
      <c r="BT452" s="84"/>
      <c r="BU452" s="84"/>
      <c r="BV452" s="84"/>
      <c r="BW452" s="84"/>
      <c r="BX452" s="84"/>
      <c r="BY452" s="84"/>
      <c r="BZ452" s="84"/>
      <c r="CA452" s="258"/>
      <c r="CB452" s="72">
        <v>436</v>
      </c>
      <c r="CC452" s="74" t="s">
        <v>2031</v>
      </c>
      <c r="CD452" s="74" t="s">
        <v>905</v>
      </c>
      <c r="CE452" s="74" t="s">
        <v>702</v>
      </c>
      <c r="CF452" s="74" t="s">
        <v>1533</v>
      </c>
      <c r="CG452" s="268">
        <v>14781</v>
      </c>
      <c r="CH452" s="262"/>
      <c r="CI452" s="262"/>
      <c r="CJ452" s="48" t="s">
        <v>3621</v>
      </c>
    </row>
    <row r="453" spans="70:88" x14ac:dyDescent="0.2">
      <c r="BR453" s="84">
        <v>1</v>
      </c>
      <c r="BS453" s="84"/>
      <c r="BT453" s="84"/>
      <c r="BU453" s="84"/>
      <c r="BV453" s="84"/>
      <c r="BW453" s="84"/>
      <c r="BX453" s="84"/>
      <c r="BY453" s="84"/>
      <c r="BZ453" s="84"/>
      <c r="CA453" s="258"/>
      <c r="CB453" s="72">
        <v>437</v>
      </c>
      <c r="CC453" s="74" t="s">
        <v>2032</v>
      </c>
      <c r="CD453" s="74" t="s">
        <v>265</v>
      </c>
      <c r="CE453" s="74" t="s">
        <v>2186</v>
      </c>
      <c r="CF453" s="74" t="s">
        <v>1533</v>
      </c>
      <c r="CG453" s="268">
        <v>13151</v>
      </c>
      <c r="CH453" s="262">
        <v>1</v>
      </c>
      <c r="CI453" s="262"/>
      <c r="CJ453" s="48" t="s">
        <v>3147</v>
      </c>
    </row>
    <row r="454" spans="70:88" x14ac:dyDescent="0.2">
      <c r="BR454" s="84">
        <v>1</v>
      </c>
      <c r="BS454" s="84"/>
      <c r="BT454" s="84"/>
      <c r="BU454" s="84"/>
      <c r="BV454" s="84"/>
      <c r="BW454" s="84"/>
      <c r="BX454" s="84"/>
      <c r="BY454" s="84"/>
      <c r="BZ454" s="84"/>
      <c r="CA454" s="258"/>
      <c r="CB454" s="72">
        <v>438</v>
      </c>
      <c r="CC454" s="74" t="s">
        <v>683</v>
      </c>
      <c r="CD454" s="74" t="s">
        <v>786</v>
      </c>
      <c r="CE454" s="74" t="s">
        <v>710</v>
      </c>
      <c r="CF454" s="74" t="s">
        <v>1533</v>
      </c>
      <c r="CG454" s="268">
        <v>14505</v>
      </c>
      <c r="CH454" s="262"/>
      <c r="CI454" s="262"/>
    </row>
    <row r="455" spans="70:88" x14ac:dyDescent="0.2">
      <c r="BW455" s="343">
        <v>1</v>
      </c>
      <c r="BX455" s="343"/>
      <c r="BY455" s="343"/>
      <c r="BZ455" s="343"/>
      <c r="CA455" s="574"/>
      <c r="CB455" s="72">
        <v>439</v>
      </c>
      <c r="CC455" s="116" t="s">
        <v>2033</v>
      </c>
      <c r="CD455" s="116" t="s">
        <v>98</v>
      </c>
      <c r="CE455" s="116" t="s">
        <v>909</v>
      </c>
      <c r="CF455" s="116" t="s">
        <v>1533</v>
      </c>
      <c r="CG455" s="281">
        <v>13197</v>
      </c>
      <c r="CH455" s="262">
        <v>1</v>
      </c>
      <c r="CI455" s="262"/>
    </row>
    <row r="456" spans="70:88" x14ac:dyDescent="0.2">
      <c r="BR456" s="84">
        <v>1</v>
      </c>
      <c r="BS456" s="84"/>
      <c r="BT456" s="84"/>
      <c r="BU456" s="84"/>
      <c r="BV456" s="84"/>
      <c r="BW456" s="84"/>
      <c r="BX456" s="84"/>
      <c r="BY456" s="84"/>
      <c r="BZ456" s="84"/>
      <c r="CA456" s="258"/>
      <c r="CB456" s="72">
        <v>440</v>
      </c>
      <c r="CC456" s="74" t="s">
        <v>2034</v>
      </c>
      <c r="CD456" s="74" t="s">
        <v>3705</v>
      </c>
      <c r="CE456" s="74" t="s">
        <v>702</v>
      </c>
      <c r="CF456" s="74" t="s">
        <v>1533</v>
      </c>
      <c r="CG456" s="268">
        <v>13151</v>
      </c>
      <c r="CH456" s="262">
        <v>1</v>
      </c>
      <c r="CI456" s="262"/>
    </row>
    <row r="457" spans="70:88" x14ac:dyDescent="0.2">
      <c r="BW457" s="343">
        <v>1</v>
      </c>
      <c r="BX457" s="343"/>
      <c r="BY457" s="343"/>
      <c r="BZ457" s="343"/>
      <c r="CA457" s="574"/>
      <c r="CB457" s="72">
        <v>441</v>
      </c>
      <c r="CC457" s="116" t="s">
        <v>2035</v>
      </c>
      <c r="CD457" s="116" t="s">
        <v>2924</v>
      </c>
      <c r="CE457" s="116" t="s">
        <v>2919</v>
      </c>
      <c r="CF457" s="116" t="s">
        <v>1533</v>
      </c>
      <c r="CG457" s="281">
        <v>13151</v>
      </c>
      <c r="CH457" s="262">
        <v>1</v>
      </c>
      <c r="CI457" s="262"/>
    </row>
    <row r="458" spans="70:88" x14ac:dyDescent="0.2">
      <c r="BV458" s="846">
        <v>1</v>
      </c>
      <c r="BW458" s="846"/>
      <c r="BX458" s="846"/>
      <c r="BY458" s="846"/>
      <c r="BZ458" s="846"/>
      <c r="CA458" s="847"/>
      <c r="CB458" s="72">
        <v>442</v>
      </c>
      <c r="CC458" s="844" t="s">
        <v>2036</v>
      </c>
      <c r="CD458" s="844" t="s">
        <v>2627</v>
      </c>
      <c r="CE458" s="844" t="s">
        <v>2037</v>
      </c>
      <c r="CF458" s="844" t="s">
        <v>1533</v>
      </c>
      <c r="CG458" s="845">
        <v>13151</v>
      </c>
      <c r="CH458" s="844">
        <v>1</v>
      </c>
      <c r="CI458" s="844">
        <v>1</v>
      </c>
      <c r="CJ458" s="48" t="s">
        <v>5049</v>
      </c>
    </row>
    <row r="459" spans="70:88" x14ac:dyDescent="0.2">
      <c r="BR459" s="84">
        <v>1</v>
      </c>
      <c r="BS459" s="84"/>
      <c r="BT459" s="84"/>
      <c r="BU459" s="84"/>
      <c r="BV459" s="84"/>
      <c r="BW459" s="84"/>
      <c r="BX459" s="84"/>
      <c r="BY459" s="84"/>
      <c r="BZ459" s="84"/>
      <c r="CA459" s="258"/>
      <c r="CB459" s="72">
        <v>443</v>
      </c>
      <c r="CC459" s="74" t="s">
        <v>1849</v>
      </c>
      <c r="CD459" s="74" t="s">
        <v>3625</v>
      </c>
      <c r="CE459" s="74" t="s">
        <v>906</v>
      </c>
      <c r="CF459" s="74" t="s">
        <v>1533</v>
      </c>
      <c r="CG459" s="268">
        <v>14873</v>
      </c>
      <c r="CH459" s="262"/>
      <c r="CI459" s="262"/>
    </row>
    <row r="460" spans="70:88" x14ac:dyDescent="0.2">
      <c r="BR460" s="84">
        <v>1</v>
      </c>
      <c r="BS460" s="84"/>
      <c r="BT460" s="84"/>
      <c r="BU460" s="84"/>
      <c r="BV460" s="84"/>
      <c r="BW460" s="84"/>
      <c r="BX460" s="84"/>
      <c r="BY460" s="84"/>
      <c r="BZ460" s="84"/>
      <c r="CA460" s="258"/>
      <c r="CB460" s="72">
        <v>444</v>
      </c>
      <c r="CC460" s="74" t="s">
        <v>1850</v>
      </c>
      <c r="CD460" s="74" t="s">
        <v>90</v>
      </c>
      <c r="CE460" s="74" t="s">
        <v>702</v>
      </c>
      <c r="CF460" s="74" t="s">
        <v>1533</v>
      </c>
      <c r="CG460" s="268">
        <v>14312</v>
      </c>
      <c r="CH460" s="262"/>
      <c r="CI460" s="262"/>
      <c r="CJ460" s="48" t="s">
        <v>3397</v>
      </c>
    </row>
    <row r="461" spans="70:88" x14ac:dyDescent="0.2">
      <c r="BR461" s="84">
        <v>1</v>
      </c>
      <c r="BS461" s="84"/>
      <c r="BT461" s="84"/>
      <c r="BU461" s="84"/>
      <c r="BV461" s="84"/>
      <c r="BW461" s="84"/>
      <c r="BX461" s="84"/>
      <c r="BY461" s="84"/>
      <c r="BZ461" s="84"/>
      <c r="CA461" s="258"/>
      <c r="CB461" s="72">
        <v>445</v>
      </c>
      <c r="CC461" s="74" t="s">
        <v>1850</v>
      </c>
      <c r="CD461" s="74" t="s">
        <v>701</v>
      </c>
      <c r="CE461" s="74" t="s">
        <v>3057</v>
      </c>
      <c r="CF461" s="74" t="s">
        <v>1533</v>
      </c>
      <c r="CG461" s="268">
        <v>14553</v>
      </c>
      <c r="CH461" s="262"/>
      <c r="CI461" s="262"/>
    </row>
    <row r="462" spans="70:88" x14ac:dyDescent="0.2">
      <c r="BY462" s="884">
        <v>1</v>
      </c>
      <c r="BZ462" s="884"/>
      <c r="CA462" s="886"/>
      <c r="CB462" s="72">
        <v>446</v>
      </c>
      <c r="CC462" s="883" t="s">
        <v>2038</v>
      </c>
      <c r="CD462" s="883" t="s">
        <v>905</v>
      </c>
      <c r="CE462" s="883" t="s">
        <v>3890</v>
      </c>
      <c r="CF462" s="883" t="s">
        <v>1533</v>
      </c>
      <c r="CG462" s="885">
        <v>13151</v>
      </c>
      <c r="CH462" s="262">
        <v>1</v>
      </c>
      <c r="CI462" s="262"/>
      <c r="CJ462" s="72" t="s">
        <v>5050</v>
      </c>
    </row>
    <row r="463" spans="70:88" x14ac:dyDescent="0.2">
      <c r="CA463" s="112">
        <v>1</v>
      </c>
      <c r="CB463" s="72">
        <v>447</v>
      </c>
      <c r="CC463" s="224" t="s">
        <v>2039</v>
      </c>
      <c r="CD463" s="224" t="s">
        <v>3613</v>
      </c>
      <c r="CE463" s="224" t="s">
        <v>906</v>
      </c>
      <c r="CF463" s="122" t="s">
        <v>1533</v>
      </c>
      <c r="CG463" s="592">
        <v>14094</v>
      </c>
      <c r="CH463" s="262"/>
      <c r="CI463" s="262"/>
    </row>
    <row r="464" spans="70:88" x14ac:dyDescent="0.2">
      <c r="BR464" s="84">
        <v>1</v>
      </c>
      <c r="BS464" s="84"/>
      <c r="BT464" s="84"/>
      <c r="BU464" s="84"/>
      <c r="BV464" s="84"/>
      <c r="BW464" s="84"/>
      <c r="BX464" s="84"/>
      <c r="BY464" s="84"/>
      <c r="BZ464" s="84"/>
      <c r="CA464" s="258"/>
      <c r="CB464" s="72">
        <v>448</v>
      </c>
      <c r="CC464" s="74" t="s">
        <v>555</v>
      </c>
      <c r="CD464" s="74" t="s">
        <v>905</v>
      </c>
      <c r="CE464" s="74" t="s">
        <v>3575</v>
      </c>
      <c r="CF464" s="74" t="s">
        <v>1533</v>
      </c>
      <c r="CG464" s="268">
        <v>14873</v>
      </c>
      <c r="CH464" s="262"/>
      <c r="CI464" s="262"/>
      <c r="CJ464" s="48" t="s">
        <v>3397</v>
      </c>
    </row>
    <row r="465" spans="70:90" x14ac:dyDescent="0.2">
      <c r="BR465" s="84">
        <v>1</v>
      </c>
      <c r="BS465" s="84"/>
      <c r="BT465" s="84"/>
      <c r="BU465" s="84"/>
      <c r="BV465" s="84"/>
      <c r="BW465" s="84"/>
      <c r="BX465" s="84"/>
      <c r="BY465" s="84"/>
      <c r="BZ465" s="84"/>
      <c r="CA465" s="258"/>
      <c r="CB465" s="72">
        <v>449</v>
      </c>
      <c r="CC465" s="74" t="s">
        <v>555</v>
      </c>
      <c r="CD465" s="74" t="s">
        <v>3624</v>
      </c>
      <c r="CE465" s="74" t="s">
        <v>94</v>
      </c>
      <c r="CF465" s="74" t="s">
        <v>1533</v>
      </c>
      <c r="CG465" s="268">
        <v>14459</v>
      </c>
      <c r="CH465" s="262"/>
      <c r="CI465" s="262"/>
      <c r="CJ465" s="48" t="s">
        <v>3397</v>
      </c>
    </row>
    <row r="466" spans="70:90" x14ac:dyDescent="0.2">
      <c r="BR466" s="84">
        <v>1</v>
      </c>
      <c r="BS466" s="84"/>
      <c r="BT466" s="84"/>
      <c r="BU466" s="84"/>
      <c r="BV466" s="84"/>
      <c r="BW466" s="84"/>
      <c r="BX466" s="84"/>
      <c r="BY466" s="84"/>
      <c r="BZ466" s="84"/>
      <c r="CA466" s="258"/>
      <c r="CB466" s="72">
        <v>450</v>
      </c>
      <c r="CC466" s="74" t="s">
        <v>2040</v>
      </c>
      <c r="CD466" s="74" t="s">
        <v>2022</v>
      </c>
      <c r="CE466" s="74" t="s">
        <v>3885</v>
      </c>
      <c r="CF466" s="74" t="s">
        <v>1533</v>
      </c>
      <c r="CG466" s="268">
        <v>13151</v>
      </c>
      <c r="CH466" s="262">
        <v>1</v>
      </c>
      <c r="CI466" s="262"/>
      <c r="CJ466" s="48" t="s">
        <v>3397</v>
      </c>
    </row>
    <row r="467" spans="70:90" x14ac:dyDescent="0.2">
      <c r="BR467" s="84">
        <v>1</v>
      </c>
      <c r="BS467" s="84"/>
      <c r="BT467" s="84"/>
      <c r="BU467" s="84"/>
      <c r="BV467" s="84"/>
      <c r="BW467" s="84"/>
      <c r="BX467" s="84"/>
      <c r="BY467" s="84"/>
      <c r="BZ467" s="84"/>
      <c r="CA467" s="258"/>
      <c r="CB467" s="72">
        <v>451</v>
      </c>
      <c r="CC467" s="74" t="s">
        <v>1921</v>
      </c>
      <c r="CD467" s="74" t="s">
        <v>3625</v>
      </c>
      <c r="CE467" s="74" t="s">
        <v>702</v>
      </c>
      <c r="CF467" s="74" t="s">
        <v>1533</v>
      </c>
      <c r="CG467" s="268">
        <v>14781</v>
      </c>
      <c r="CH467" s="262"/>
      <c r="CI467" s="262"/>
    </row>
    <row r="468" spans="70:90" x14ac:dyDescent="0.2">
      <c r="BR468" s="84">
        <v>1</v>
      </c>
      <c r="BS468" s="84"/>
      <c r="BT468" s="84"/>
      <c r="BU468" s="84"/>
      <c r="BV468" s="84"/>
      <c r="BW468" s="84"/>
      <c r="BX468" s="84"/>
      <c r="BY468" s="84"/>
      <c r="BZ468" s="84"/>
      <c r="CA468" s="258"/>
      <c r="CB468" s="72">
        <v>452</v>
      </c>
      <c r="CC468" s="74" t="s">
        <v>2041</v>
      </c>
      <c r="CD468" s="74" t="s">
        <v>3625</v>
      </c>
      <c r="CE468" s="74" t="s">
        <v>906</v>
      </c>
      <c r="CF468" s="74" t="s">
        <v>1533</v>
      </c>
      <c r="CG468" s="268">
        <v>14501</v>
      </c>
      <c r="CH468" s="262"/>
      <c r="CI468" s="262"/>
    </row>
    <row r="469" spans="70:90" x14ac:dyDescent="0.2">
      <c r="BR469" s="84">
        <v>1</v>
      </c>
      <c r="BS469" s="84"/>
      <c r="BT469" s="84"/>
      <c r="BU469" s="84"/>
      <c r="BV469" s="84"/>
      <c r="BW469" s="84"/>
      <c r="BX469" s="84"/>
      <c r="BY469" s="84"/>
      <c r="BZ469" s="84"/>
      <c r="CA469" s="258"/>
      <c r="CB469" s="72">
        <v>453</v>
      </c>
      <c r="CC469" s="74" t="s">
        <v>2042</v>
      </c>
      <c r="CD469" s="74" t="s">
        <v>905</v>
      </c>
      <c r="CE469" s="74" t="s">
        <v>710</v>
      </c>
      <c r="CF469" s="74" t="s">
        <v>1533</v>
      </c>
      <c r="CG469" s="268">
        <v>13930</v>
      </c>
      <c r="CH469" s="262"/>
      <c r="CI469" s="262"/>
    </row>
    <row r="470" spans="70:90" x14ac:dyDescent="0.2">
      <c r="BR470" s="84">
        <v>1</v>
      </c>
      <c r="BS470" s="84"/>
      <c r="BT470" s="84"/>
      <c r="BU470" s="84"/>
      <c r="BV470" s="84"/>
      <c r="BW470" s="84"/>
      <c r="BX470" s="84"/>
      <c r="BY470" s="84"/>
      <c r="BZ470" s="84"/>
      <c r="CA470" s="258"/>
      <c r="CB470" s="72">
        <v>454</v>
      </c>
      <c r="CC470" s="74" t="s">
        <v>2043</v>
      </c>
      <c r="CD470" s="74" t="s">
        <v>493</v>
      </c>
      <c r="CE470" s="74" t="s">
        <v>3879</v>
      </c>
      <c r="CF470" s="74" t="s">
        <v>1533</v>
      </c>
      <c r="CG470" s="268">
        <v>14311</v>
      </c>
      <c r="CH470" s="262"/>
      <c r="CI470" s="262"/>
      <c r="CJ470" s="48" t="s">
        <v>3043</v>
      </c>
    </row>
    <row r="471" spans="70:90" x14ac:dyDescent="0.2">
      <c r="BV471" s="846">
        <v>1</v>
      </c>
      <c r="BW471" s="846"/>
      <c r="BX471" s="846"/>
      <c r="BY471" s="846"/>
      <c r="BZ471" s="846"/>
      <c r="CA471" s="847"/>
      <c r="CB471" s="72">
        <v>455</v>
      </c>
      <c r="CC471" s="844" t="s">
        <v>2044</v>
      </c>
      <c r="CD471" s="844" t="s">
        <v>2548</v>
      </c>
      <c r="CE471" s="844" t="s">
        <v>1770</v>
      </c>
      <c r="CF471" s="844" t="s">
        <v>1533</v>
      </c>
      <c r="CG471" s="845">
        <v>13151</v>
      </c>
      <c r="CH471" s="844">
        <v>1</v>
      </c>
      <c r="CI471" s="844">
        <v>1</v>
      </c>
      <c r="CJ471" s="48" t="s">
        <v>5051</v>
      </c>
    </row>
    <row r="472" spans="70:90" x14ac:dyDescent="0.2">
      <c r="BY472" s="884">
        <v>1</v>
      </c>
      <c r="BZ472" s="884"/>
      <c r="CA472" s="886"/>
      <c r="CB472" s="72">
        <v>456</v>
      </c>
      <c r="CC472" s="883" t="s">
        <v>2650</v>
      </c>
      <c r="CD472" s="883" t="s">
        <v>698</v>
      </c>
      <c r="CE472" s="883" t="s">
        <v>2644</v>
      </c>
      <c r="CF472" s="883" t="s">
        <v>1533</v>
      </c>
      <c r="CG472" s="885">
        <v>13151</v>
      </c>
      <c r="CH472" s="262">
        <v>1</v>
      </c>
      <c r="CI472" s="262"/>
      <c r="CJ472" s="72" t="s">
        <v>4305</v>
      </c>
    </row>
    <row r="473" spans="70:90" x14ac:dyDescent="0.2">
      <c r="BR473" s="84">
        <v>1</v>
      </c>
      <c r="BS473" s="84"/>
      <c r="BT473" s="84"/>
      <c r="BU473" s="84"/>
      <c r="BV473" s="84"/>
      <c r="BW473" s="84"/>
      <c r="BX473" s="84"/>
      <c r="BY473" s="84"/>
      <c r="BZ473" s="84"/>
      <c r="CA473" s="258"/>
      <c r="CB473" s="72">
        <v>457</v>
      </c>
      <c r="CC473" s="74" t="s">
        <v>3849</v>
      </c>
      <c r="CD473" s="74" t="s">
        <v>701</v>
      </c>
      <c r="CE473" s="74" t="s">
        <v>1770</v>
      </c>
      <c r="CF473" s="74" t="s">
        <v>1533</v>
      </c>
      <c r="CG473" s="268">
        <v>14730</v>
      </c>
      <c r="CH473" s="262"/>
      <c r="CI473" s="262"/>
    </row>
    <row r="474" spans="70:90" x14ac:dyDescent="0.2">
      <c r="BR474" s="84">
        <v>1</v>
      </c>
      <c r="BS474" s="84"/>
      <c r="BT474" s="84"/>
      <c r="BU474" s="84"/>
      <c r="BV474" s="84"/>
      <c r="BW474" s="84"/>
      <c r="BX474" s="84"/>
      <c r="BY474" s="84"/>
      <c r="BZ474" s="84"/>
      <c r="CA474" s="258"/>
      <c r="CB474" s="72">
        <v>458</v>
      </c>
      <c r="CC474" s="74" t="s">
        <v>3850</v>
      </c>
      <c r="CD474" s="74" t="s">
        <v>706</v>
      </c>
      <c r="CE474" s="74" t="s">
        <v>1770</v>
      </c>
      <c r="CF474" s="74" t="s">
        <v>1533</v>
      </c>
      <c r="CG474" s="268">
        <v>14642</v>
      </c>
      <c r="CH474" s="262"/>
      <c r="CI474" s="262"/>
    </row>
    <row r="475" spans="70:90" x14ac:dyDescent="0.2">
      <c r="BR475" s="84">
        <v>1</v>
      </c>
      <c r="BS475" s="84"/>
      <c r="BT475" s="84"/>
      <c r="BU475" s="84"/>
      <c r="BV475" s="84"/>
      <c r="BW475" s="84"/>
      <c r="BX475" s="84"/>
      <c r="BY475" s="84"/>
      <c r="BZ475" s="84"/>
      <c r="CA475" s="258"/>
      <c r="CB475" s="72">
        <v>459</v>
      </c>
      <c r="CC475" s="74" t="s">
        <v>3852</v>
      </c>
      <c r="CD475" s="74" t="s">
        <v>3624</v>
      </c>
      <c r="CE475" s="74" t="s">
        <v>3890</v>
      </c>
      <c r="CF475" s="74" t="s">
        <v>1533</v>
      </c>
      <c r="CG475" s="268">
        <v>14765</v>
      </c>
      <c r="CH475" s="262"/>
      <c r="CI475" s="262"/>
      <c r="CK475" s="11"/>
      <c r="CL475" s="11"/>
    </row>
    <row r="476" spans="70:90" x14ac:dyDescent="0.2">
      <c r="BV476" s="846">
        <v>1</v>
      </c>
      <c r="BW476" s="846"/>
      <c r="BX476" s="846"/>
      <c r="BY476" s="846"/>
      <c r="BZ476" s="846"/>
      <c r="CA476" s="847"/>
      <c r="CB476" s="72">
        <v>460</v>
      </c>
      <c r="CC476" s="844" t="s">
        <v>3852</v>
      </c>
      <c r="CD476" s="844" t="s">
        <v>698</v>
      </c>
      <c r="CE476" s="844" t="s">
        <v>2630</v>
      </c>
      <c r="CF476" s="844" t="s">
        <v>1533</v>
      </c>
      <c r="CG476" s="845">
        <v>13280</v>
      </c>
      <c r="CH476" s="844">
        <v>1</v>
      </c>
      <c r="CI476" s="844">
        <v>1</v>
      </c>
      <c r="CJ476" s="48" t="s">
        <v>5052</v>
      </c>
      <c r="CK476" s="11"/>
      <c r="CL476" s="11"/>
    </row>
    <row r="477" spans="70:90" x14ac:dyDescent="0.2">
      <c r="BR477" s="84">
        <v>1</v>
      </c>
      <c r="BS477" s="84"/>
      <c r="BT477" s="84"/>
      <c r="BU477" s="84"/>
      <c r="BV477" s="84"/>
      <c r="BW477" s="84"/>
      <c r="BX477" s="84"/>
      <c r="BY477" s="84"/>
      <c r="BZ477" s="84"/>
      <c r="CA477" s="258"/>
      <c r="CB477" s="72">
        <v>461</v>
      </c>
      <c r="CC477" s="74" t="s">
        <v>2045</v>
      </c>
      <c r="CD477" s="74" t="s">
        <v>920</v>
      </c>
      <c r="CE477" s="74" t="s">
        <v>3622</v>
      </c>
      <c r="CF477" s="74" t="s">
        <v>1533</v>
      </c>
      <c r="CG477" s="268">
        <v>14326</v>
      </c>
      <c r="CH477" s="262"/>
      <c r="CI477" s="262"/>
      <c r="CK477" s="11"/>
      <c r="CL477" s="11"/>
    </row>
    <row r="478" spans="70:90" x14ac:dyDescent="0.2">
      <c r="BR478" s="84">
        <v>1</v>
      </c>
      <c r="BS478" s="84"/>
      <c r="BT478" s="84"/>
      <c r="BU478" s="84"/>
      <c r="BV478" s="84"/>
      <c r="BW478" s="84"/>
      <c r="BX478" s="84"/>
      <c r="BY478" s="84"/>
      <c r="BZ478" s="84"/>
      <c r="CA478" s="258"/>
      <c r="CB478" s="72">
        <v>462</v>
      </c>
      <c r="CC478" s="74" t="s">
        <v>2046</v>
      </c>
      <c r="CD478" s="74" t="s">
        <v>265</v>
      </c>
      <c r="CE478" s="74" t="s">
        <v>909</v>
      </c>
      <c r="CF478" s="74" t="s">
        <v>1533</v>
      </c>
      <c r="CG478" s="268">
        <v>13151</v>
      </c>
      <c r="CH478" s="262">
        <v>1</v>
      </c>
      <c r="CI478" s="262"/>
      <c r="CJ478" s="48" t="s">
        <v>1757</v>
      </c>
      <c r="CK478" s="11"/>
      <c r="CL478" s="11"/>
    </row>
    <row r="479" spans="70:90" x14ac:dyDescent="0.2">
      <c r="CA479" s="112">
        <v>1</v>
      </c>
      <c r="CB479" s="72">
        <v>463</v>
      </c>
      <c r="CC479" s="224" t="s">
        <v>2047</v>
      </c>
      <c r="CD479" s="224" t="s">
        <v>493</v>
      </c>
      <c r="CE479" s="224" t="s">
        <v>3292</v>
      </c>
      <c r="CF479" s="122" t="s">
        <v>1533</v>
      </c>
      <c r="CG479" s="592">
        <v>13151</v>
      </c>
      <c r="CH479" s="262">
        <v>1</v>
      </c>
      <c r="CI479" s="262"/>
      <c r="CK479" s="11"/>
      <c r="CL479" s="11"/>
    </row>
    <row r="480" spans="70:90" x14ac:dyDescent="0.2">
      <c r="BR480" s="84">
        <v>1</v>
      </c>
      <c r="BS480" s="84"/>
      <c r="BT480" s="84"/>
      <c r="BU480" s="84"/>
      <c r="BV480" s="84"/>
      <c r="BW480" s="84"/>
      <c r="BX480" s="84"/>
      <c r="BY480" s="84"/>
      <c r="BZ480" s="84"/>
      <c r="CA480" s="258"/>
      <c r="CB480" s="72">
        <v>464</v>
      </c>
      <c r="CC480" s="74" t="s">
        <v>3144</v>
      </c>
      <c r="CD480" s="74" t="s">
        <v>3705</v>
      </c>
      <c r="CE480" s="74" t="s">
        <v>3292</v>
      </c>
      <c r="CF480" s="74" t="s">
        <v>1533</v>
      </c>
      <c r="CG480" s="268">
        <v>14431</v>
      </c>
      <c r="CH480" s="262"/>
      <c r="CI480" s="262"/>
      <c r="CJ480" s="48" t="s">
        <v>3397</v>
      </c>
      <c r="CK480" s="11"/>
      <c r="CL480" s="11"/>
    </row>
    <row r="481" spans="2:154" x14ac:dyDescent="0.2">
      <c r="BR481" s="84">
        <v>1</v>
      </c>
      <c r="BS481" s="84"/>
      <c r="BT481" s="84"/>
      <c r="BU481" s="84"/>
      <c r="BV481" s="84"/>
      <c r="BW481" s="84"/>
      <c r="BX481" s="84"/>
      <c r="BY481" s="84"/>
      <c r="BZ481" s="84"/>
      <c r="CA481" s="258"/>
      <c r="CB481" s="72">
        <v>465</v>
      </c>
      <c r="CC481" s="74" t="s">
        <v>3144</v>
      </c>
      <c r="CD481" s="74" t="s">
        <v>506</v>
      </c>
      <c r="CE481" s="74" t="s">
        <v>702</v>
      </c>
      <c r="CF481" s="74" t="s">
        <v>1533</v>
      </c>
      <c r="CG481" s="268">
        <v>14873</v>
      </c>
      <c r="CH481" s="262"/>
      <c r="CI481" s="262"/>
    </row>
    <row r="482" spans="2:154" x14ac:dyDescent="0.2">
      <c r="BR482" s="84">
        <v>1</v>
      </c>
      <c r="BS482" s="84"/>
      <c r="BT482" s="84"/>
      <c r="BU482" s="84"/>
      <c r="BV482" s="84"/>
      <c r="BW482" s="84"/>
      <c r="BX482" s="84"/>
      <c r="BY482" s="84"/>
      <c r="BZ482" s="84"/>
      <c r="CA482" s="258"/>
      <c r="CB482" s="72">
        <v>466</v>
      </c>
      <c r="CC482" s="74" t="s">
        <v>2048</v>
      </c>
      <c r="CD482" s="74" t="s">
        <v>905</v>
      </c>
      <c r="CE482" s="74" t="s">
        <v>4106</v>
      </c>
      <c r="CF482" s="74" t="s">
        <v>1533</v>
      </c>
      <c r="CG482" s="268">
        <v>13151</v>
      </c>
      <c r="CH482" s="262">
        <v>1</v>
      </c>
      <c r="CI482" s="262"/>
    </row>
    <row r="483" spans="2:154" x14ac:dyDescent="0.2">
      <c r="BR483" s="84">
        <v>1</v>
      </c>
      <c r="BS483" s="84"/>
      <c r="BT483" s="84"/>
      <c r="BU483" s="84"/>
      <c r="BV483" s="84"/>
      <c r="BW483" s="84"/>
      <c r="BX483" s="84"/>
      <c r="BY483" s="84"/>
      <c r="BZ483" s="84"/>
      <c r="CA483" s="258"/>
      <c r="CB483" s="72">
        <v>467</v>
      </c>
      <c r="CC483" s="74" t="s">
        <v>2049</v>
      </c>
      <c r="CD483" s="74" t="s">
        <v>2050</v>
      </c>
      <c r="CE483" s="74" t="s">
        <v>3240</v>
      </c>
      <c r="CF483" s="74" t="s">
        <v>1533</v>
      </c>
      <c r="CG483" s="268">
        <v>14873</v>
      </c>
      <c r="CH483" s="262"/>
      <c r="CI483" s="262"/>
    </row>
    <row r="484" spans="2:154" s="11" customFormat="1" x14ac:dyDescent="0.2">
      <c r="B484" s="72"/>
      <c r="C484" s="72"/>
      <c r="D484" s="72"/>
      <c r="E484" s="285"/>
      <c r="F484"/>
      <c r="K484" s="48"/>
      <c r="L484" s="48"/>
      <c r="P484" s="48"/>
      <c r="Q484" s="142"/>
      <c r="R484" s="48"/>
      <c r="S484" s="48"/>
      <c r="T484" s="122"/>
      <c r="U484"/>
      <c r="V484"/>
      <c r="AF484" s="48"/>
      <c r="AG484" s="48"/>
      <c r="AH484" s="274"/>
      <c r="AI484" s="274"/>
      <c r="AJ484" s="274"/>
      <c r="AK484" s="355"/>
      <c r="AL484" s="122"/>
      <c r="AM484" s="48"/>
      <c r="AN484"/>
      <c r="AS484" s="429"/>
      <c r="AT484" s="429"/>
      <c r="AU484" s="18"/>
      <c r="AV484" s="18"/>
      <c r="AW484" s="18"/>
      <c r="AX484" s="79"/>
      <c r="AY484" s="79"/>
      <c r="AZ484" s="79"/>
      <c r="BA484" s="79"/>
      <c r="BB484" s="79"/>
      <c r="BC484" s="79"/>
      <c r="BD484" s="79"/>
      <c r="BE484" s="79"/>
      <c r="BF484" s="112"/>
      <c r="BG484" s="79"/>
      <c r="BH484" s="18"/>
      <c r="BI484" s="18"/>
      <c r="BJ484" s="18"/>
      <c r="BK484" s="18"/>
      <c r="BL484" s="18"/>
      <c r="BM484" s="79"/>
      <c r="BN484" s="18"/>
      <c r="BO484" s="18"/>
      <c r="BP484" s="18"/>
      <c r="BQ484" s="18"/>
      <c r="BR484" s="79"/>
      <c r="BS484" s="79"/>
      <c r="BT484" s="79"/>
      <c r="BU484" s="88">
        <v>1</v>
      </c>
      <c r="BV484" s="88"/>
      <c r="BW484" s="88"/>
      <c r="BX484" s="88"/>
      <c r="BY484" s="88"/>
      <c r="BZ484" s="88"/>
      <c r="CA484" s="252"/>
      <c r="CB484" s="72">
        <v>468</v>
      </c>
      <c r="CC484" s="71" t="s">
        <v>2051</v>
      </c>
      <c r="CD484" s="71" t="s">
        <v>698</v>
      </c>
      <c r="CE484" s="71" t="s">
        <v>515</v>
      </c>
      <c r="CF484" s="71" t="s">
        <v>1533</v>
      </c>
      <c r="CG484" s="590">
        <v>13151</v>
      </c>
      <c r="CH484" s="71">
        <v>1</v>
      </c>
      <c r="CI484" s="71">
        <v>1</v>
      </c>
      <c r="CJ484" s="48" t="s">
        <v>5053</v>
      </c>
      <c r="CK484"/>
      <c r="CL484"/>
      <c r="CM484"/>
      <c r="CN484"/>
      <c r="CO484"/>
      <c r="CP484" s="72"/>
      <c r="CQ484"/>
      <c r="CR484"/>
      <c r="CS484"/>
      <c r="CT484"/>
      <c r="CU484"/>
      <c r="DA484" s="48"/>
      <c r="DB484" s="48"/>
      <c r="DC484" s="122"/>
      <c r="DD484" s="72"/>
      <c r="DE484"/>
      <c r="DF484"/>
      <c r="DG484"/>
      <c r="DH484"/>
      <c r="DI484"/>
      <c r="DJ484" s="48"/>
      <c r="DK484" s="48"/>
      <c r="DO484" s="48"/>
      <c r="DP484" s="48"/>
      <c r="DQ484" s="48"/>
      <c r="DR484" s="48"/>
      <c r="DS484" s="48"/>
      <c r="DT484" s="122"/>
      <c r="DU484" s="48"/>
      <c r="DV484"/>
      <c r="DW484"/>
      <c r="DX484"/>
      <c r="DY484"/>
      <c r="DZ484"/>
      <c r="EA484" s="72"/>
      <c r="EB484" s="72"/>
      <c r="EC484"/>
      <c r="ED484"/>
      <c r="EE484"/>
      <c r="EF484" s="72"/>
      <c r="EG484" s="72"/>
      <c r="EH484"/>
      <c r="EI484" s="72"/>
      <c r="EJ484" s="72"/>
      <c r="EK484" s="72"/>
      <c r="EL484" s="72"/>
      <c r="EM484" s="72"/>
      <c r="EN484" s="121"/>
      <c r="EO484"/>
      <c r="EP484"/>
      <c r="EQ484"/>
      <c r="ER484"/>
      <c r="ES484"/>
      <c r="ET484" s="72"/>
      <c r="EU484" s="338"/>
      <c r="EV484" s="338"/>
      <c r="EW484"/>
      <c r="EX484"/>
    </row>
    <row r="485" spans="2:154" s="11" customFormat="1" x14ac:dyDescent="0.2">
      <c r="B485" s="72"/>
      <c r="C485" s="72"/>
      <c r="D485" s="72"/>
      <c r="E485" s="285"/>
      <c r="F485"/>
      <c r="K485" s="48"/>
      <c r="L485" s="48"/>
      <c r="P485" s="48"/>
      <c r="Q485" s="142"/>
      <c r="R485" s="48"/>
      <c r="S485" s="48"/>
      <c r="T485" s="122"/>
      <c r="U485"/>
      <c r="V485"/>
      <c r="AF485" s="48"/>
      <c r="AG485" s="48"/>
      <c r="AH485" s="274"/>
      <c r="AI485" s="274"/>
      <c r="AJ485" s="274"/>
      <c r="AK485" s="355"/>
      <c r="AL485" s="122"/>
      <c r="AM485" s="48"/>
      <c r="AN485"/>
      <c r="AS485" s="429"/>
      <c r="AT485" s="429"/>
      <c r="AU485" s="18"/>
      <c r="AV485" s="18"/>
      <c r="AW485" s="18"/>
      <c r="AX485" s="79"/>
      <c r="AY485" s="79"/>
      <c r="AZ485" s="79"/>
      <c r="BA485" s="79"/>
      <c r="BB485" s="79"/>
      <c r="BC485" s="79"/>
      <c r="BD485" s="79"/>
      <c r="BE485" s="79"/>
      <c r="BF485" s="112"/>
      <c r="BG485" s="79"/>
      <c r="BH485" s="18"/>
      <c r="BI485" s="18"/>
      <c r="BJ485" s="18"/>
      <c r="BK485" s="18"/>
      <c r="BL485" s="18"/>
      <c r="BM485" s="79"/>
      <c r="BN485" s="18"/>
      <c r="BO485" s="18"/>
      <c r="BP485" s="18"/>
      <c r="BQ485" s="18"/>
      <c r="BR485" s="84">
        <v>1</v>
      </c>
      <c r="BS485" s="84"/>
      <c r="BT485" s="84"/>
      <c r="BU485" s="84"/>
      <c r="BV485" s="84"/>
      <c r="BW485" s="84"/>
      <c r="BX485" s="84"/>
      <c r="BY485" s="84"/>
      <c r="BZ485" s="84"/>
      <c r="CA485" s="258"/>
      <c r="CB485" s="72">
        <v>469</v>
      </c>
      <c r="CC485" s="74" t="s">
        <v>2397</v>
      </c>
      <c r="CD485" s="74" t="s">
        <v>920</v>
      </c>
      <c r="CE485" s="74" t="s">
        <v>552</v>
      </c>
      <c r="CF485" s="74" t="s">
        <v>1533</v>
      </c>
      <c r="CG485" s="268">
        <v>14873</v>
      </c>
      <c r="CH485" s="262"/>
      <c r="CI485" s="262"/>
      <c r="CJ485"/>
      <c r="CK485"/>
      <c r="CL485"/>
      <c r="CM485"/>
      <c r="CN485"/>
      <c r="CO485"/>
      <c r="CP485" s="72"/>
      <c r="CQ485"/>
      <c r="CR485"/>
      <c r="CS485"/>
      <c r="CT485"/>
      <c r="CU485"/>
      <c r="DA485" s="48"/>
      <c r="DB485" s="48"/>
      <c r="DC485" s="122"/>
      <c r="DD485" s="72"/>
      <c r="DE485"/>
      <c r="DF485"/>
      <c r="DG485"/>
      <c r="DH485"/>
      <c r="DI485"/>
      <c r="DJ485" s="48"/>
      <c r="DK485" s="48"/>
      <c r="DO485" s="48"/>
      <c r="DP485" s="48"/>
      <c r="DQ485" s="48"/>
      <c r="DR485" s="48"/>
      <c r="DS485" s="48"/>
      <c r="DT485" s="122"/>
      <c r="DU485" s="48"/>
      <c r="DV485"/>
      <c r="DW485"/>
      <c r="DX485"/>
      <c r="DY485"/>
      <c r="DZ485"/>
      <c r="EA485" s="72"/>
      <c r="EB485" s="72"/>
      <c r="EC485"/>
      <c r="ED485"/>
      <c r="EE485"/>
      <c r="EF485" s="72"/>
      <c r="EG485" s="72"/>
      <c r="EH485"/>
      <c r="EI485" s="72"/>
      <c r="EJ485" s="72"/>
      <c r="EK485" s="72"/>
      <c r="EL485" s="72"/>
      <c r="EM485" s="72"/>
      <c r="EN485" s="121"/>
      <c r="EO485"/>
      <c r="EP485"/>
      <c r="EQ485"/>
      <c r="ER485"/>
      <c r="ES485"/>
      <c r="ET485" s="72"/>
      <c r="EU485" s="338"/>
      <c r="EV485" s="338"/>
      <c r="EW485"/>
      <c r="EX485"/>
    </row>
    <row r="486" spans="2:154" s="11" customFormat="1" x14ac:dyDescent="0.2">
      <c r="B486" s="72"/>
      <c r="C486" s="72"/>
      <c r="D486" s="72"/>
      <c r="E486" s="285"/>
      <c r="F486"/>
      <c r="K486" s="48"/>
      <c r="L486" s="48"/>
      <c r="P486" s="48"/>
      <c r="Q486" s="142"/>
      <c r="R486" s="48"/>
      <c r="S486" s="48"/>
      <c r="T486" s="122"/>
      <c r="U486"/>
      <c r="V486"/>
      <c r="AF486" s="48"/>
      <c r="AG486" s="48"/>
      <c r="AH486" s="274"/>
      <c r="AI486" s="274"/>
      <c r="AJ486" s="274"/>
      <c r="AK486" s="355"/>
      <c r="AL486" s="122"/>
      <c r="AM486" s="48"/>
      <c r="AN486"/>
      <c r="AS486" s="429"/>
      <c r="AT486" s="429"/>
      <c r="AU486" s="18"/>
      <c r="AV486" s="18"/>
      <c r="AW486" s="18"/>
      <c r="AX486" s="79"/>
      <c r="AY486" s="79"/>
      <c r="AZ486" s="79"/>
      <c r="BA486" s="79"/>
      <c r="BB486" s="79"/>
      <c r="BC486" s="79"/>
      <c r="BD486" s="79"/>
      <c r="BE486" s="79"/>
      <c r="BF486" s="112"/>
      <c r="BG486" s="79"/>
      <c r="BH486" s="18"/>
      <c r="BI486" s="18"/>
      <c r="BJ486" s="18"/>
      <c r="BK486" s="18"/>
      <c r="BL486" s="18"/>
      <c r="BM486" s="79"/>
      <c r="BN486" s="18"/>
      <c r="BO486" s="18"/>
      <c r="BP486" s="18"/>
      <c r="BQ486" s="18"/>
      <c r="BR486" s="84">
        <v>1</v>
      </c>
      <c r="BS486" s="84"/>
      <c r="BT486" s="84"/>
      <c r="BU486" s="84"/>
      <c r="BV486" s="84"/>
      <c r="BW486" s="84"/>
      <c r="BX486" s="84"/>
      <c r="BY486" s="84"/>
      <c r="BZ486" s="84"/>
      <c r="CA486" s="258"/>
      <c r="CB486" s="72">
        <v>470</v>
      </c>
      <c r="CC486" s="74" t="s">
        <v>2397</v>
      </c>
      <c r="CD486" s="74" t="s">
        <v>3625</v>
      </c>
      <c r="CE486" s="74" t="s">
        <v>707</v>
      </c>
      <c r="CF486" s="74" t="s">
        <v>1533</v>
      </c>
      <c r="CG486" s="268">
        <v>14781</v>
      </c>
      <c r="CH486" s="262"/>
      <c r="CI486" s="262"/>
      <c r="CJ486"/>
      <c r="CK486"/>
      <c r="CL486"/>
      <c r="CM486"/>
      <c r="CN486"/>
      <c r="CO486"/>
      <c r="CP486" s="72"/>
      <c r="CQ486"/>
      <c r="CR486"/>
      <c r="CS486"/>
      <c r="CT486"/>
      <c r="CU486"/>
      <c r="DA486" s="48"/>
      <c r="DB486" s="48"/>
      <c r="DC486" s="122"/>
      <c r="DD486" s="72"/>
      <c r="DE486"/>
      <c r="DF486"/>
      <c r="DG486"/>
      <c r="DH486"/>
      <c r="DI486"/>
      <c r="DJ486" s="48"/>
      <c r="DK486" s="48"/>
      <c r="DO486" s="48"/>
      <c r="DP486" s="48"/>
      <c r="DQ486" s="48"/>
      <c r="DR486" s="48"/>
      <c r="DS486" s="48"/>
      <c r="DT486" s="122"/>
      <c r="DU486" s="48"/>
      <c r="DV486"/>
      <c r="DW486"/>
      <c r="DX486"/>
      <c r="DY486"/>
      <c r="DZ486"/>
      <c r="EA486" s="72"/>
      <c r="EB486" s="72"/>
      <c r="EC486"/>
      <c r="ED486"/>
      <c r="EE486"/>
      <c r="EF486" s="72"/>
      <c r="EG486" s="72"/>
      <c r="EH486"/>
      <c r="EI486" s="72"/>
      <c r="EJ486" s="72"/>
      <c r="EK486" s="72"/>
      <c r="EL486" s="72"/>
      <c r="EM486" s="72"/>
      <c r="EN486" s="121"/>
      <c r="EO486"/>
      <c r="EP486"/>
      <c r="EQ486"/>
      <c r="ER486"/>
      <c r="ES486"/>
      <c r="ET486" s="72"/>
      <c r="EU486" s="338"/>
      <c r="EV486" s="338"/>
      <c r="EW486"/>
      <c r="EX486"/>
    </row>
    <row r="487" spans="2:154" s="11" customFormat="1" x14ac:dyDescent="0.2">
      <c r="B487" s="72"/>
      <c r="C487" s="72"/>
      <c r="D487" s="72"/>
      <c r="E487" s="285"/>
      <c r="F487"/>
      <c r="K487" s="48"/>
      <c r="L487" s="48"/>
      <c r="P487" s="48"/>
      <c r="Q487" s="142"/>
      <c r="R487" s="48"/>
      <c r="S487" s="48"/>
      <c r="T487" s="122"/>
      <c r="U487"/>
      <c r="V487"/>
      <c r="AF487" s="48"/>
      <c r="AG487" s="48"/>
      <c r="AH487" s="274"/>
      <c r="AI487" s="274"/>
      <c r="AJ487" s="274"/>
      <c r="AK487" s="355"/>
      <c r="AL487" s="122"/>
      <c r="AM487" s="48"/>
      <c r="AN487"/>
      <c r="AS487" s="429"/>
      <c r="AT487" s="429"/>
      <c r="AU487" s="18"/>
      <c r="AV487" s="18"/>
      <c r="AW487" s="18"/>
      <c r="AX487" s="79"/>
      <c r="AY487" s="79"/>
      <c r="AZ487" s="79"/>
      <c r="BA487" s="79"/>
      <c r="BB487" s="79"/>
      <c r="BC487" s="79"/>
      <c r="BD487" s="79"/>
      <c r="BE487" s="79"/>
      <c r="BF487" s="112"/>
      <c r="BG487" s="79"/>
      <c r="BH487" s="18"/>
      <c r="BI487" s="18"/>
      <c r="BJ487" s="18"/>
      <c r="BK487" s="18"/>
      <c r="BL487" s="18"/>
      <c r="BM487" s="79"/>
      <c r="BN487" s="18"/>
      <c r="BO487" s="18"/>
      <c r="BP487" s="18"/>
      <c r="BQ487" s="18"/>
      <c r="BR487" s="79"/>
      <c r="BS487" s="79"/>
      <c r="BT487" s="79"/>
      <c r="BU487" s="79"/>
      <c r="BV487" s="846">
        <v>1</v>
      </c>
      <c r="BW487" s="846"/>
      <c r="BX487" s="846"/>
      <c r="BY487" s="846"/>
      <c r="BZ487" s="846"/>
      <c r="CA487" s="847"/>
      <c r="CB487" s="72">
        <v>471</v>
      </c>
      <c r="CC487" s="844" t="s">
        <v>2397</v>
      </c>
      <c r="CD487" s="844" t="s">
        <v>3626</v>
      </c>
      <c r="CE487" s="844" t="s">
        <v>906</v>
      </c>
      <c r="CF487" s="844" t="s">
        <v>1533</v>
      </c>
      <c r="CG487" s="845">
        <v>13151</v>
      </c>
      <c r="CH487" s="844">
        <v>1</v>
      </c>
      <c r="CI487" s="844">
        <v>1</v>
      </c>
      <c r="CJ487" s="48" t="s">
        <v>5054</v>
      </c>
      <c r="CK487"/>
      <c r="CL487"/>
      <c r="CM487"/>
      <c r="CN487"/>
      <c r="CO487"/>
      <c r="CP487" s="72"/>
      <c r="CQ487"/>
      <c r="CR487"/>
      <c r="CS487"/>
      <c r="CT487"/>
      <c r="CU487"/>
      <c r="DA487" s="48"/>
      <c r="DB487" s="48"/>
      <c r="DC487" s="122"/>
      <c r="DD487" s="72"/>
      <c r="DE487"/>
      <c r="DF487"/>
      <c r="DG487"/>
      <c r="DH487"/>
      <c r="DI487"/>
      <c r="DJ487" s="48"/>
      <c r="DK487" s="48"/>
      <c r="DO487" s="48"/>
      <c r="DP487" s="48"/>
      <c r="DQ487" s="48"/>
      <c r="DR487" s="48"/>
      <c r="DS487" s="48"/>
      <c r="DT487" s="122"/>
      <c r="DU487" s="48"/>
      <c r="DV487"/>
      <c r="DW487"/>
      <c r="DX487"/>
      <c r="DY487"/>
      <c r="DZ487"/>
      <c r="EA487" s="72"/>
      <c r="EB487" s="72"/>
      <c r="EC487"/>
      <c r="ED487"/>
      <c r="EE487"/>
      <c r="EF487" s="72"/>
      <c r="EG487" s="72"/>
      <c r="EH487"/>
      <c r="EI487" s="72"/>
      <c r="EJ487" s="72"/>
      <c r="EK487" s="72"/>
      <c r="EL487" s="72"/>
      <c r="EM487" s="72"/>
      <c r="EN487" s="121"/>
      <c r="EO487"/>
      <c r="EP487"/>
      <c r="EQ487"/>
      <c r="ER487"/>
      <c r="ES487"/>
      <c r="ET487" s="72"/>
      <c r="EU487" s="338"/>
      <c r="EV487" s="338"/>
      <c r="EW487"/>
      <c r="EX487"/>
    </row>
    <row r="488" spans="2:154" s="11" customFormat="1" x14ac:dyDescent="0.2">
      <c r="B488" s="72"/>
      <c r="C488" s="72"/>
      <c r="D488" s="72"/>
      <c r="E488" s="285"/>
      <c r="F488"/>
      <c r="K488" s="48"/>
      <c r="L488" s="48"/>
      <c r="P488" s="48"/>
      <c r="Q488" s="142"/>
      <c r="R488" s="48"/>
      <c r="S488" s="48"/>
      <c r="T488" s="122"/>
      <c r="U488"/>
      <c r="V488"/>
      <c r="AF488" s="48"/>
      <c r="AG488" s="48"/>
      <c r="AH488" s="274"/>
      <c r="AI488" s="274"/>
      <c r="AJ488" s="274"/>
      <c r="AK488" s="355"/>
      <c r="AL488" s="122"/>
      <c r="AM488" s="48"/>
      <c r="AN488"/>
      <c r="AS488" s="429"/>
      <c r="AT488" s="429"/>
      <c r="AU488" s="18"/>
      <c r="AV488" s="18"/>
      <c r="AW488" s="18"/>
      <c r="AX488" s="79"/>
      <c r="AY488" s="79"/>
      <c r="AZ488" s="79"/>
      <c r="BA488" s="79"/>
      <c r="BB488" s="79"/>
      <c r="BC488" s="79"/>
      <c r="BD488" s="79"/>
      <c r="BE488" s="79"/>
      <c r="BF488" s="112"/>
      <c r="BG488" s="79"/>
      <c r="BH488" s="18"/>
      <c r="BI488" s="18"/>
      <c r="BJ488" s="18"/>
      <c r="BK488" s="18"/>
      <c r="BL488" s="18"/>
      <c r="BM488" s="79"/>
      <c r="BN488" s="18"/>
      <c r="BO488" s="18"/>
      <c r="BP488" s="18"/>
      <c r="BQ488" s="18"/>
      <c r="BR488" s="79"/>
      <c r="BS488" s="79"/>
      <c r="BT488" s="79"/>
      <c r="BU488" s="79"/>
      <c r="BV488" s="846">
        <v>1</v>
      </c>
      <c r="BW488" s="846"/>
      <c r="BX488" s="846"/>
      <c r="BY488" s="846"/>
      <c r="BZ488" s="846"/>
      <c r="CA488" s="847"/>
      <c r="CB488" s="72">
        <v>472</v>
      </c>
      <c r="CC488" s="844" t="s">
        <v>2052</v>
      </c>
      <c r="CD488" s="844" t="s">
        <v>3628</v>
      </c>
      <c r="CE488" s="844" t="s">
        <v>909</v>
      </c>
      <c r="CF488" s="844" t="s">
        <v>1533</v>
      </c>
      <c r="CG488" s="845">
        <v>13151</v>
      </c>
      <c r="CH488" s="844">
        <v>1</v>
      </c>
      <c r="CI488" s="844">
        <v>1</v>
      </c>
      <c r="CJ488" s="48" t="s">
        <v>5055</v>
      </c>
      <c r="CK488"/>
      <c r="CL488"/>
      <c r="CM488"/>
      <c r="CN488"/>
      <c r="CO488"/>
      <c r="CP488" s="72"/>
      <c r="CQ488"/>
      <c r="CR488"/>
      <c r="CS488"/>
      <c r="CT488"/>
      <c r="CU488"/>
      <c r="DA488" s="48"/>
      <c r="DB488" s="48"/>
      <c r="DC488" s="122"/>
      <c r="DD488" s="72"/>
      <c r="DE488"/>
      <c r="DF488"/>
      <c r="DG488"/>
      <c r="DH488"/>
      <c r="DI488"/>
      <c r="DJ488" s="48"/>
      <c r="DK488" s="48"/>
      <c r="DO488" s="48"/>
      <c r="DP488" s="48"/>
      <c r="DQ488" s="48"/>
      <c r="DR488" s="48"/>
      <c r="DS488" s="48"/>
      <c r="DT488" s="122"/>
      <c r="DU488" s="48"/>
      <c r="DV488"/>
      <c r="DW488"/>
      <c r="DX488"/>
      <c r="DY488"/>
      <c r="DZ488"/>
      <c r="EA488" s="72"/>
      <c r="EB488" s="72"/>
      <c r="EC488"/>
      <c r="ED488"/>
      <c r="EE488"/>
      <c r="EF488" s="72"/>
      <c r="EG488" s="72"/>
      <c r="EH488"/>
      <c r="EI488" s="72"/>
      <c r="EJ488" s="72"/>
      <c r="EK488" s="72"/>
      <c r="EL488" s="72"/>
      <c r="EM488" s="72"/>
      <c r="EN488" s="121"/>
      <c r="EO488"/>
      <c r="EP488"/>
      <c r="EQ488"/>
      <c r="ER488"/>
      <c r="ES488"/>
      <c r="ET488" s="72"/>
      <c r="EU488" s="338"/>
      <c r="EV488" s="338"/>
      <c r="EW488"/>
      <c r="EX488"/>
    </row>
    <row r="489" spans="2:154" s="11" customFormat="1" x14ac:dyDescent="0.2">
      <c r="B489" s="72"/>
      <c r="C489" s="72"/>
      <c r="D489" s="72"/>
      <c r="E489" s="285"/>
      <c r="F489"/>
      <c r="K489" s="48"/>
      <c r="L489" s="48"/>
      <c r="P489" s="48"/>
      <c r="Q489" s="142"/>
      <c r="R489" s="48"/>
      <c r="S489" s="48"/>
      <c r="T489" s="122"/>
      <c r="U489"/>
      <c r="V489"/>
      <c r="AF489" s="48"/>
      <c r="AG489" s="48"/>
      <c r="AH489" s="274"/>
      <c r="AI489" s="274"/>
      <c r="AJ489" s="274"/>
      <c r="AK489" s="355"/>
      <c r="AL489" s="122"/>
      <c r="AM489" s="48"/>
      <c r="AN489"/>
      <c r="AS489" s="429"/>
      <c r="AT489" s="429"/>
      <c r="AU489" s="18"/>
      <c r="AV489" s="18"/>
      <c r="AW489" s="18"/>
      <c r="AX489" s="79"/>
      <c r="AY489" s="79"/>
      <c r="AZ489" s="79"/>
      <c r="BA489" s="79"/>
      <c r="BB489" s="79"/>
      <c r="BC489" s="79"/>
      <c r="BD489" s="79"/>
      <c r="BE489" s="79"/>
      <c r="BF489" s="112"/>
      <c r="BG489" s="79"/>
      <c r="BH489" s="18"/>
      <c r="BI489" s="18"/>
      <c r="BJ489" s="18"/>
      <c r="BK489" s="18"/>
      <c r="BL489" s="18"/>
      <c r="BM489" s="79"/>
      <c r="BN489" s="18"/>
      <c r="BO489" s="18"/>
      <c r="BP489" s="18"/>
      <c r="BQ489" s="18"/>
      <c r="BR489" s="84">
        <v>1</v>
      </c>
      <c r="BS489" s="84"/>
      <c r="BT489" s="84"/>
      <c r="BU489" s="84"/>
      <c r="BV489" s="84"/>
      <c r="BW489" s="84"/>
      <c r="BX489" s="84"/>
      <c r="BY489" s="84"/>
      <c r="BZ489" s="84"/>
      <c r="CA489" s="258"/>
      <c r="CB489" s="72">
        <v>473</v>
      </c>
      <c r="CC489" s="74" t="s">
        <v>2053</v>
      </c>
      <c r="CD489" s="74" t="s">
        <v>2054</v>
      </c>
      <c r="CE489" s="74" t="s">
        <v>2055</v>
      </c>
      <c r="CF489" s="74" t="s">
        <v>1533</v>
      </c>
      <c r="CG489" s="268">
        <v>14497</v>
      </c>
      <c r="CH489" s="262"/>
      <c r="CI489" s="262"/>
      <c r="CJ489"/>
      <c r="CK489"/>
      <c r="CL489"/>
      <c r="CM489"/>
      <c r="CN489"/>
      <c r="CO489"/>
      <c r="CP489" s="72"/>
      <c r="CQ489"/>
      <c r="CR489"/>
      <c r="CS489"/>
      <c r="CT489"/>
      <c r="CU489"/>
      <c r="DA489" s="48"/>
      <c r="DB489" s="48"/>
      <c r="DC489" s="122"/>
      <c r="DD489" s="72"/>
      <c r="DE489"/>
      <c r="DF489"/>
      <c r="DG489"/>
      <c r="DH489"/>
      <c r="DI489"/>
      <c r="DJ489" s="48"/>
      <c r="DK489" s="48"/>
      <c r="DO489" s="48"/>
      <c r="DP489" s="48"/>
      <c r="DQ489" s="48"/>
      <c r="DR489" s="48"/>
      <c r="DS489" s="48"/>
      <c r="DT489" s="122"/>
      <c r="DU489" s="48"/>
      <c r="DV489"/>
      <c r="DW489"/>
      <c r="DX489"/>
      <c r="DY489"/>
      <c r="DZ489"/>
      <c r="EA489" s="72"/>
      <c r="EB489" s="72"/>
      <c r="EC489"/>
      <c r="ED489"/>
      <c r="EE489"/>
      <c r="EF489" s="72"/>
      <c r="EG489" s="72"/>
      <c r="EH489"/>
      <c r="EI489" s="72"/>
      <c r="EJ489" s="72"/>
      <c r="EK489" s="72"/>
      <c r="EL489" s="72"/>
      <c r="EM489" s="72"/>
      <c r="EN489" s="121"/>
      <c r="EO489"/>
      <c r="EP489"/>
      <c r="EQ489"/>
      <c r="ER489"/>
      <c r="ES489"/>
      <c r="ET489" s="72"/>
      <c r="EU489" s="338"/>
      <c r="EV489" s="338"/>
      <c r="EW489"/>
      <c r="EX489"/>
    </row>
    <row r="490" spans="2:154" x14ac:dyDescent="0.2">
      <c r="BR490" s="84">
        <v>1</v>
      </c>
      <c r="BS490" s="84"/>
      <c r="BT490" s="84"/>
      <c r="BU490" s="84"/>
      <c r="BV490" s="84"/>
      <c r="BW490" s="84"/>
      <c r="BX490" s="84"/>
      <c r="BY490" s="84"/>
      <c r="BZ490" s="84"/>
      <c r="CA490" s="258"/>
      <c r="CB490" s="72">
        <v>474</v>
      </c>
      <c r="CC490" s="74" t="s">
        <v>2056</v>
      </c>
      <c r="CD490" s="74" t="s">
        <v>701</v>
      </c>
      <c r="CE490" s="74" t="s">
        <v>40</v>
      </c>
      <c r="CF490" s="74" t="s">
        <v>1533</v>
      </c>
      <c r="CG490" s="268">
        <v>14873</v>
      </c>
      <c r="CH490" s="262"/>
      <c r="CI490" s="262"/>
    </row>
    <row r="491" spans="2:154" x14ac:dyDescent="0.2">
      <c r="BR491" s="84">
        <v>1</v>
      </c>
      <c r="BS491" s="84"/>
      <c r="BT491" s="84"/>
      <c r="BU491" s="84"/>
      <c r="BV491" s="84"/>
      <c r="BW491" s="84"/>
      <c r="BX491" s="84"/>
      <c r="BY491" s="84"/>
      <c r="BZ491" s="84"/>
      <c r="CA491" s="258"/>
      <c r="CB491" s="72">
        <v>475</v>
      </c>
      <c r="CC491" s="74" t="s">
        <v>2402</v>
      </c>
      <c r="CD491" s="74" t="s">
        <v>914</v>
      </c>
      <c r="CE491" s="74" t="s">
        <v>702</v>
      </c>
      <c r="CF491" s="74" t="s">
        <v>1533</v>
      </c>
      <c r="CG491" s="268">
        <v>14578</v>
      </c>
      <c r="CH491" s="262"/>
      <c r="CI491" s="262"/>
    </row>
    <row r="492" spans="2:154" x14ac:dyDescent="0.2">
      <c r="BR492" s="84">
        <v>1</v>
      </c>
      <c r="BS492" s="84"/>
      <c r="BT492" s="84"/>
      <c r="BU492" s="84"/>
      <c r="BV492" s="84"/>
      <c r="BW492" s="84"/>
      <c r="BX492" s="84"/>
      <c r="BY492" s="84"/>
      <c r="BZ492" s="84"/>
      <c r="CA492" s="258"/>
      <c r="CB492" s="72">
        <v>476</v>
      </c>
      <c r="CC492" s="74" t="s">
        <v>2402</v>
      </c>
      <c r="CD492" s="74" t="s">
        <v>90</v>
      </c>
      <c r="CE492" s="74" t="s">
        <v>787</v>
      </c>
      <c r="CF492" s="74" t="s">
        <v>1533</v>
      </c>
      <c r="CG492" s="268">
        <v>14873</v>
      </c>
      <c r="CH492" s="262"/>
      <c r="CI492" s="262"/>
    </row>
    <row r="493" spans="2:154" x14ac:dyDescent="0.2">
      <c r="BR493" s="84">
        <v>1</v>
      </c>
      <c r="BS493" s="84"/>
      <c r="BT493" s="84"/>
      <c r="BU493" s="84"/>
      <c r="BV493" s="84"/>
      <c r="BW493" s="84"/>
      <c r="BX493" s="84"/>
      <c r="BY493" s="84"/>
      <c r="BZ493" s="84"/>
      <c r="CA493" s="258"/>
      <c r="CB493" s="72">
        <v>477</v>
      </c>
      <c r="CC493" s="74" t="s">
        <v>2057</v>
      </c>
      <c r="CD493" s="74" t="s">
        <v>711</v>
      </c>
      <c r="CE493" s="74" t="s">
        <v>702</v>
      </c>
      <c r="CF493" s="74" t="s">
        <v>1533</v>
      </c>
      <c r="CG493" s="268">
        <v>14756</v>
      </c>
      <c r="CH493" s="262"/>
      <c r="CI493" s="262"/>
    </row>
    <row r="494" spans="2:154" x14ac:dyDescent="0.2">
      <c r="BR494" s="84">
        <v>1</v>
      </c>
      <c r="BS494" s="84"/>
      <c r="BT494" s="84"/>
      <c r="BU494" s="84"/>
      <c r="BV494" s="84"/>
      <c r="BW494" s="84"/>
      <c r="BX494" s="84"/>
      <c r="BY494" s="84"/>
      <c r="BZ494" s="84"/>
      <c r="CA494" s="258"/>
      <c r="CB494" s="72">
        <v>478</v>
      </c>
      <c r="CC494" s="74" t="s">
        <v>2058</v>
      </c>
      <c r="CD494" s="74" t="s">
        <v>3705</v>
      </c>
      <c r="CE494" s="74" t="s">
        <v>3890</v>
      </c>
      <c r="CF494" s="74" t="s">
        <v>1533</v>
      </c>
      <c r="CG494" s="268">
        <v>13151</v>
      </c>
      <c r="CH494" s="262">
        <v>1</v>
      </c>
      <c r="CI494" s="262"/>
      <c r="CJ494" s="72" t="s">
        <v>4277</v>
      </c>
    </row>
    <row r="495" spans="2:154" x14ac:dyDescent="0.2">
      <c r="BR495" s="84">
        <v>1</v>
      </c>
      <c r="BS495" s="84"/>
      <c r="BT495" s="84"/>
      <c r="BU495" s="84"/>
      <c r="BV495" s="84"/>
      <c r="BW495" s="84"/>
      <c r="BX495" s="84"/>
      <c r="BY495" s="84"/>
      <c r="BZ495" s="84"/>
      <c r="CA495" s="258"/>
      <c r="CB495" s="72">
        <v>479</v>
      </c>
      <c r="CC495" s="74" t="s">
        <v>2059</v>
      </c>
      <c r="CD495" s="74" t="s">
        <v>3625</v>
      </c>
      <c r="CE495" s="74" t="s">
        <v>3057</v>
      </c>
      <c r="CF495" s="74" t="s">
        <v>1533</v>
      </c>
      <c r="CG495" s="268">
        <v>14873</v>
      </c>
      <c r="CH495" s="262"/>
      <c r="CI495" s="262"/>
      <c r="CJ495" s="48"/>
    </row>
    <row r="496" spans="2:154" x14ac:dyDescent="0.2">
      <c r="BR496" s="84">
        <v>1</v>
      </c>
      <c r="BS496" s="84"/>
      <c r="BT496" s="84"/>
      <c r="BU496" s="84"/>
      <c r="BV496" s="84"/>
      <c r="BW496" s="84"/>
      <c r="BX496" s="84"/>
      <c r="BY496" s="84"/>
      <c r="BZ496" s="84"/>
      <c r="CA496" s="258"/>
      <c r="CB496" s="72">
        <v>480</v>
      </c>
      <c r="CC496" s="74" t="s">
        <v>2060</v>
      </c>
      <c r="CD496" s="74" t="s">
        <v>3286</v>
      </c>
      <c r="CE496" s="74" t="s">
        <v>106</v>
      </c>
      <c r="CF496" s="74" t="s">
        <v>1533</v>
      </c>
      <c r="CG496" s="268">
        <v>14873</v>
      </c>
      <c r="CH496" s="262"/>
      <c r="CI496" s="262"/>
    </row>
    <row r="497" spans="70:88" x14ac:dyDescent="0.2">
      <c r="BV497" s="846">
        <v>1</v>
      </c>
      <c r="BW497" s="846"/>
      <c r="BX497" s="846"/>
      <c r="BY497" s="846"/>
      <c r="BZ497" s="846"/>
      <c r="CA497" s="847"/>
      <c r="CB497" s="72">
        <v>481</v>
      </c>
      <c r="CC497" s="844" t="s">
        <v>2061</v>
      </c>
      <c r="CD497" s="844" t="s">
        <v>3829</v>
      </c>
      <c r="CE497" s="844" t="s">
        <v>707</v>
      </c>
      <c r="CF497" s="844" t="s">
        <v>1533</v>
      </c>
      <c r="CG497" s="845">
        <v>13284</v>
      </c>
      <c r="CH497" s="844">
        <v>1</v>
      </c>
      <c r="CI497" s="844">
        <v>1</v>
      </c>
      <c r="CJ497" s="48" t="s">
        <v>5056</v>
      </c>
    </row>
    <row r="498" spans="70:88" x14ac:dyDescent="0.2">
      <c r="BW498" s="343">
        <v>1</v>
      </c>
      <c r="BX498" s="343"/>
      <c r="BY498" s="343"/>
      <c r="BZ498" s="343"/>
      <c r="CA498" s="574"/>
      <c r="CB498" s="72">
        <v>482</v>
      </c>
      <c r="CC498" s="116" t="s">
        <v>1929</v>
      </c>
      <c r="CD498" s="116" t="s">
        <v>3705</v>
      </c>
      <c r="CE498" s="116" t="s">
        <v>3173</v>
      </c>
      <c r="CF498" s="116" t="s">
        <v>1533</v>
      </c>
      <c r="CG498" s="281">
        <v>13151</v>
      </c>
      <c r="CH498" s="262">
        <v>1</v>
      </c>
      <c r="CI498" s="262"/>
    </row>
    <row r="499" spans="70:88" x14ac:dyDescent="0.2">
      <c r="CA499" s="112">
        <v>1</v>
      </c>
      <c r="CB499" s="72">
        <v>483</v>
      </c>
      <c r="CC499" s="224" t="s">
        <v>2019</v>
      </c>
      <c r="CD499" s="224" t="s">
        <v>701</v>
      </c>
      <c r="CE499" s="224" t="s">
        <v>91</v>
      </c>
      <c r="CF499" s="122" t="s">
        <v>1533</v>
      </c>
      <c r="CG499" s="592">
        <v>13151</v>
      </c>
      <c r="CH499" s="262">
        <v>1</v>
      </c>
      <c r="CI499" s="262"/>
    </row>
    <row r="500" spans="70:88" x14ac:dyDescent="0.2">
      <c r="BR500" s="84">
        <v>1</v>
      </c>
      <c r="BS500" s="84"/>
      <c r="BT500" s="84"/>
      <c r="BU500" s="84"/>
      <c r="BV500" s="84"/>
      <c r="BW500" s="84"/>
      <c r="BX500" s="84"/>
      <c r="BY500" s="84"/>
      <c r="BZ500" s="84"/>
      <c r="CA500" s="258"/>
      <c r="CB500" s="72">
        <v>484</v>
      </c>
      <c r="CC500" s="74" t="s">
        <v>2023</v>
      </c>
      <c r="CD500" s="74" t="s">
        <v>3625</v>
      </c>
      <c r="CE500" s="74" t="s">
        <v>2732</v>
      </c>
      <c r="CF500" s="74" t="s">
        <v>1533</v>
      </c>
      <c r="CG500" s="268">
        <v>13151</v>
      </c>
      <c r="CH500" s="262">
        <v>1</v>
      </c>
      <c r="CI500" s="262"/>
      <c r="CJ500" s="48" t="s">
        <v>4278</v>
      </c>
    </row>
    <row r="501" spans="70:88" x14ac:dyDescent="0.2">
      <c r="BW501" s="343">
        <v>1</v>
      </c>
      <c r="BX501" s="343"/>
      <c r="BY501" s="343"/>
      <c r="BZ501" s="343"/>
      <c r="CA501" s="574"/>
      <c r="CB501" s="72">
        <v>485</v>
      </c>
      <c r="CC501" s="116" t="s">
        <v>1930</v>
      </c>
      <c r="CD501" s="116" t="s">
        <v>709</v>
      </c>
      <c r="CE501" s="116" t="s">
        <v>94</v>
      </c>
      <c r="CF501" s="116" t="s">
        <v>1533</v>
      </c>
      <c r="CG501" s="281">
        <v>14740</v>
      </c>
      <c r="CH501" s="262"/>
      <c r="CI501" s="262"/>
    </row>
    <row r="502" spans="70:88" x14ac:dyDescent="0.2">
      <c r="BR502" s="84">
        <v>1</v>
      </c>
      <c r="BS502" s="84"/>
      <c r="BT502" s="84"/>
      <c r="BU502" s="84"/>
      <c r="BV502" s="84"/>
      <c r="BW502" s="84"/>
      <c r="BX502" s="84"/>
      <c r="BY502" s="84"/>
      <c r="BZ502" s="84"/>
      <c r="CA502" s="258"/>
      <c r="CB502" s="72">
        <v>486</v>
      </c>
      <c r="CC502" s="74" t="s">
        <v>1931</v>
      </c>
      <c r="CD502" s="74" t="s">
        <v>3624</v>
      </c>
      <c r="CE502" s="74" t="s">
        <v>106</v>
      </c>
      <c r="CF502" s="74" t="s">
        <v>1533</v>
      </c>
      <c r="CG502" s="268">
        <v>13151</v>
      </c>
      <c r="CH502" s="262">
        <v>1</v>
      </c>
      <c r="CI502" s="262"/>
    </row>
    <row r="503" spans="70:88" x14ac:dyDescent="0.2">
      <c r="BR503" s="84">
        <v>1</v>
      </c>
      <c r="BS503" s="84"/>
      <c r="BT503" s="84"/>
      <c r="BU503" s="84"/>
      <c r="BV503" s="84"/>
      <c r="BW503" s="84"/>
      <c r="BX503" s="84"/>
      <c r="BY503" s="84"/>
      <c r="BZ503" s="84"/>
      <c r="CA503" s="258"/>
      <c r="CB503" s="72">
        <v>487</v>
      </c>
      <c r="CC503" s="74" t="s">
        <v>1932</v>
      </c>
      <c r="CD503" s="74" t="s">
        <v>3887</v>
      </c>
      <c r="CE503" s="74" t="s">
        <v>205</v>
      </c>
      <c r="CF503" s="74" t="s">
        <v>1533</v>
      </c>
      <c r="CG503" s="268">
        <v>14390</v>
      </c>
      <c r="CH503" s="262"/>
      <c r="CI503" s="262"/>
    </row>
    <row r="504" spans="70:88" x14ac:dyDescent="0.2">
      <c r="BR504" s="84">
        <v>1</v>
      </c>
      <c r="BS504" s="84"/>
      <c r="BT504" s="84"/>
      <c r="BU504" s="84"/>
      <c r="BV504" s="84"/>
      <c r="BW504" s="84"/>
      <c r="BX504" s="84"/>
      <c r="BY504" s="84"/>
      <c r="BZ504" s="84"/>
      <c r="CA504" s="258"/>
      <c r="CB504" s="72">
        <v>488</v>
      </c>
      <c r="CC504" s="74" t="s">
        <v>1933</v>
      </c>
      <c r="CD504" s="74" t="s">
        <v>3625</v>
      </c>
      <c r="CE504" s="74" t="s">
        <v>3622</v>
      </c>
      <c r="CF504" s="74" t="s">
        <v>1533</v>
      </c>
      <c r="CG504" s="268">
        <v>14873</v>
      </c>
      <c r="CH504" s="262"/>
      <c r="CI504" s="262"/>
    </row>
    <row r="505" spans="70:88" x14ac:dyDescent="0.2">
      <c r="BV505" s="846">
        <v>1</v>
      </c>
      <c r="BW505" s="846"/>
      <c r="BX505" s="846"/>
      <c r="BY505" s="846"/>
      <c r="BZ505" s="846"/>
      <c r="CA505" s="847"/>
      <c r="CB505" s="72">
        <v>489</v>
      </c>
      <c r="CC505" s="844" t="s">
        <v>1934</v>
      </c>
      <c r="CD505" s="844" t="s">
        <v>920</v>
      </c>
      <c r="CE505" s="844" t="s">
        <v>702</v>
      </c>
      <c r="CF505" s="844" t="s">
        <v>1533</v>
      </c>
      <c r="CG505" s="845">
        <v>13151</v>
      </c>
      <c r="CH505" s="844">
        <v>1</v>
      </c>
      <c r="CI505" s="844">
        <v>1</v>
      </c>
      <c r="CJ505" s="48" t="s">
        <v>5057</v>
      </c>
    </row>
    <row r="506" spans="70:88" x14ac:dyDescent="0.2">
      <c r="CA506" s="112">
        <v>1</v>
      </c>
      <c r="CB506" s="72">
        <v>490</v>
      </c>
      <c r="CC506" s="224" t="s">
        <v>1935</v>
      </c>
      <c r="CD506" s="224" t="s">
        <v>920</v>
      </c>
      <c r="CE506" s="224" t="s">
        <v>2542</v>
      </c>
      <c r="CF506" s="122" t="s">
        <v>1533</v>
      </c>
      <c r="CG506" s="592">
        <v>13933</v>
      </c>
      <c r="CH506" s="262"/>
      <c r="CI506" s="262"/>
    </row>
    <row r="507" spans="70:88" x14ac:dyDescent="0.2">
      <c r="CA507" s="112">
        <v>1</v>
      </c>
      <c r="CB507" s="72">
        <v>491</v>
      </c>
      <c r="CC507" s="224" t="s">
        <v>1935</v>
      </c>
      <c r="CD507" s="224" t="s">
        <v>908</v>
      </c>
      <c r="CE507" s="224" t="s">
        <v>3622</v>
      </c>
      <c r="CF507" s="122" t="s">
        <v>1533</v>
      </c>
      <c r="CG507" s="592">
        <v>13151</v>
      </c>
      <c r="CH507" s="262">
        <v>1</v>
      </c>
      <c r="CI507" s="262"/>
    </row>
    <row r="508" spans="70:88" x14ac:dyDescent="0.2">
      <c r="BR508" s="84">
        <v>1</v>
      </c>
      <c r="BS508" s="84"/>
      <c r="BT508" s="84"/>
      <c r="BU508" s="84"/>
      <c r="BV508" s="84"/>
      <c r="BW508" s="84"/>
      <c r="BX508" s="84"/>
      <c r="BY508" s="84"/>
      <c r="BZ508" s="84"/>
      <c r="CA508" s="258"/>
      <c r="CB508" s="72">
        <v>492</v>
      </c>
      <c r="CC508" s="74" t="s">
        <v>1935</v>
      </c>
      <c r="CD508" s="74" t="s">
        <v>202</v>
      </c>
      <c r="CE508" s="74" t="s">
        <v>2873</v>
      </c>
      <c r="CF508" s="74" t="s">
        <v>1533</v>
      </c>
      <c r="CG508" s="268">
        <v>14554</v>
      </c>
      <c r="CH508" s="262"/>
      <c r="CI508" s="262"/>
    </row>
    <row r="509" spans="70:88" x14ac:dyDescent="0.2">
      <c r="BR509" s="84">
        <v>1</v>
      </c>
      <c r="BS509" s="84"/>
      <c r="BT509" s="84"/>
      <c r="BU509" s="84"/>
      <c r="BV509" s="84"/>
      <c r="BW509" s="84"/>
      <c r="BX509" s="84"/>
      <c r="BY509" s="84"/>
      <c r="BZ509" s="84"/>
      <c r="CA509" s="258"/>
      <c r="CB509" s="72">
        <v>493</v>
      </c>
      <c r="CC509" s="74" t="s">
        <v>1936</v>
      </c>
      <c r="CD509" s="74" t="s">
        <v>493</v>
      </c>
      <c r="CE509" s="74" t="s">
        <v>42</v>
      </c>
      <c r="CF509" s="74" t="s">
        <v>1533</v>
      </c>
      <c r="CG509" s="268">
        <v>13151</v>
      </c>
      <c r="CH509" s="262">
        <v>1</v>
      </c>
      <c r="CI509" s="262"/>
      <c r="CJ509" s="48" t="s">
        <v>4279</v>
      </c>
    </row>
    <row r="510" spans="70:88" x14ac:dyDescent="0.2">
      <c r="BV510" s="846">
        <v>1</v>
      </c>
      <c r="BW510" s="846"/>
      <c r="BX510" s="846"/>
      <c r="BY510" s="846"/>
      <c r="BZ510" s="846"/>
      <c r="CA510" s="847"/>
      <c r="CB510" s="72">
        <v>494</v>
      </c>
      <c r="CC510" s="844" t="str">
        <f>'Единый список'!E3462</f>
        <v xml:space="preserve">МУТНЫХ </v>
      </c>
      <c r="CD510" s="844" t="str">
        <f>'Единый список'!F3462</f>
        <v>Владимир</v>
      </c>
      <c r="CE510" s="844" t="str">
        <f>'Единый список'!G3462</f>
        <v xml:space="preserve"> Иванович</v>
      </c>
      <c r="CF510" s="844" t="str">
        <f>'Единый список'!H3462</f>
        <v>Бриг. комис.</v>
      </c>
      <c r="CG510" s="845" t="str">
        <f>'Единый список'!I3462</f>
        <v>00.00.1935</v>
      </c>
      <c r="CH510" s="844">
        <v>1</v>
      </c>
      <c r="CI510" s="844">
        <v>1</v>
      </c>
      <c r="CJ510" s="48" t="s">
        <v>5058</v>
      </c>
    </row>
    <row r="511" spans="70:88" x14ac:dyDescent="0.2">
      <c r="BR511" s="84">
        <v>1</v>
      </c>
      <c r="BS511" s="84"/>
      <c r="BT511" s="84"/>
      <c r="BU511" s="84"/>
      <c r="BV511" s="84"/>
      <c r="BW511" s="84"/>
      <c r="BX511" s="84"/>
      <c r="BY511" s="84"/>
      <c r="BZ511" s="84"/>
      <c r="CA511" s="258"/>
      <c r="CB511" s="72">
        <v>495</v>
      </c>
      <c r="CC511" s="74" t="s">
        <v>1937</v>
      </c>
      <c r="CD511" s="74" t="s">
        <v>3624</v>
      </c>
      <c r="CE511" s="74" t="s">
        <v>3888</v>
      </c>
      <c r="CF511" s="74" t="s">
        <v>1533</v>
      </c>
      <c r="CG511" s="268">
        <v>14204</v>
      </c>
      <c r="CH511" s="262"/>
      <c r="CI511" s="262"/>
    </row>
    <row r="512" spans="70:88" x14ac:dyDescent="0.2">
      <c r="BR512" s="84">
        <v>1</v>
      </c>
      <c r="BS512" s="84"/>
      <c r="BT512" s="84"/>
      <c r="BU512" s="84"/>
      <c r="BV512" s="84"/>
      <c r="BW512" s="84"/>
      <c r="BX512" s="84"/>
      <c r="BY512" s="84"/>
      <c r="BZ512" s="84"/>
      <c r="CA512" s="258"/>
      <c r="CB512" s="72">
        <v>496</v>
      </c>
      <c r="CC512" s="74" t="s">
        <v>1938</v>
      </c>
      <c r="CD512" s="74" t="s">
        <v>701</v>
      </c>
      <c r="CE512" s="74" t="s">
        <v>3636</v>
      </c>
      <c r="CF512" s="74" t="s">
        <v>1533</v>
      </c>
      <c r="CG512" s="268">
        <v>14728</v>
      </c>
      <c r="CH512" s="262"/>
      <c r="CI512" s="262"/>
    </row>
    <row r="513" spans="70:88" x14ac:dyDescent="0.2">
      <c r="CA513" s="112">
        <v>1</v>
      </c>
      <c r="CB513" s="72">
        <v>497</v>
      </c>
      <c r="CC513" s="224" t="s">
        <v>438</v>
      </c>
      <c r="CD513" s="224" t="s">
        <v>786</v>
      </c>
      <c r="CE513" s="224" t="s">
        <v>707</v>
      </c>
      <c r="CF513" s="122" t="s">
        <v>1533</v>
      </c>
      <c r="CG513" s="592">
        <v>13197</v>
      </c>
      <c r="CH513" s="262">
        <v>1</v>
      </c>
      <c r="CI513" s="262"/>
    </row>
    <row r="514" spans="70:88" x14ac:dyDescent="0.2">
      <c r="BV514" s="846">
        <v>1</v>
      </c>
      <c r="BW514" s="846"/>
      <c r="BX514" s="846"/>
      <c r="BY514" s="846"/>
      <c r="BZ514" s="846"/>
      <c r="CA514" s="847"/>
      <c r="CB514" s="72">
        <v>498</v>
      </c>
      <c r="CC514" s="844" t="s">
        <v>1939</v>
      </c>
      <c r="CD514" s="844" t="s">
        <v>3351</v>
      </c>
      <c r="CE514" s="844" t="s">
        <v>663</v>
      </c>
      <c r="CF514" s="844" t="s">
        <v>1533</v>
      </c>
      <c r="CG514" s="845">
        <v>13151</v>
      </c>
      <c r="CH514" s="844">
        <v>1</v>
      </c>
      <c r="CI514" s="844">
        <v>1</v>
      </c>
      <c r="CJ514" s="48" t="s">
        <v>5059</v>
      </c>
    </row>
    <row r="515" spans="70:88" x14ac:dyDescent="0.2">
      <c r="BV515" s="846">
        <v>1</v>
      </c>
      <c r="BW515" s="846"/>
      <c r="BX515" s="846"/>
      <c r="BY515" s="846"/>
      <c r="BZ515" s="846"/>
      <c r="CA515" s="847"/>
      <c r="CB515" s="72">
        <v>499</v>
      </c>
      <c r="CC515" s="844" t="s">
        <v>664</v>
      </c>
      <c r="CD515" s="844" t="s">
        <v>786</v>
      </c>
      <c r="CE515" s="844" t="s">
        <v>707</v>
      </c>
      <c r="CF515" s="844" t="s">
        <v>1533</v>
      </c>
      <c r="CG515" s="845">
        <v>13280</v>
      </c>
      <c r="CH515" s="844">
        <v>1</v>
      </c>
      <c r="CI515" s="844">
        <v>1</v>
      </c>
      <c r="CJ515" s="48" t="s">
        <v>5060</v>
      </c>
    </row>
    <row r="516" spans="70:88" x14ac:dyDescent="0.2">
      <c r="BR516" s="836">
        <v>1</v>
      </c>
      <c r="BS516" s="836"/>
      <c r="BT516" s="836"/>
      <c r="BU516" s="836"/>
      <c r="BV516" s="836"/>
      <c r="BW516" s="836"/>
      <c r="BX516" s="836"/>
      <c r="BY516" s="836"/>
      <c r="BZ516" s="836"/>
      <c r="CA516" s="837"/>
      <c r="CB516" s="72">
        <v>500</v>
      </c>
      <c r="CC516" s="834" t="s">
        <v>442</v>
      </c>
      <c r="CD516" s="834" t="s">
        <v>3630</v>
      </c>
      <c r="CE516" s="834" t="s">
        <v>488</v>
      </c>
      <c r="CF516" s="834" t="s">
        <v>1533</v>
      </c>
      <c r="CG516" s="835">
        <v>14273</v>
      </c>
      <c r="CH516" s="262"/>
      <c r="CI516" s="262"/>
      <c r="CJ516" s="72"/>
    </row>
    <row r="517" spans="70:88" x14ac:dyDescent="0.2">
      <c r="BR517" s="84">
        <v>1</v>
      </c>
      <c r="BS517" s="84"/>
      <c r="BT517" s="84"/>
      <c r="BU517" s="84"/>
      <c r="BV517" s="84"/>
      <c r="BW517" s="84"/>
      <c r="BX517" s="84"/>
      <c r="BY517" s="84"/>
      <c r="BZ517" s="84"/>
      <c r="CA517" s="258"/>
      <c r="CB517" s="72">
        <v>501</v>
      </c>
      <c r="CC517" s="74" t="s">
        <v>665</v>
      </c>
      <c r="CD517" s="74" t="s">
        <v>786</v>
      </c>
      <c r="CE517" s="74" t="s">
        <v>707</v>
      </c>
      <c r="CF517" s="74" t="s">
        <v>1533</v>
      </c>
      <c r="CG517" s="268">
        <v>14873</v>
      </c>
      <c r="CH517" s="262"/>
      <c r="CI517" s="262"/>
    </row>
    <row r="518" spans="70:88" x14ac:dyDescent="0.2">
      <c r="BR518" s="84">
        <v>1</v>
      </c>
      <c r="BS518" s="84"/>
      <c r="BT518" s="84"/>
      <c r="BU518" s="84"/>
      <c r="BV518" s="84"/>
      <c r="BW518" s="84"/>
      <c r="BX518" s="84"/>
      <c r="BY518" s="84"/>
      <c r="BZ518" s="84"/>
      <c r="CA518" s="258"/>
      <c r="CB518" s="72">
        <v>502</v>
      </c>
      <c r="CC518" s="74" t="s">
        <v>666</v>
      </c>
      <c r="CD518" s="74" t="s">
        <v>268</v>
      </c>
      <c r="CE518" s="74" t="s">
        <v>94</v>
      </c>
      <c r="CF518" s="74" t="s">
        <v>1533</v>
      </c>
      <c r="CG518" s="268">
        <v>14552</v>
      </c>
      <c r="CH518" s="262"/>
      <c r="CI518" s="262"/>
    </row>
    <row r="519" spans="70:88" x14ac:dyDescent="0.2">
      <c r="BV519" s="846">
        <v>1</v>
      </c>
      <c r="BW519" s="846"/>
      <c r="BX519" s="846"/>
      <c r="BY519" s="846"/>
      <c r="BZ519" s="846"/>
      <c r="CA519" s="847"/>
      <c r="CB519" s="72">
        <v>503</v>
      </c>
      <c r="CC519" s="844" t="s">
        <v>667</v>
      </c>
      <c r="CD519" s="844" t="s">
        <v>506</v>
      </c>
      <c r="CE519" s="844" t="s">
        <v>4003</v>
      </c>
      <c r="CF519" s="844" t="s">
        <v>1533</v>
      </c>
      <c r="CG519" s="845">
        <v>13151</v>
      </c>
      <c r="CH519" s="844">
        <v>1</v>
      </c>
      <c r="CI519" s="844">
        <v>1</v>
      </c>
      <c r="CJ519" s="48" t="s">
        <v>5061</v>
      </c>
    </row>
    <row r="520" spans="70:88" x14ac:dyDescent="0.2">
      <c r="BW520" s="343">
        <v>1</v>
      </c>
      <c r="BX520" s="343"/>
      <c r="BY520" s="343"/>
      <c r="BZ520" s="343"/>
      <c r="CA520" s="574"/>
      <c r="CB520" s="72">
        <v>504</v>
      </c>
      <c r="CC520" s="116" t="s">
        <v>668</v>
      </c>
      <c r="CD520" s="116" t="s">
        <v>3705</v>
      </c>
      <c r="CE520" s="116" t="s">
        <v>3634</v>
      </c>
      <c r="CF520" s="116" t="s">
        <v>1533</v>
      </c>
      <c r="CG520" s="281">
        <v>13197</v>
      </c>
      <c r="CH520" s="262">
        <v>1</v>
      </c>
      <c r="CI520" s="262"/>
      <c r="CJ520" s="48"/>
    </row>
    <row r="521" spans="70:88" x14ac:dyDescent="0.2">
      <c r="BR521" s="84">
        <v>1</v>
      </c>
      <c r="BS521" s="84"/>
      <c r="BT521" s="84"/>
      <c r="BU521" s="84"/>
      <c r="BV521" s="84"/>
      <c r="BW521" s="84"/>
      <c r="BX521" s="84"/>
      <c r="BY521" s="84"/>
      <c r="BZ521" s="84"/>
      <c r="CA521" s="258"/>
      <c r="CB521" s="72">
        <v>505</v>
      </c>
      <c r="CC521" s="74" t="s">
        <v>669</v>
      </c>
      <c r="CD521" s="74" t="s">
        <v>920</v>
      </c>
      <c r="CE521" s="74" t="s">
        <v>702</v>
      </c>
      <c r="CF521" s="74" t="s">
        <v>1533</v>
      </c>
      <c r="CG521" s="268">
        <v>14940</v>
      </c>
      <c r="CH521" s="262"/>
      <c r="CI521" s="262"/>
    </row>
    <row r="522" spans="70:88" x14ac:dyDescent="0.2">
      <c r="BW522" s="343">
        <v>1</v>
      </c>
      <c r="BX522" s="343"/>
      <c r="BY522" s="343"/>
      <c r="BZ522" s="343"/>
      <c r="CA522" s="574"/>
      <c r="CB522" s="72">
        <v>506</v>
      </c>
      <c r="CC522" s="116" t="s">
        <v>108</v>
      </c>
      <c r="CD522" s="116" t="s">
        <v>3624</v>
      </c>
      <c r="CE522" s="116" t="s">
        <v>4106</v>
      </c>
      <c r="CF522" s="116" t="s">
        <v>1533</v>
      </c>
      <c r="CG522" s="281">
        <v>13301</v>
      </c>
      <c r="CH522" s="262">
        <v>1</v>
      </c>
      <c r="CI522" s="262"/>
      <c r="CJ522" s="48" t="s">
        <v>5070</v>
      </c>
    </row>
    <row r="523" spans="70:88" x14ac:dyDescent="0.2">
      <c r="BR523" s="84">
        <v>1</v>
      </c>
      <c r="BS523" s="84"/>
      <c r="BT523" s="84"/>
      <c r="BU523" s="84"/>
      <c r="BV523" s="84"/>
      <c r="BW523" s="84"/>
      <c r="BX523" s="84"/>
      <c r="BY523" s="84"/>
      <c r="BZ523" s="84"/>
      <c r="CA523" s="258"/>
      <c r="CB523" s="72">
        <v>507</v>
      </c>
      <c r="CC523" s="74" t="s">
        <v>1813</v>
      </c>
      <c r="CD523" s="74" t="s">
        <v>90</v>
      </c>
      <c r="CE523" s="74" t="s">
        <v>3890</v>
      </c>
      <c r="CF523" s="74" t="s">
        <v>1533</v>
      </c>
      <c r="CG523" s="268">
        <v>14409</v>
      </c>
      <c r="CH523" s="262"/>
      <c r="CI523" s="262"/>
      <c r="CJ523" s="48"/>
    </row>
    <row r="524" spans="70:88" x14ac:dyDescent="0.2">
      <c r="CA524" s="112">
        <v>1</v>
      </c>
      <c r="CB524" s="72">
        <v>508</v>
      </c>
      <c r="CC524" s="224" t="s">
        <v>1813</v>
      </c>
      <c r="CD524" s="224" t="s">
        <v>90</v>
      </c>
      <c r="CE524" s="224" t="s">
        <v>670</v>
      </c>
      <c r="CF524" s="122" t="s">
        <v>1533</v>
      </c>
      <c r="CG524" s="592">
        <v>14038</v>
      </c>
      <c r="CH524" s="262"/>
      <c r="CI524" s="262"/>
      <c r="CJ524" s="48"/>
    </row>
    <row r="525" spans="70:88" x14ac:dyDescent="0.2">
      <c r="BW525" s="850">
        <v>1</v>
      </c>
      <c r="BX525" s="850"/>
      <c r="BY525" s="850"/>
      <c r="BZ525" s="850"/>
      <c r="CA525" s="968"/>
      <c r="CB525" s="72">
        <v>509</v>
      </c>
      <c r="CC525" s="937" t="s">
        <v>1813</v>
      </c>
      <c r="CD525" s="937" t="s">
        <v>268</v>
      </c>
      <c r="CE525" s="937" t="s">
        <v>204</v>
      </c>
      <c r="CF525" s="937" t="s">
        <v>1533</v>
      </c>
      <c r="CG525" s="851">
        <v>13151</v>
      </c>
      <c r="CH525" s="262">
        <v>1</v>
      </c>
      <c r="CI525" s="262">
        <v>1</v>
      </c>
      <c r="CJ525" s="48"/>
    </row>
    <row r="526" spans="70:88" x14ac:dyDescent="0.2">
      <c r="BR526" s="84">
        <v>1</v>
      </c>
      <c r="BS526" s="84"/>
      <c r="BT526" s="84"/>
      <c r="BU526" s="84"/>
      <c r="BV526" s="84"/>
      <c r="BW526" s="84"/>
      <c r="BX526" s="84"/>
      <c r="BY526" s="84"/>
      <c r="BZ526" s="84"/>
      <c r="CA526" s="258"/>
      <c r="CB526" s="72">
        <v>510</v>
      </c>
      <c r="CC526" s="74" t="s">
        <v>1574</v>
      </c>
      <c r="CD526" s="74" t="s">
        <v>3630</v>
      </c>
      <c r="CE526" s="74" t="s">
        <v>3524</v>
      </c>
      <c r="CF526" s="74" t="s">
        <v>1533</v>
      </c>
      <c r="CG526" s="268">
        <v>14921</v>
      </c>
      <c r="CH526" s="262"/>
      <c r="CI526" s="262"/>
      <c r="CJ526" s="48"/>
    </row>
    <row r="527" spans="70:88" x14ac:dyDescent="0.2">
      <c r="CA527" s="112">
        <v>1</v>
      </c>
      <c r="CB527" s="72">
        <v>511</v>
      </c>
      <c r="CC527" s="224" t="s">
        <v>1575</v>
      </c>
      <c r="CD527" s="224" t="s">
        <v>3625</v>
      </c>
      <c r="CE527" s="224" t="s">
        <v>1640</v>
      </c>
      <c r="CF527" s="122" t="s">
        <v>1533</v>
      </c>
      <c r="CG527" s="592">
        <v>14276</v>
      </c>
      <c r="CH527" s="262"/>
      <c r="CI527" s="262"/>
    </row>
    <row r="528" spans="70:88" x14ac:dyDescent="0.2">
      <c r="CA528" s="112">
        <v>1</v>
      </c>
      <c r="CB528" s="72">
        <v>512</v>
      </c>
      <c r="CC528" s="122" t="s">
        <v>1578</v>
      </c>
      <c r="CD528" s="122" t="s">
        <v>905</v>
      </c>
      <c r="CE528" s="122" t="s">
        <v>3890</v>
      </c>
      <c r="CF528" s="122" t="s">
        <v>1533</v>
      </c>
      <c r="CG528" s="592">
        <v>14338</v>
      </c>
      <c r="CH528" s="262"/>
      <c r="CI528" s="262"/>
    </row>
    <row r="529" spans="70:88" x14ac:dyDescent="0.2">
      <c r="CA529" s="112">
        <v>1</v>
      </c>
      <c r="CB529" s="72">
        <v>513</v>
      </c>
      <c r="CC529" s="224" t="s">
        <v>1578</v>
      </c>
      <c r="CD529" s="224" t="s">
        <v>914</v>
      </c>
      <c r="CE529" s="224" t="s">
        <v>1640</v>
      </c>
      <c r="CF529" s="122" t="s">
        <v>1533</v>
      </c>
      <c r="CG529" s="592">
        <v>14108</v>
      </c>
      <c r="CH529" s="262"/>
      <c r="CI529" s="262"/>
    </row>
    <row r="530" spans="70:88" x14ac:dyDescent="0.2">
      <c r="BW530" s="343">
        <v>1</v>
      </c>
      <c r="BX530" s="343"/>
      <c r="BY530" s="343"/>
      <c r="BZ530" s="343"/>
      <c r="CA530" s="574"/>
      <c r="CB530" s="72">
        <v>514</v>
      </c>
      <c r="CC530" s="116" t="s">
        <v>1578</v>
      </c>
      <c r="CD530" s="116" t="s">
        <v>3624</v>
      </c>
      <c r="CE530" s="116" t="s">
        <v>106</v>
      </c>
      <c r="CF530" s="116" t="s">
        <v>1533</v>
      </c>
      <c r="CG530" s="281">
        <v>13261</v>
      </c>
      <c r="CH530" s="262">
        <v>1</v>
      </c>
      <c r="CI530" s="262"/>
    </row>
    <row r="531" spans="70:88" x14ac:dyDescent="0.2">
      <c r="BR531" s="84">
        <v>1</v>
      </c>
      <c r="BS531" s="84"/>
      <c r="BT531" s="84"/>
      <c r="BU531" s="84"/>
      <c r="BV531" s="84"/>
      <c r="BW531" s="84"/>
      <c r="BX531" s="84"/>
      <c r="BY531" s="84"/>
      <c r="BZ531" s="84"/>
      <c r="CA531" s="258"/>
      <c r="CB531" s="72">
        <v>515</v>
      </c>
      <c r="CC531" s="74" t="s">
        <v>1578</v>
      </c>
      <c r="CD531" s="74" t="s">
        <v>3630</v>
      </c>
      <c r="CE531" s="74" t="s">
        <v>106</v>
      </c>
      <c r="CF531" s="74" t="s">
        <v>1533</v>
      </c>
      <c r="CG531" s="268">
        <v>14313</v>
      </c>
      <c r="CH531" s="262"/>
      <c r="CI531" s="262"/>
      <c r="CJ531" s="48" t="s">
        <v>3397</v>
      </c>
    </row>
    <row r="532" spans="70:88" x14ac:dyDescent="0.2">
      <c r="BW532" s="343">
        <v>1</v>
      </c>
      <c r="BX532" s="343"/>
      <c r="BY532" s="343"/>
      <c r="BZ532" s="343"/>
      <c r="CA532" s="574"/>
      <c r="CB532" s="72">
        <v>516</v>
      </c>
      <c r="CC532" s="116" t="s">
        <v>1578</v>
      </c>
      <c r="CD532" s="116" t="s">
        <v>786</v>
      </c>
      <c r="CE532" s="116" t="s">
        <v>3890</v>
      </c>
      <c r="CF532" s="116" t="s">
        <v>1533</v>
      </c>
      <c r="CG532" s="281">
        <v>14369</v>
      </c>
      <c r="CH532" s="262"/>
      <c r="CI532" s="262"/>
    </row>
    <row r="533" spans="70:88" x14ac:dyDescent="0.2">
      <c r="CA533" s="112">
        <v>1</v>
      </c>
      <c r="CB533" s="72">
        <v>517</v>
      </c>
      <c r="CC533" s="224" t="s">
        <v>1578</v>
      </c>
      <c r="CD533" s="224" t="s">
        <v>671</v>
      </c>
      <c r="CE533" s="224" t="s">
        <v>906</v>
      </c>
      <c r="CF533" s="122" t="s">
        <v>1533</v>
      </c>
      <c r="CG533" s="592">
        <v>14296</v>
      </c>
      <c r="CH533" s="262"/>
      <c r="CI533" s="262"/>
    </row>
    <row r="534" spans="70:88" x14ac:dyDescent="0.2">
      <c r="CA534" s="112">
        <v>1</v>
      </c>
      <c r="CB534" s="72">
        <v>518</v>
      </c>
      <c r="CC534" s="224" t="s">
        <v>1578</v>
      </c>
      <c r="CD534" s="224" t="s">
        <v>245</v>
      </c>
      <c r="CE534" s="224" t="s">
        <v>3575</v>
      </c>
      <c r="CF534" s="122" t="s">
        <v>1533</v>
      </c>
      <c r="CG534" s="592">
        <v>13151</v>
      </c>
      <c r="CH534" s="262">
        <v>1</v>
      </c>
      <c r="CI534" s="262"/>
    </row>
    <row r="535" spans="70:88" x14ac:dyDescent="0.2">
      <c r="BR535" s="84">
        <v>1</v>
      </c>
      <c r="BS535" s="84"/>
      <c r="BT535" s="84"/>
      <c r="BU535" s="84"/>
      <c r="BV535" s="84"/>
      <c r="BW535" s="84"/>
      <c r="BX535" s="84"/>
      <c r="BY535" s="84"/>
      <c r="BZ535" s="84"/>
      <c r="CA535" s="258"/>
      <c r="CB535" s="72">
        <v>519</v>
      </c>
      <c r="CC535" s="74" t="s">
        <v>3161</v>
      </c>
      <c r="CD535" s="74" t="s">
        <v>709</v>
      </c>
      <c r="CE535" s="74" t="s">
        <v>702</v>
      </c>
      <c r="CF535" s="74" t="s">
        <v>1533</v>
      </c>
      <c r="CG535" s="268">
        <v>14873</v>
      </c>
      <c r="CH535" s="262"/>
      <c r="CI535" s="262"/>
    </row>
    <row r="536" spans="70:88" x14ac:dyDescent="0.2">
      <c r="BR536" s="836">
        <v>1</v>
      </c>
      <c r="BS536" s="836"/>
      <c r="BT536" s="836"/>
      <c r="BU536" s="836"/>
      <c r="BV536" s="836"/>
      <c r="BW536" s="836"/>
      <c r="BX536" s="836"/>
      <c r="BY536" s="836"/>
      <c r="BZ536" s="836"/>
      <c r="CA536" s="837"/>
      <c r="CB536" s="72">
        <v>520</v>
      </c>
      <c r="CC536" s="834" t="s">
        <v>637</v>
      </c>
      <c r="CD536" s="834" t="s">
        <v>905</v>
      </c>
      <c r="CE536" s="834" t="s">
        <v>106</v>
      </c>
      <c r="CF536" s="834" t="s">
        <v>1533</v>
      </c>
      <c r="CG536" s="835">
        <v>14360</v>
      </c>
      <c r="CH536" s="262"/>
      <c r="CI536" s="262"/>
    </row>
    <row r="537" spans="70:88" x14ac:dyDescent="0.2">
      <c r="BR537" s="84">
        <v>1</v>
      </c>
      <c r="BS537" s="84"/>
      <c r="BT537" s="84"/>
      <c r="BU537" s="84"/>
      <c r="BV537" s="84"/>
      <c r="BW537" s="84"/>
      <c r="BX537" s="84"/>
      <c r="BY537" s="84"/>
      <c r="BZ537" s="84"/>
      <c r="CA537" s="258"/>
      <c r="CB537" s="72">
        <v>521</v>
      </c>
      <c r="CC537" s="74" t="s">
        <v>3164</v>
      </c>
      <c r="CD537" s="74" t="s">
        <v>3624</v>
      </c>
      <c r="CE537" s="74" t="s">
        <v>702</v>
      </c>
      <c r="CF537" s="74" t="s">
        <v>1533</v>
      </c>
      <c r="CG537" s="268">
        <v>14730</v>
      </c>
      <c r="CH537" s="262"/>
      <c r="CI537" s="262"/>
    </row>
    <row r="538" spans="70:88" x14ac:dyDescent="0.2">
      <c r="CA538" s="112">
        <v>1</v>
      </c>
      <c r="CB538" s="72">
        <v>522</v>
      </c>
      <c r="CC538" s="224" t="s">
        <v>3164</v>
      </c>
      <c r="CD538" s="224" t="s">
        <v>103</v>
      </c>
      <c r="CE538" s="224" t="s">
        <v>3904</v>
      </c>
      <c r="CF538" s="122" t="s">
        <v>1533</v>
      </c>
      <c r="CG538" s="592">
        <v>14466</v>
      </c>
      <c r="CH538" s="262"/>
      <c r="CI538" s="262"/>
    </row>
    <row r="539" spans="70:88" x14ac:dyDescent="0.2">
      <c r="BR539" s="84">
        <v>1</v>
      </c>
      <c r="BS539" s="84"/>
      <c r="BT539" s="84"/>
      <c r="BU539" s="84"/>
      <c r="BV539" s="84"/>
      <c r="BW539" s="84"/>
      <c r="BX539" s="84"/>
      <c r="BY539" s="84"/>
      <c r="BZ539" s="84"/>
      <c r="CA539" s="258"/>
      <c r="CB539" s="72">
        <v>523</v>
      </c>
      <c r="CC539" s="74" t="s">
        <v>638</v>
      </c>
      <c r="CD539" s="74" t="s">
        <v>103</v>
      </c>
      <c r="CE539" s="74" t="s">
        <v>3888</v>
      </c>
      <c r="CF539" s="74" t="s">
        <v>1533</v>
      </c>
      <c r="CG539" s="268">
        <v>13223</v>
      </c>
      <c r="CH539" s="262">
        <v>1</v>
      </c>
      <c r="CI539" s="262"/>
      <c r="CJ539" s="48" t="s">
        <v>3397</v>
      </c>
    </row>
    <row r="540" spans="70:88" x14ac:dyDescent="0.2">
      <c r="BR540" s="84">
        <v>1</v>
      </c>
      <c r="BS540" s="84"/>
      <c r="BT540" s="84"/>
      <c r="BU540" s="84"/>
      <c r="BV540" s="84"/>
      <c r="BW540" s="84"/>
      <c r="BX540" s="84"/>
      <c r="BY540" s="84"/>
      <c r="BZ540" s="84"/>
      <c r="CA540" s="258"/>
      <c r="CB540" s="72">
        <v>524</v>
      </c>
      <c r="CC540" s="74" t="s">
        <v>639</v>
      </c>
      <c r="CD540" s="74" t="s">
        <v>3626</v>
      </c>
      <c r="CE540" s="74" t="s">
        <v>906</v>
      </c>
      <c r="CF540" s="74" t="s">
        <v>1533</v>
      </c>
      <c r="CG540" s="268">
        <v>14781</v>
      </c>
      <c r="CH540" s="262"/>
      <c r="CI540" s="262"/>
    </row>
    <row r="541" spans="70:88" x14ac:dyDescent="0.2">
      <c r="BV541" s="846">
        <v>1</v>
      </c>
      <c r="BW541" s="846"/>
      <c r="BX541" s="846"/>
      <c r="BY541" s="846"/>
      <c r="BZ541" s="846"/>
      <c r="CA541" s="847"/>
      <c r="CB541" s="72">
        <v>525</v>
      </c>
      <c r="CC541" s="844" t="s">
        <v>640</v>
      </c>
      <c r="CD541" s="844" t="s">
        <v>786</v>
      </c>
      <c r="CE541" s="844" t="s">
        <v>1382</v>
      </c>
      <c r="CF541" s="844" t="s">
        <v>1533</v>
      </c>
      <c r="CG541" s="845">
        <v>13116</v>
      </c>
      <c r="CH541" s="844">
        <v>1</v>
      </c>
      <c r="CI541" s="844">
        <v>1</v>
      </c>
      <c r="CJ541" s="48" t="s">
        <v>5062</v>
      </c>
    </row>
    <row r="542" spans="70:88" x14ac:dyDescent="0.2">
      <c r="BR542" s="836">
        <v>1</v>
      </c>
      <c r="BS542" s="836"/>
      <c r="BT542" s="836"/>
      <c r="BU542" s="836"/>
      <c r="BV542" s="836"/>
      <c r="BW542" s="836"/>
      <c r="BX542" s="836"/>
      <c r="BY542" s="836"/>
      <c r="BZ542" s="836"/>
      <c r="CA542" s="837"/>
      <c r="CB542" s="72">
        <v>526</v>
      </c>
      <c r="CC542" s="834" t="s">
        <v>1774</v>
      </c>
      <c r="CD542" s="834" t="s">
        <v>914</v>
      </c>
      <c r="CE542" s="834" t="s">
        <v>906</v>
      </c>
      <c r="CF542" s="834" t="s">
        <v>1533</v>
      </c>
      <c r="CG542" s="835">
        <v>14313</v>
      </c>
      <c r="CH542" s="262"/>
      <c r="CI542" s="262"/>
    </row>
    <row r="543" spans="70:88" x14ac:dyDescent="0.2">
      <c r="BR543" s="84">
        <v>1</v>
      </c>
      <c r="BS543" s="84"/>
      <c r="BT543" s="84"/>
      <c r="BU543" s="84"/>
      <c r="BV543" s="84"/>
      <c r="BW543" s="84"/>
      <c r="BX543" s="84"/>
      <c r="BY543" s="84"/>
      <c r="BZ543" s="84"/>
      <c r="CA543" s="258"/>
      <c r="CB543" s="72">
        <v>527</v>
      </c>
      <c r="CC543" s="74" t="s">
        <v>641</v>
      </c>
      <c r="CD543" s="74" t="s">
        <v>3286</v>
      </c>
      <c r="CE543" s="74" t="s">
        <v>94</v>
      </c>
      <c r="CF543" s="74" t="s">
        <v>1533</v>
      </c>
      <c r="CG543" s="268">
        <v>14409</v>
      </c>
      <c r="CH543" s="262"/>
      <c r="CI543" s="262"/>
      <c r="CJ543" s="48" t="s">
        <v>13</v>
      </c>
    </row>
    <row r="544" spans="70:88" x14ac:dyDescent="0.2">
      <c r="CA544" s="112">
        <v>1</v>
      </c>
      <c r="CB544" s="72">
        <v>528</v>
      </c>
      <c r="CC544" s="224" t="s">
        <v>642</v>
      </c>
      <c r="CD544" s="224" t="s">
        <v>3624</v>
      </c>
      <c r="CE544" s="224" t="s">
        <v>702</v>
      </c>
      <c r="CF544" s="122" t="s">
        <v>1533</v>
      </c>
      <c r="CG544" s="592">
        <v>13930</v>
      </c>
      <c r="CH544" s="262"/>
      <c r="CI544" s="262"/>
    </row>
    <row r="545" spans="70:88" x14ac:dyDescent="0.2">
      <c r="BR545" s="84">
        <v>1</v>
      </c>
      <c r="BS545" s="84"/>
      <c r="BT545" s="84"/>
      <c r="BU545" s="84"/>
      <c r="BV545" s="84"/>
      <c r="BW545" s="84"/>
      <c r="BX545" s="84"/>
      <c r="BY545" s="84"/>
      <c r="BZ545" s="84"/>
      <c r="CA545" s="258"/>
      <c r="CB545" s="72">
        <v>529</v>
      </c>
      <c r="CC545" s="74" t="s">
        <v>643</v>
      </c>
      <c r="CD545" s="74" t="s">
        <v>3705</v>
      </c>
      <c r="CE545" s="74" t="s">
        <v>3634</v>
      </c>
      <c r="CF545" s="74" t="s">
        <v>1533</v>
      </c>
      <c r="CG545" s="268">
        <v>14729</v>
      </c>
      <c r="CH545" s="262"/>
      <c r="CI545" s="262"/>
    </row>
    <row r="546" spans="70:88" x14ac:dyDescent="0.2">
      <c r="BR546" s="84">
        <v>1</v>
      </c>
      <c r="BS546" s="84"/>
      <c r="BT546" s="84"/>
      <c r="BU546" s="84"/>
      <c r="BV546" s="84"/>
      <c r="BW546" s="84"/>
      <c r="BX546" s="84"/>
      <c r="BY546" s="84"/>
      <c r="BZ546" s="84"/>
      <c r="CA546" s="258"/>
      <c r="CB546" s="72">
        <v>530</v>
      </c>
      <c r="CC546" s="74" t="s">
        <v>644</v>
      </c>
      <c r="CD546" s="74" t="s">
        <v>905</v>
      </c>
      <c r="CE546" s="74" t="s">
        <v>1634</v>
      </c>
      <c r="CF546" s="74" t="s">
        <v>1533</v>
      </c>
      <c r="CG546" s="268">
        <v>14873</v>
      </c>
      <c r="CH546" s="262"/>
      <c r="CI546" s="262"/>
    </row>
    <row r="547" spans="70:88" x14ac:dyDescent="0.2">
      <c r="BV547" s="846">
        <v>1</v>
      </c>
      <c r="BW547" s="846"/>
      <c r="BX547" s="846"/>
      <c r="BY547" s="846"/>
      <c r="BZ547" s="846"/>
      <c r="CA547" s="847"/>
      <c r="CB547" s="72">
        <v>531</v>
      </c>
      <c r="CC547" s="844" t="s">
        <v>645</v>
      </c>
      <c r="CD547" s="844" t="s">
        <v>202</v>
      </c>
      <c r="CE547" s="844" t="s">
        <v>702</v>
      </c>
      <c r="CF547" s="844" t="s">
        <v>1533</v>
      </c>
      <c r="CG547" s="845">
        <v>13116</v>
      </c>
      <c r="CH547" s="844">
        <v>1</v>
      </c>
      <c r="CI547" s="844">
        <v>1</v>
      </c>
      <c r="CJ547" s="48" t="s">
        <v>5063</v>
      </c>
    </row>
    <row r="548" spans="70:88" x14ac:dyDescent="0.2">
      <c r="BR548" s="84">
        <v>1</v>
      </c>
      <c r="BS548" s="84"/>
      <c r="BT548" s="84"/>
      <c r="BU548" s="84"/>
      <c r="BV548" s="84"/>
      <c r="BW548" s="84"/>
      <c r="BX548" s="84"/>
      <c r="BY548" s="84"/>
      <c r="BZ548" s="84"/>
      <c r="CA548" s="258"/>
      <c r="CB548" s="72">
        <v>532</v>
      </c>
      <c r="CC548" s="74" t="s">
        <v>646</v>
      </c>
      <c r="CD548" s="74" t="s">
        <v>914</v>
      </c>
      <c r="CE548" s="74" t="s">
        <v>91</v>
      </c>
      <c r="CF548" s="74" t="s">
        <v>1533</v>
      </c>
      <c r="CG548" s="268">
        <v>14641</v>
      </c>
      <c r="CH548" s="262"/>
      <c r="CI548" s="262"/>
    </row>
    <row r="549" spans="70:88" x14ac:dyDescent="0.2">
      <c r="BW549" s="343">
        <v>1</v>
      </c>
      <c r="BX549" s="343"/>
      <c r="BY549" s="343"/>
      <c r="BZ549" s="343"/>
      <c r="CA549" s="574"/>
      <c r="CB549" s="72">
        <v>533</v>
      </c>
      <c r="CC549" s="116" t="s">
        <v>647</v>
      </c>
      <c r="CD549" s="116" t="s">
        <v>506</v>
      </c>
      <c r="CE549" s="116" t="s">
        <v>3292</v>
      </c>
      <c r="CF549" s="116" t="s">
        <v>1533</v>
      </c>
      <c r="CG549" s="281">
        <v>13151</v>
      </c>
      <c r="CH549" s="262">
        <v>1</v>
      </c>
      <c r="CI549" s="262"/>
      <c r="CJ549" s="72" t="s">
        <v>4282</v>
      </c>
    </row>
    <row r="550" spans="70:88" x14ac:dyDescent="0.2">
      <c r="BV550" s="846">
        <v>1</v>
      </c>
      <c r="BW550" s="846"/>
      <c r="BX550" s="846"/>
      <c r="BY550" s="846"/>
      <c r="BZ550" s="846"/>
      <c r="CA550" s="847"/>
      <c r="CB550" s="72">
        <v>534</v>
      </c>
      <c r="CC550" s="844" t="s">
        <v>648</v>
      </c>
      <c r="CD550" s="844" t="s">
        <v>706</v>
      </c>
      <c r="CE550" s="844" t="s">
        <v>707</v>
      </c>
      <c r="CF550" s="844" t="s">
        <v>1533</v>
      </c>
      <c r="CG550" s="845">
        <v>13151</v>
      </c>
      <c r="CH550" s="844">
        <v>1</v>
      </c>
      <c r="CI550" s="844">
        <v>1</v>
      </c>
      <c r="CJ550" s="48" t="s">
        <v>5064</v>
      </c>
    </row>
    <row r="551" spans="70:88" x14ac:dyDescent="0.2">
      <c r="BR551" s="84">
        <v>1</v>
      </c>
      <c r="BS551" s="84"/>
      <c r="BT551" s="84"/>
      <c r="BU551" s="84"/>
      <c r="BV551" s="84"/>
      <c r="BW551" s="84"/>
      <c r="BX551" s="84"/>
      <c r="BY551" s="84"/>
      <c r="BZ551" s="84"/>
      <c r="CA551" s="258"/>
      <c r="CB551" s="72">
        <v>535</v>
      </c>
      <c r="CC551" s="74" t="s">
        <v>2596</v>
      </c>
      <c r="CD551" s="74" t="s">
        <v>3624</v>
      </c>
      <c r="CE551" s="74" t="s">
        <v>3622</v>
      </c>
      <c r="CF551" s="74" t="s">
        <v>1533</v>
      </c>
      <c r="CG551" s="268">
        <v>14553</v>
      </c>
      <c r="CH551" s="262"/>
      <c r="CI551" s="262"/>
    </row>
    <row r="552" spans="70:88" x14ac:dyDescent="0.2">
      <c r="BR552" s="84">
        <v>1</v>
      </c>
      <c r="BS552" s="84"/>
      <c r="BT552" s="84"/>
      <c r="BU552" s="84"/>
      <c r="BV552" s="84"/>
      <c r="BW552" s="84"/>
      <c r="BX552" s="84"/>
      <c r="BY552" s="84"/>
      <c r="BZ552" s="84"/>
      <c r="CA552" s="258"/>
      <c r="CB552" s="72">
        <v>536</v>
      </c>
      <c r="CC552" s="74" t="s">
        <v>2596</v>
      </c>
      <c r="CD552" s="74" t="s">
        <v>3705</v>
      </c>
      <c r="CE552" s="74" t="s">
        <v>3879</v>
      </c>
      <c r="CF552" s="74" t="s">
        <v>1533</v>
      </c>
      <c r="CG552" s="268">
        <v>14873</v>
      </c>
      <c r="CH552" s="262"/>
      <c r="CI552" s="262"/>
      <c r="CJ552" s="48" t="s">
        <v>3397</v>
      </c>
    </row>
    <row r="553" spans="70:88" x14ac:dyDescent="0.2">
      <c r="BV553" s="846">
        <v>1</v>
      </c>
      <c r="BW553" s="846"/>
      <c r="BX553" s="846"/>
      <c r="BY553" s="846"/>
      <c r="BZ553" s="846"/>
      <c r="CA553" s="847"/>
      <c r="CB553" s="72">
        <v>537</v>
      </c>
      <c r="CC553" s="844" t="s">
        <v>2597</v>
      </c>
      <c r="CD553" s="844" t="s">
        <v>649</v>
      </c>
      <c r="CE553" s="844" t="s">
        <v>787</v>
      </c>
      <c r="CF553" s="844" t="s">
        <v>1533</v>
      </c>
      <c r="CG553" s="845">
        <v>13151</v>
      </c>
      <c r="CH553" s="844">
        <v>1</v>
      </c>
      <c r="CI553" s="844">
        <v>1</v>
      </c>
      <c r="CJ553" s="48" t="s">
        <v>5065</v>
      </c>
    </row>
    <row r="554" spans="70:88" x14ac:dyDescent="0.2">
      <c r="BR554" s="84">
        <v>1</v>
      </c>
      <c r="BS554" s="84"/>
      <c r="BT554" s="84"/>
      <c r="BU554" s="84"/>
      <c r="BV554" s="84"/>
      <c r="BW554" s="84"/>
      <c r="BX554" s="84"/>
      <c r="BY554" s="84"/>
      <c r="BZ554" s="84"/>
      <c r="CA554" s="258"/>
      <c r="CB554" s="72">
        <v>538</v>
      </c>
      <c r="CC554" s="74" t="s">
        <v>650</v>
      </c>
      <c r="CD554" s="74" t="s">
        <v>265</v>
      </c>
      <c r="CE554" s="74" t="s">
        <v>909</v>
      </c>
      <c r="CF554" s="74" t="s">
        <v>1533</v>
      </c>
      <c r="CG554" s="268">
        <v>14553</v>
      </c>
      <c r="CH554" s="262"/>
      <c r="CI554" s="262"/>
    </row>
    <row r="555" spans="70:88" x14ac:dyDescent="0.2">
      <c r="BR555" s="84">
        <v>1</v>
      </c>
      <c r="BS555" s="84"/>
      <c r="BT555" s="84"/>
      <c r="BU555" s="84"/>
      <c r="BV555" s="84"/>
      <c r="BW555" s="84"/>
      <c r="BX555" s="84"/>
      <c r="BY555" s="84"/>
      <c r="BZ555" s="84"/>
      <c r="CA555" s="258"/>
      <c r="CB555" s="72">
        <v>539</v>
      </c>
      <c r="CC555" s="74" t="s">
        <v>651</v>
      </c>
      <c r="CD555" s="74" t="s">
        <v>786</v>
      </c>
      <c r="CE555" s="74" t="s">
        <v>1573</v>
      </c>
      <c r="CF555" s="74" t="s">
        <v>1533</v>
      </c>
      <c r="CG555" s="268">
        <v>13280</v>
      </c>
      <c r="CH555" s="262">
        <v>1</v>
      </c>
      <c r="CI555" s="262"/>
    </row>
    <row r="556" spans="70:88" x14ac:dyDescent="0.2">
      <c r="BR556" s="84">
        <v>1</v>
      </c>
      <c r="BS556" s="84"/>
      <c r="BT556" s="84"/>
      <c r="BU556" s="84"/>
      <c r="BV556" s="84"/>
      <c r="BW556" s="84"/>
      <c r="BX556" s="84"/>
      <c r="BY556" s="84"/>
      <c r="BZ556" s="84"/>
      <c r="CA556" s="258"/>
      <c r="CB556" s="72">
        <v>540</v>
      </c>
      <c r="CC556" s="74" t="s">
        <v>2876</v>
      </c>
      <c r="CD556" s="74" t="s">
        <v>96</v>
      </c>
      <c r="CE556" s="74" t="s">
        <v>707</v>
      </c>
      <c r="CF556" s="74" t="s">
        <v>1533</v>
      </c>
      <c r="CG556" s="268">
        <v>13932</v>
      </c>
      <c r="CH556" s="262"/>
      <c r="CI556" s="262"/>
    </row>
    <row r="557" spans="70:88" x14ac:dyDescent="0.2">
      <c r="BW557" s="343">
        <v>1</v>
      </c>
      <c r="BX557" s="343"/>
      <c r="BY557" s="343"/>
      <c r="BZ557" s="343"/>
      <c r="CA557" s="574"/>
      <c r="CB557" s="72">
        <v>541</v>
      </c>
      <c r="CC557" s="116" t="s">
        <v>2876</v>
      </c>
      <c r="CD557" s="116" t="s">
        <v>1191</v>
      </c>
      <c r="CE557" s="116" t="s">
        <v>787</v>
      </c>
      <c r="CF557" s="116" t="s">
        <v>1533</v>
      </c>
      <c r="CG557" s="281">
        <v>14563</v>
      </c>
      <c r="CH557" s="262"/>
      <c r="CI557" s="262"/>
    </row>
    <row r="558" spans="70:88" x14ac:dyDescent="0.2">
      <c r="BR558" s="84">
        <v>1</v>
      </c>
      <c r="BS558" s="84"/>
      <c r="BT558" s="84"/>
      <c r="BU558" s="84"/>
      <c r="BV558" s="84"/>
      <c r="BW558" s="84"/>
      <c r="BX558" s="84"/>
      <c r="BY558" s="84"/>
      <c r="BZ558" s="84"/>
      <c r="CA558" s="258"/>
      <c r="CB558" s="72">
        <v>542</v>
      </c>
      <c r="CC558" s="74" t="s">
        <v>2883</v>
      </c>
      <c r="CD558" s="74" t="s">
        <v>90</v>
      </c>
      <c r="CE558" s="74" t="s">
        <v>3888</v>
      </c>
      <c r="CF558" s="74" t="s">
        <v>1533</v>
      </c>
      <c r="CG558" s="268">
        <v>14204</v>
      </c>
      <c r="CH558" s="262"/>
      <c r="CI558" s="262"/>
    </row>
    <row r="559" spans="70:88" x14ac:dyDescent="0.2">
      <c r="BV559" s="846">
        <v>1</v>
      </c>
      <c r="BW559" s="846"/>
      <c r="BX559" s="846"/>
      <c r="BY559" s="846"/>
      <c r="BZ559" s="846"/>
      <c r="CA559" s="847"/>
      <c r="CB559" s="72">
        <v>543</v>
      </c>
      <c r="CC559" s="844" t="s">
        <v>2883</v>
      </c>
      <c r="CD559" s="844" t="s">
        <v>3624</v>
      </c>
      <c r="CE559" s="844" t="s">
        <v>91</v>
      </c>
      <c r="CF559" s="844" t="s">
        <v>1533</v>
      </c>
      <c r="CG559" s="845">
        <v>13846</v>
      </c>
      <c r="CH559" s="262"/>
      <c r="CI559" s="262"/>
      <c r="CJ559" s="48" t="s">
        <v>5066</v>
      </c>
    </row>
    <row r="560" spans="70:88" x14ac:dyDescent="0.2">
      <c r="BR560" s="84">
        <v>1</v>
      </c>
      <c r="BS560" s="84"/>
      <c r="BT560" s="84"/>
      <c r="BU560" s="84"/>
      <c r="BV560" s="84"/>
      <c r="BW560" s="84"/>
      <c r="BX560" s="84"/>
      <c r="BY560" s="84"/>
      <c r="BZ560" s="84"/>
      <c r="CA560" s="258"/>
      <c r="CB560" s="72">
        <v>544</v>
      </c>
      <c r="CC560" s="74" t="s">
        <v>2883</v>
      </c>
      <c r="CD560" s="74" t="s">
        <v>3624</v>
      </c>
      <c r="CE560" s="74" t="s">
        <v>702</v>
      </c>
      <c r="CF560" s="74" t="s">
        <v>1533</v>
      </c>
      <c r="CG560" s="268">
        <v>14273</v>
      </c>
      <c r="CH560" s="262"/>
      <c r="CI560" s="262"/>
    </row>
    <row r="561" spans="70:88" x14ac:dyDescent="0.2">
      <c r="BR561" s="84">
        <v>1</v>
      </c>
      <c r="BS561" s="84"/>
      <c r="BT561" s="84"/>
      <c r="BU561" s="84"/>
      <c r="BV561" s="84"/>
      <c r="BW561" s="84"/>
      <c r="BX561" s="84"/>
      <c r="BY561" s="84"/>
      <c r="BZ561" s="84"/>
      <c r="CA561" s="258"/>
      <c r="CB561" s="72">
        <v>545</v>
      </c>
      <c r="CC561" s="74" t="s">
        <v>2883</v>
      </c>
      <c r="CD561" s="74" t="s">
        <v>706</v>
      </c>
      <c r="CE561" s="74" t="s">
        <v>702</v>
      </c>
      <c r="CF561" s="74" t="s">
        <v>1533</v>
      </c>
      <c r="CG561" s="594" t="s">
        <v>1534</v>
      </c>
      <c r="CH561" s="262"/>
      <c r="CI561" s="262"/>
      <c r="CJ561" s="48"/>
    </row>
    <row r="562" spans="70:88" x14ac:dyDescent="0.2">
      <c r="BR562" s="84">
        <v>1</v>
      </c>
      <c r="BS562" s="84"/>
      <c r="BT562" s="84"/>
      <c r="BU562" s="84"/>
      <c r="BV562" s="84"/>
      <c r="BW562" s="84"/>
      <c r="BX562" s="84"/>
      <c r="BY562" s="84"/>
      <c r="BZ562" s="84"/>
      <c r="CA562" s="258"/>
      <c r="CB562" s="72">
        <v>546</v>
      </c>
      <c r="CC562" s="74" t="s">
        <v>2885</v>
      </c>
      <c r="CD562" s="74" t="s">
        <v>920</v>
      </c>
      <c r="CE562" s="74" t="s">
        <v>3634</v>
      </c>
      <c r="CF562" s="74" t="s">
        <v>1533</v>
      </c>
      <c r="CG562" s="268">
        <v>13151</v>
      </c>
      <c r="CH562" s="262">
        <v>1</v>
      </c>
      <c r="CI562" s="262"/>
    </row>
    <row r="563" spans="70:88" x14ac:dyDescent="0.2">
      <c r="BW563" s="343">
        <v>1</v>
      </c>
      <c r="BX563" s="343"/>
      <c r="BY563" s="343"/>
      <c r="BZ563" s="343"/>
      <c r="CA563" s="574"/>
      <c r="CB563" s="72">
        <v>547</v>
      </c>
      <c r="CC563" s="116" t="s">
        <v>652</v>
      </c>
      <c r="CD563" s="116" t="s">
        <v>3624</v>
      </c>
      <c r="CE563" s="116" t="s">
        <v>94</v>
      </c>
      <c r="CF563" s="116" t="s">
        <v>1533</v>
      </c>
      <c r="CG563" s="281">
        <v>13151</v>
      </c>
      <c r="CH563" s="262">
        <v>1</v>
      </c>
      <c r="CI563" s="262"/>
    </row>
    <row r="564" spans="70:88" x14ac:dyDescent="0.2">
      <c r="CA564" s="112">
        <v>1</v>
      </c>
      <c r="CB564" s="72">
        <v>548</v>
      </c>
      <c r="CC564" s="224" t="s">
        <v>653</v>
      </c>
      <c r="CD564" s="224" t="s">
        <v>2254</v>
      </c>
      <c r="CE564" s="224" t="s">
        <v>243</v>
      </c>
      <c r="CF564" s="122" t="s">
        <v>1533</v>
      </c>
      <c r="CG564" s="592">
        <v>13151</v>
      </c>
      <c r="CH564" s="262">
        <v>1</v>
      </c>
      <c r="CI564" s="262"/>
    </row>
    <row r="565" spans="70:88" x14ac:dyDescent="0.2">
      <c r="BR565" s="84">
        <v>1</v>
      </c>
      <c r="BS565" s="84"/>
      <c r="BT565" s="84"/>
      <c r="BU565" s="84"/>
      <c r="BV565" s="84"/>
      <c r="BW565" s="84"/>
      <c r="BX565" s="84"/>
      <c r="BY565" s="84"/>
      <c r="BZ565" s="84"/>
      <c r="CA565" s="258"/>
      <c r="CB565" s="72">
        <v>549</v>
      </c>
      <c r="CC565" s="74" t="s">
        <v>654</v>
      </c>
      <c r="CD565" s="74" t="s">
        <v>3624</v>
      </c>
      <c r="CE565" s="74" t="s">
        <v>1643</v>
      </c>
      <c r="CF565" s="74" t="s">
        <v>1533</v>
      </c>
      <c r="CG565" s="268">
        <v>14442</v>
      </c>
      <c r="CH565" s="262"/>
      <c r="CI565" s="262"/>
    </row>
    <row r="566" spans="70:88" x14ac:dyDescent="0.2">
      <c r="BV566" s="846">
        <v>1</v>
      </c>
      <c r="BW566" s="846"/>
      <c r="BX566" s="846"/>
      <c r="BY566" s="846"/>
      <c r="BZ566" s="846"/>
      <c r="CA566" s="847"/>
      <c r="CB566" s="72">
        <v>550</v>
      </c>
      <c r="CC566" s="844" t="s">
        <v>655</v>
      </c>
      <c r="CD566" s="844" t="s">
        <v>147</v>
      </c>
      <c r="CE566" s="844" t="s">
        <v>3723</v>
      </c>
      <c r="CF566" s="844" t="s">
        <v>1533</v>
      </c>
      <c r="CG566" s="845">
        <v>13879</v>
      </c>
      <c r="CH566" s="262"/>
      <c r="CI566" s="262"/>
      <c r="CJ566" s="48" t="s">
        <v>5067</v>
      </c>
    </row>
    <row r="567" spans="70:88" x14ac:dyDescent="0.2">
      <c r="BW567" s="343">
        <v>1</v>
      </c>
      <c r="BX567" s="343"/>
      <c r="BY567" s="343"/>
      <c r="BZ567" s="343"/>
      <c r="CA567" s="574"/>
      <c r="CB567" s="72">
        <v>551</v>
      </c>
      <c r="CC567" s="116" t="s">
        <v>3724</v>
      </c>
      <c r="CD567" s="116" t="s">
        <v>701</v>
      </c>
      <c r="CE567" s="116" t="s">
        <v>270</v>
      </c>
      <c r="CF567" s="116" t="s">
        <v>1533</v>
      </c>
      <c r="CG567" s="281">
        <v>13151</v>
      </c>
      <c r="CH567" s="262">
        <v>1</v>
      </c>
      <c r="CI567" s="262"/>
    </row>
    <row r="568" spans="70:88" x14ac:dyDescent="0.2">
      <c r="BR568" s="84">
        <v>1</v>
      </c>
      <c r="BS568" s="84"/>
      <c r="BT568" s="84"/>
      <c r="BU568" s="84"/>
      <c r="BV568" s="84"/>
      <c r="BW568" s="84"/>
      <c r="BX568" s="84"/>
      <c r="BY568" s="84"/>
      <c r="BZ568" s="84"/>
      <c r="CA568" s="258"/>
      <c r="CB568" s="72">
        <v>552</v>
      </c>
      <c r="CC568" s="74" t="s">
        <v>3725</v>
      </c>
      <c r="CD568" s="74" t="s">
        <v>3726</v>
      </c>
      <c r="CE568" s="74" t="s">
        <v>3524</v>
      </c>
      <c r="CF568" s="74" t="s">
        <v>1533</v>
      </c>
      <c r="CG568" s="268">
        <v>14563</v>
      </c>
      <c r="CH568" s="262"/>
      <c r="CI568" s="262"/>
      <c r="CJ568" s="72"/>
    </row>
    <row r="569" spans="70:88" x14ac:dyDescent="0.2">
      <c r="BW569" s="343">
        <v>1</v>
      </c>
      <c r="BX569" s="343"/>
      <c r="BY569" s="343"/>
      <c r="BZ569" s="343"/>
      <c r="CA569" s="574"/>
      <c r="CB569" s="72">
        <v>553</v>
      </c>
      <c r="CC569" s="116" t="s">
        <v>3727</v>
      </c>
      <c r="CD569" s="116" t="s">
        <v>3650</v>
      </c>
      <c r="CE569" s="116" t="s">
        <v>3728</v>
      </c>
      <c r="CF569" s="116" t="s">
        <v>1533</v>
      </c>
      <c r="CG569" s="281">
        <v>14273</v>
      </c>
      <c r="CH569" s="262"/>
      <c r="CI569" s="262"/>
    </row>
    <row r="570" spans="70:88" x14ac:dyDescent="0.2">
      <c r="BR570" s="84">
        <v>1</v>
      </c>
      <c r="BS570" s="84"/>
      <c r="BT570" s="84"/>
      <c r="BU570" s="84"/>
      <c r="BV570" s="84"/>
      <c r="BW570" s="84"/>
      <c r="BX570" s="84"/>
      <c r="BY570" s="84"/>
      <c r="BZ570" s="84"/>
      <c r="CA570" s="258"/>
      <c r="CB570" s="72">
        <v>554</v>
      </c>
      <c r="CC570" s="74" t="s">
        <v>3729</v>
      </c>
      <c r="CD570" s="74" t="s">
        <v>3705</v>
      </c>
      <c r="CE570" s="74" t="s">
        <v>2186</v>
      </c>
      <c r="CF570" s="74" t="s">
        <v>1533</v>
      </c>
      <c r="CG570" s="268">
        <v>13932</v>
      </c>
      <c r="CH570" s="262"/>
      <c r="CI570" s="262"/>
    </row>
    <row r="571" spans="70:88" x14ac:dyDescent="0.2">
      <c r="BV571" s="846">
        <v>1</v>
      </c>
      <c r="BW571" s="846"/>
      <c r="BX571" s="846"/>
      <c r="BY571" s="846"/>
      <c r="BZ571" s="846"/>
      <c r="CA571" s="847"/>
      <c r="CB571" s="72">
        <v>555</v>
      </c>
      <c r="CC571" s="844" t="s">
        <v>3730</v>
      </c>
      <c r="CD571" s="844" t="s">
        <v>3988</v>
      </c>
      <c r="CE571" s="844" t="s">
        <v>2136</v>
      </c>
      <c r="CF571" s="844" t="s">
        <v>1533</v>
      </c>
      <c r="CG571" s="845">
        <v>13111</v>
      </c>
      <c r="CH571" s="262">
        <v>1</v>
      </c>
      <c r="CI571" s="262">
        <v>1</v>
      </c>
      <c r="CJ571" s="48" t="s">
        <v>5068</v>
      </c>
    </row>
    <row r="572" spans="70:88" x14ac:dyDescent="0.2">
      <c r="BX572" s="245">
        <v>1</v>
      </c>
      <c r="BY572" s="245"/>
      <c r="BZ572" s="245"/>
      <c r="CA572" s="443"/>
      <c r="CB572" s="72">
        <v>556</v>
      </c>
      <c r="CC572" s="230" t="s">
        <v>3731</v>
      </c>
      <c r="CD572" s="230" t="s">
        <v>709</v>
      </c>
      <c r="CE572" s="230" t="s">
        <v>702</v>
      </c>
      <c r="CF572" s="230" t="s">
        <v>1533</v>
      </c>
      <c r="CG572" s="582">
        <v>13151</v>
      </c>
      <c r="CH572" s="262">
        <v>1</v>
      </c>
      <c r="CI572" s="262"/>
      <c r="CJ572" s="48" t="s">
        <v>5069</v>
      </c>
    </row>
    <row r="573" spans="70:88" x14ac:dyDescent="0.2">
      <c r="BR573" s="84">
        <v>1</v>
      </c>
      <c r="BS573" s="84"/>
      <c r="BT573" s="84"/>
      <c r="BU573" s="84"/>
      <c r="BV573" s="84"/>
      <c r="BW573" s="84"/>
      <c r="BX573" s="84"/>
      <c r="BY573" s="84"/>
      <c r="BZ573" s="84"/>
      <c r="CA573" s="258"/>
      <c r="CB573" s="72">
        <v>557</v>
      </c>
      <c r="CC573" s="74" t="s">
        <v>1017</v>
      </c>
      <c r="CD573" s="74" t="s">
        <v>3732</v>
      </c>
      <c r="CE573" s="74" t="s">
        <v>2628</v>
      </c>
      <c r="CF573" s="74" t="s">
        <v>1533</v>
      </c>
      <c r="CG573" s="268">
        <v>13197</v>
      </c>
      <c r="CH573" s="262">
        <v>1</v>
      </c>
      <c r="CI573" s="262"/>
    </row>
    <row r="574" spans="70:88" x14ac:dyDescent="0.2">
      <c r="CA574" s="112">
        <v>1</v>
      </c>
      <c r="CB574" s="72">
        <v>558</v>
      </c>
      <c r="CC574" s="224" t="s">
        <v>1017</v>
      </c>
      <c r="CD574" s="224" t="s">
        <v>3625</v>
      </c>
      <c r="CE574" s="224" t="s">
        <v>1640</v>
      </c>
      <c r="CF574" s="122" t="s">
        <v>1533</v>
      </c>
      <c r="CG574" s="592">
        <v>14162</v>
      </c>
      <c r="CH574" s="262"/>
      <c r="CI574" s="262"/>
    </row>
    <row r="575" spans="70:88" x14ac:dyDescent="0.2">
      <c r="CA575" s="112">
        <v>1</v>
      </c>
      <c r="CB575" s="72">
        <v>559</v>
      </c>
      <c r="CC575" s="122" t="s">
        <v>3733</v>
      </c>
      <c r="CD575" s="122" t="s">
        <v>701</v>
      </c>
      <c r="CE575" s="122" t="s">
        <v>702</v>
      </c>
      <c r="CF575" s="122" t="s">
        <v>1533</v>
      </c>
      <c r="CG575" s="592">
        <v>13131</v>
      </c>
      <c r="CH575" s="262">
        <v>1</v>
      </c>
      <c r="CI575" s="262"/>
      <c r="CJ575" s="48" t="s">
        <v>2824</v>
      </c>
    </row>
    <row r="576" spans="70:88" x14ac:dyDescent="0.2">
      <c r="BR576" s="84">
        <v>1</v>
      </c>
      <c r="BS576" s="84"/>
      <c r="BT576" s="84"/>
      <c r="BU576" s="84"/>
      <c r="BV576" s="84"/>
      <c r="BW576" s="84"/>
      <c r="BX576" s="84"/>
      <c r="BY576" s="84"/>
      <c r="BZ576" s="84"/>
      <c r="CA576" s="258"/>
      <c r="CB576" s="72">
        <v>560</v>
      </c>
      <c r="CC576" s="74" t="s">
        <v>3734</v>
      </c>
      <c r="CD576" s="74" t="s">
        <v>96</v>
      </c>
      <c r="CE576" s="74" t="s">
        <v>702</v>
      </c>
      <c r="CF576" s="74" t="s">
        <v>1533</v>
      </c>
      <c r="CG576" s="268">
        <v>14552</v>
      </c>
      <c r="CH576" s="262"/>
      <c r="CI576" s="262"/>
    </row>
    <row r="577" spans="70:95" x14ac:dyDescent="0.2">
      <c r="BR577" s="84">
        <v>1</v>
      </c>
      <c r="BS577" s="84"/>
      <c r="BT577" s="84"/>
      <c r="BU577" s="84"/>
      <c r="BV577" s="84"/>
      <c r="BW577" s="84"/>
      <c r="BX577" s="84"/>
      <c r="BY577" s="84"/>
      <c r="BZ577" s="84"/>
      <c r="CA577" s="258"/>
      <c r="CB577" s="72">
        <v>561</v>
      </c>
      <c r="CC577" s="74" t="s">
        <v>1401</v>
      </c>
      <c r="CD577" s="74" t="s">
        <v>706</v>
      </c>
      <c r="CE577" s="74" t="s">
        <v>710</v>
      </c>
      <c r="CF577" s="74" t="s">
        <v>1533</v>
      </c>
      <c r="CG577" s="268">
        <v>13197</v>
      </c>
      <c r="CH577" s="262">
        <v>1</v>
      </c>
      <c r="CI577" s="262"/>
      <c r="CJ577" s="48" t="s">
        <v>3397</v>
      </c>
    </row>
    <row r="578" spans="70:95" x14ac:dyDescent="0.2">
      <c r="BY578" s="81">
        <v>1</v>
      </c>
      <c r="BZ578" s="81"/>
      <c r="CA578" s="433"/>
      <c r="CB578" s="72">
        <v>562</v>
      </c>
      <c r="CC578" s="75" t="s">
        <v>3735</v>
      </c>
      <c r="CD578" s="75" t="s">
        <v>3242</v>
      </c>
      <c r="CE578" s="75" t="s">
        <v>1770</v>
      </c>
      <c r="CF578" s="75" t="s">
        <v>1533</v>
      </c>
      <c r="CG578" s="589">
        <v>13116</v>
      </c>
      <c r="CH578" s="262">
        <v>1</v>
      </c>
      <c r="CI578" s="262"/>
      <c r="CJ578" s="48" t="s">
        <v>1758</v>
      </c>
    </row>
    <row r="579" spans="70:95" x14ac:dyDescent="0.2">
      <c r="BR579" s="84">
        <v>1</v>
      </c>
      <c r="BS579" s="84"/>
      <c r="BT579" s="84"/>
      <c r="BU579" s="84"/>
      <c r="BV579" s="84"/>
      <c r="BW579" s="84"/>
      <c r="BX579" s="84"/>
      <c r="BY579" s="84"/>
      <c r="BZ579" s="84"/>
      <c r="CA579" s="258"/>
      <c r="CB579" s="72">
        <v>563</v>
      </c>
      <c r="CC579" s="74" t="s">
        <v>3736</v>
      </c>
      <c r="CD579" s="74" t="s">
        <v>2022</v>
      </c>
      <c r="CE579" s="74" t="s">
        <v>906</v>
      </c>
      <c r="CF579" s="268" t="s">
        <v>1533</v>
      </c>
      <c r="CG579" s="268">
        <v>14094</v>
      </c>
      <c r="CH579" s="262"/>
      <c r="CI579" s="262"/>
    </row>
    <row r="580" spans="70:95" x14ac:dyDescent="0.2">
      <c r="BR580" s="836">
        <v>1</v>
      </c>
      <c r="BS580" s="836"/>
      <c r="BT580" s="836"/>
      <c r="BU580" s="836"/>
      <c r="BV580" s="836"/>
      <c r="BW580" s="836"/>
      <c r="BX580" s="836"/>
      <c r="BY580" s="836"/>
      <c r="BZ580" s="836"/>
      <c r="CA580" s="837"/>
      <c r="CB580" s="72">
        <v>564</v>
      </c>
      <c r="CC580" s="834" t="s">
        <v>1201</v>
      </c>
      <c r="CD580" s="834" t="s">
        <v>93</v>
      </c>
      <c r="CE580" s="834" t="s">
        <v>515</v>
      </c>
      <c r="CF580" s="834" t="s">
        <v>1533</v>
      </c>
      <c r="CG580" s="835">
        <v>14729</v>
      </c>
      <c r="CH580" s="262"/>
      <c r="CI580" s="262"/>
      <c r="CJ580" s="48" t="s">
        <v>4283</v>
      </c>
    </row>
    <row r="581" spans="70:95" x14ac:dyDescent="0.2">
      <c r="BR581" s="84">
        <v>1</v>
      </c>
      <c r="BS581" s="84"/>
      <c r="BT581" s="84"/>
      <c r="BU581" s="84"/>
      <c r="BV581" s="84"/>
      <c r="BW581" s="84"/>
      <c r="BX581" s="84"/>
      <c r="BY581" s="84"/>
      <c r="BZ581" s="84"/>
      <c r="CA581" s="258"/>
      <c r="CB581" s="72">
        <v>565</v>
      </c>
      <c r="CC581" s="74" t="s">
        <v>1202</v>
      </c>
      <c r="CD581" s="74" t="s">
        <v>3624</v>
      </c>
      <c r="CE581" s="74" t="s">
        <v>91</v>
      </c>
      <c r="CF581" s="74" t="s">
        <v>1533</v>
      </c>
      <c r="CG581" s="268">
        <v>14007</v>
      </c>
      <c r="CH581" s="262"/>
      <c r="CI581" s="262"/>
    </row>
    <row r="582" spans="70:95" x14ac:dyDescent="0.2">
      <c r="BR582" s="84">
        <v>1</v>
      </c>
      <c r="BS582" s="84"/>
      <c r="BT582" s="84"/>
      <c r="BU582" s="84"/>
      <c r="BV582" s="84"/>
      <c r="BW582" s="84"/>
      <c r="BX582" s="84"/>
      <c r="BY582" s="84"/>
      <c r="BZ582" s="84"/>
      <c r="CA582" s="258"/>
      <c r="CB582" s="72">
        <v>566</v>
      </c>
      <c r="CC582" s="74" t="s">
        <v>1203</v>
      </c>
      <c r="CD582" s="74" t="s">
        <v>90</v>
      </c>
      <c r="CE582" s="74" t="s">
        <v>2542</v>
      </c>
      <c r="CF582" s="74" t="s">
        <v>1533</v>
      </c>
      <c r="CG582" s="268">
        <v>14873</v>
      </c>
      <c r="CH582" s="262"/>
      <c r="CI582" s="262"/>
    </row>
    <row r="583" spans="70:95" x14ac:dyDescent="0.2">
      <c r="BV583" s="846">
        <v>1</v>
      </c>
      <c r="BW583" s="846"/>
      <c r="BX583" s="846"/>
      <c r="BY583" s="846"/>
      <c r="BZ583" s="846"/>
      <c r="CA583" s="847"/>
      <c r="CB583" s="72">
        <v>567</v>
      </c>
      <c r="CC583" s="844" t="s">
        <v>3894</v>
      </c>
      <c r="CD583" s="844" t="s">
        <v>2548</v>
      </c>
      <c r="CE583" s="844" t="s">
        <v>122</v>
      </c>
      <c r="CF583" s="844" t="s">
        <v>1533</v>
      </c>
      <c r="CG583" s="845">
        <v>13151</v>
      </c>
      <c r="CH583" s="844">
        <v>1</v>
      </c>
      <c r="CI583" s="844">
        <v>1</v>
      </c>
      <c r="CJ583" s="48" t="s">
        <v>5071</v>
      </c>
    </row>
    <row r="584" spans="70:95" x14ac:dyDescent="0.2">
      <c r="BR584" s="84">
        <v>1</v>
      </c>
      <c r="BS584" s="84"/>
      <c r="BT584" s="84"/>
      <c r="BU584" s="84"/>
      <c r="BV584" s="84"/>
      <c r="BW584" s="84"/>
      <c r="BX584" s="84"/>
      <c r="BY584" s="84"/>
      <c r="BZ584" s="84"/>
      <c r="CA584" s="258"/>
      <c r="CB584" s="72">
        <v>568</v>
      </c>
      <c r="CC584" s="74" t="s">
        <v>1204</v>
      </c>
      <c r="CD584" s="74" t="s">
        <v>93</v>
      </c>
      <c r="CE584" s="74" t="s">
        <v>906</v>
      </c>
      <c r="CF584" s="74" t="s">
        <v>1533</v>
      </c>
      <c r="CG584" s="268">
        <v>14764</v>
      </c>
      <c r="CH584" s="262"/>
      <c r="CI584" s="262"/>
    </row>
    <row r="585" spans="70:95" x14ac:dyDescent="0.2">
      <c r="BU585" s="88">
        <v>1</v>
      </c>
      <c r="BV585" s="88"/>
      <c r="BW585" s="88"/>
      <c r="BX585" s="88"/>
      <c r="BY585" s="88"/>
      <c r="BZ585" s="88"/>
      <c r="CA585" s="252"/>
      <c r="CB585" s="72">
        <v>569</v>
      </c>
      <c r="CC585" s="71" t="s">
        <v>1205</v>
      </c>
      <c r="CD585" s="71" t="s">
        <v>786</v>
      </c>
      <c r="CE585" s="71" t="s">
        <v>106</v>
      </c>
      <c r="CF585" s="71" t="s">
        <v>1533</v>
      </c>
      <c r="CG585" s="590">
        <v>13151</v>
      </c>
      <c r="CH585" s="71">
        <v>1</v>
      </c>
      <c r="CI585" s="71">
        <v>1</v>
      </c>
      <c r="CJ585" s="48" t="s">
        <v>5072</v>
      </c>
    </row>
    <row r="586" spans="70:95" x14ac:dyDescent="0.2">
      <c r="BS586" s="89">
        <v>1</v>
      </c>
      <c r="BT586" s="89"/>
      <c r="BU586" s="89"/>
      <c r="BV586" s="89"/>
      <c r="BW586" s="89"/>
      <c r="BX586" s="89"/>
      <c r="BY586" s="89"/>
      <c r="BZ586" s="89"/>
      <c r="CA586" s="256"/>
      <c r="CB586" s="72">
        <v>570</v>
      </c>
      <c r="CC586" s="77" t="s">
        <v>3090</v>
      </c>
      <c r="CD586" s="77" t="s">
        <v>2967</v>
      </c>
      <c r="CE586" s="77" t="s">
        <v>2186</v>
      </c>
      <c r="CF586" s="77" t="s">
        <v>1533</v>
      </c>
      <c r="CG586" s="593">
        <v>13151</v>
      </c>
      <c r="CH586" s="262">
        <v>1</v>
      </c>
      <c r="CI586" s="262"/>
      <c r="CJ586" s="72" t="s">
        <v>5081</v>
      </c>
      <c r="CQ586" s="11"/>
    </row>
    <row r="587" spans="70:95" x14ac:dyDescent="0.2">
      <c r="BV587" s="846">
        <v>1</v>
      </c>
      <c r="BW587" s="846"/>
      <c r="BX587" s="846"/>
      <c r="BY587" s="846"/>
      <c r="BZ587" s="846"/>
      <c r="CA587" s="847"/>
      <c r="CB587" s="72">
        <v>571</v>
      </c>
      <c r="CC587" s="844" t="s">
        <v>3091</v>
      </c>
      <c r="CD587" s="844" t="s">
        <v>202</v>
      </c>
      <c r="CE587" s="844" t="s">
        <v>702</v>
      </c>
      <c r="CF587" s="844" t="s">
        <v>1533</v>
      </c>
      <c r="CG587" s="845">
        <v>13108</v>
      </c>
      <c r="CH587" s="844">
        <v>1</v>
      </c>
      <c r="CI587" s="844">
        <v>1</v>
      </c>
      <c r="CJ587" s="48" t="s">
        <v>5073</v>
      </c>
    </row>
    <row r="588" spans="70:95" x14ac:dyDescent="0.2">
      <c r="CA588" s="112">
        <v>1</v>
      </c>
      <c r="CB588" s="72">
        <v>572</v>
      </c>
      <c r="CC588" s="224" t="s">
        <v>3092</v>
      </c>
      <c r="CD588" s="224" t="s">
        <v>503</v>
      </c>
      <c r="CE588" s="224" t="s">
        <v>3093</v>
      </c>
      <c r="CF588" s="122" t="s">
        <v>1533</v>
      </c>
      <c r="CG588" s="592">
        <v>14240</v>
      </c>
      <c r="CH588" s="262"/>
      <c r="CI588" s="262"/>
    </row>
    <row r="589" spans="70:95" x14ac:dyDescent="0.2">
      <c r="BR589" s="84">
        <v>1</v>
      </c>
      <c r="BS589" s="84"/>
      <c r="BT589" s="84"/>
      <c r="BU589" s="84"/>
      <c r="BV589" s="84"/>
      <c r="BW589" s="84"/>
      <c r="BX589" s="84"/>
      <c r="BY589" s="84"/>
      <c r="BZ589" s="84"/>
      <c r="CA589" s="258"/>
      <c r="CB589" s="72">
        <v>573</v>
      </c>
      <c r="CC589" s="74" t="s">
        <v>3092</v>
      </c>
      <c r="CD589" s="74" t="s">
        <v>3625</v>
      </c>
      <c r="CE589" s="74" t="s">
        <v>495</v>
      </c>
      <c r="CF589" s="74" t="s">
        <v>1533</v>
      </c>
      <c r="CG589" s="268">
        <v>14873</v>
      </c>
      <c r="CH589" s="262"/>
      <c r="CI589" s="262"/>
    </row>
    <row r="590" spans="70:95" x14ac:dyDescent="0.2">
      <c r="BV590" s="846">
        <v>1</v>
      </c>
      <c r="BW590" s="846"/>
      <c r="BX590" s="846"/>
      <c r="BY590" s="846"/>
      <c r="BZ590" s="846"/>
      <c r="CA590" s="847"/>
      <c r="CB590" s="72">
        <v>574</v>
      </c>
      <c r="CC590" s="844" t="s">
        <v>3915</v>
      </c>
      <c r="CD590" s="844" t="s">
        <v>3625</v>
      </c>
      <c r="CE590" s="844" t="s">
        <v>94</v>
      </c>
      <c r="CF590" s="844" t="s">
        <v>1533</v>
      </c>
      <c r="CG590" s="845">
        <v>13151</v>
      </c>
      <c r="CH590" s="844">
        <v>1</v>
      </c>
      <c r="CI590" s="844">
        <v>1</v>
      </c>
      <c r="CJ590" s="48" t="s">
        <v>5074</v>
      </c>
    </row>
    <row r="591" spans="70:95" x14ac:dyDescent="0.2">
      <c r="CA591" s="112">
        <v>1</v>
      </c>
      <c r="CB591" s="72">
        <v>575</v>
      </c>
      <c r="CC591" s="224" t="s">
        <v>3915</v>
      </c>
      <c r="CD591" s="224" t="s">
        <v>3625</v>
      </c>
      <c r="CE591" s="224" t="s">
        <v>106</v>
      </c>
      <c r="CF591" s="122" t="s">
        <v>1533</v>
      </c>
      <c r="CG591" s="592">
        <v>13151</v>
      </c>
      <c r="CH591" s="262">
        <v>1</v>
      </c>
      <c r="CI591" s="262"/>
    </row>
    <row r="592" spans="70:95" x14ac:dyDescent="0.2">
      <c r="BW592" s="343">
        <v>1</v>
      </c>
      <c r="BX592" s="343"/>
      <c r="BY592" s="343"/>
      <c r="BZ592" s="343"/>
      <c r="CA592" s="574"/>
      <c r="CB592" s="72">
        <v>576</v>
      </c>
      <c r="CC592" s="116" t="s">
        <v>3915</v>
      </c>
      <c r="CD592" s="116" t="s">
        <v>786</v>
      </c>
      <c r="CE592" s="116" t="s">
        <v>906</v>
      </c>
      <c r="CF592" s="116" t="s">
        <v>1533</v>
      </c>
      <c r="CG592" s="281">
        <v>14781</v>
      </c>
      <c r="CH592" s="262"/>
      <c r="CI592" s="262"/>
    </row>
    <row r="593" spans="70:88" x14ac:dyDescent="0.2">
      <c r="BR593" s="84">
        <v>1</v>
      </c>
      <c r="BS593" s="84"/>
      <c r="BT593" s="84"/>
      <c r="BU593" s="84"/>
      <c r="BV593" s="84"/>
      <c r="BW593" s="84"/>
      <c r="BX593" s="84"/>
      <c r="BY593" s="84"/>
      <c r="BZ593" s="84"/>
      <c r="CA593" s="258"/>
      <c r="CB593" s="72">
        <v>577</v>
      </c>
      <c r="CC593" s="74" t="s">
        <v>3915</v>
      </c>
      <c r="CD593" s="74" t="s">
        <v>506</v>
      </c>
      <c r="CE593" s="74" t="s">
        <v>906</v>
      </c>
      <c r="CF593" s="74" t="s">
        <v>1533</v>
      </c>
      <c r="CG593" s="268">
        <v>14873</v>
      </c>
      <c r="CH593" s="262"/>
      <c r="CI593" s="262"/>
    </row>
    <row r="594" spans="70:88" x14ac:dyDescent="0.2">
      <c r="BR594" s="84">
        <v>1</v>
      </c>
      <c r="BS594" s="84"/>
      <c r="BT594" s="84"/>
      <c r="BU594" s="84"/>
      <c r="BV594" s="84"/>
      <c r="BW594" s="84"/>
      <c r="BX594" s="84"/>
      <c r="BY594" s="84"/>
      <c r="BZ594" s="84"/>
      <c r="CA594" s="258"/>
      <c r="CB594" s="72">
        <v>578</v>
      </c>
      <c r="CC594" s="74" t="s">
        <v>3915</v>
      </c>
      <c r="CD594" s="74" t="s">
        <v>706</v>
      </c>
      <c r="CE594" s="74" t="s">
        <v>4106</v>
      </c>
      <c r="CF594" s="74" t="s">
        <v>1533</v>
      </c>
      <c r="CG594" s="268">
        <v>14873</v>
      </c>
      <c r="CH594" s="262"/>
      <c r="CI594" s="262"/>
    </row>
    <row r="595" spans="70:88" x14ac:dyDescent="0.2">
      <c r="BR595" s="84">
        <v>1</v>
      </c>
      <c r="BS595" s="84"/>
      <c r="BT595" s="84"/>
      <c r="BU595" s="84"/>
      <c r="BV595" s="84"/>
      <c r="BW595" s="84"/>
      <c r="BX595" s="84"/>
      <c r="BY595" s="84"/>
      <c r="BZ595" s="84"/>
      <c r="CA595" s="258"/>
      <c r="CB595" s="72">
        <v>579</v>
      </c>
      <c r="CC595" s="74" t="s">
        <v>1250</v>
      </c>
      <c r="CD595" s="74" t="s">
        <v>786</v>
      </c>
      <c r="CE595" s="74" t="s">
        <v>515</v>
      </c>
      <c r="CF595" s="74" t="s">
        <v>1533</v>
      </c>
      <c r="CG595" s="268">
        <v>14873</v>
      </c>
      <c r="CH595" s="262"/>
      <c r="CI595" s="262"/>
    </row>
    <row r="596" spans="70:88" x14ac:dyDescent="0.2">
      <c r="BR596" s="84">
        <v>1</v>
      </c>
      <c r="BS596" s="84"/>
      <c r="BT596" s="84"/>
      <c r="BU596" s="84"/>
      <c r="BV596" s="84"/>
      <c r="BW596" s="84"/>
      <c r="BX596" s="84"/>
      <c r="BY596" s="84"/>
      <c r="BZ596" s="84"/>
      <c r="CA596" s="258"/>
      <c r="CB596" s="72">
        <v>580</v>
      </c>
      <c r="CC596" s="74" t="s">
        <v>1251</v>
      </c>
      <c r="CD596" s="74" t="s">
        <v>786</v>
      </c>
      <c r="CE596" s="74" t="s">
        <v>1634</v>
      </c>
      <c r="CF596" s="74" t="s">
        <v>1533</v>
      </c>
      <c r="CG596" s="268">
        <v>14765</v>
      </c>
      <c r="CH596" s="262"/>
      <c r="CI596" s="262"/>
    </row>
    <row r="597" spans="70:88" x14ac:dyDescent="0.2">
      <c r="BW597" s="343">
        <v>1</v>
      </c>
      <c r="BX597" s="343"/>
      <c r="BY597" s="343"/>
      <c r="BZ597" s="343"/>
      <c r="CA597" s="574"/>
      <c r="CB597" s="72">
        <v>581</v>
      </c>
      <c r="CC597" s="116" t="s">
        <v>3919</v>
      </c>
      <c r="CD597" s="116" t="s">
        <v>544</v>
      </c>
      <c r="CE597" s="116" t="s">
        <v>91</v>
      </c>
      <c r="CF597" s="116" t="s">
        <v>1533</v>
      </c>
      <c r="CG597" s="281">
        <v>13162</v>
      </c>
      <c r="CH597" s="262">
        <v>1</v>
      </c>
      <c r="CI597" s="262"/>
    </row>
    <row r="598" spans="70:88" x14ac:dyDescent="0.2">
      <c r="BR598" s="84">
        <v>1</v>
      </c>
      <c r="BS598" s="84"/>
      <c r="BT598" s="84"/>
      <c r="BU598" s="84"/>
      <c r="BV598" s="84"/>
      <c r="BW598" s="84"/>
      <c r="BX598" s="84"/>
      <c r="BY598" s="84"/>
      <c r="BZ598" s="84"/>
      <c r="CA598" s="258"/>
      <c r="CB598" s="72">
        <v>582</v>
      </c>
      <c r="CC598" s="74" t="s">
        <v>3919</v>
      </c>
      <c r="CD598" s="74" t="s">
        <v>101</v>
      </c>
      <c r="CE598" s="74" t="s">
        <v>3888</v>
      </c>
      <c r="CF598" s="74" t="s">
        <v>1533</v>
      </c>
      <c r="CG598" s="268">
        <v>14730</v>
      </c>
      <c r="CH598" s="262"/>
      <c r="CI598" s="262"/>
    </row>
    <row r="599" spans="70:88" x14ac:dyDescent="0.2">
      <c r="CA599" s="112">
        <v>1</v>
      </c>
      <c r="CB599" s="72">
        <v>583</v>
      </c>
      <c r="CC599" s="224" t="s">
        <v>3919</v>
      </c>
      <c r="CD599" s="224" t="s">
        <v>3624</v>
      </c>
      <c r="CE599" s="224" t="s">
        <v>758</v>
      </c>
      <c r="CF599" s="122" t="s">
        <v>1533</v>
      </c>
      <c r="CG599" s="592">
        <v>14007</v>
      </c>
      <c r="CH599" s="262"/>
      <c r="CI599" s="262"/>
    </row>
    <row r="600" spans="70:88" x14ac:dyDescent="0.2">
      <c r="BW600" s="343">
        <v>1</v>
      </c>
      <c r="BX600" s="343"/>
      <c r="BY600" s="343"/>
      <c r="BZ600" s="343"/>
      <c r="CA600" s="574"/>
      <c r="CB600" s="72">
        <v>584</v>
      </c>
      <c r="CC600" s="116" t="s">
        <v>3919</v>
      </c>
      <c r="CD600" s="116" t="s">
        <v>1252</v>
      </c>
      <c r="CE600" s="116" t="s">
        <v>710</v>
      </c>
      <c r="CF600" s="116" t="s">
        <v>1533</v>
      </c>
      <c r="CG600" s="281">
        <v>14023</v>
      </c>
      <c r="CH600" s="262"/>
      <c r="CI600" s="262"/>
    </row>
    <row r="601" spans="70:88" x14ac:dyDescent="0.2">
      <c r="CA601" s="112">
        <v>1</v>
      </c>
      <c r="CB601" s="72">
        <v>585</v>
      </c>
      <c r="CC601" s="224" t="s">
        <v>3919</v>
      </c>
      <c r="CD601" s="224" t="s">
        <v>786</v>
      </c>
      <c r="CE601" s="224" t="s">
        <v>3173</v>
      </c>
      <c r="CF601" s="122" t="s">
        <v>1533</v>
      </c>
      <c r="CG601" s="592">
        <v>14289</v>
      </c>
      <c r="CH601" s="262"/>
      <c r="CI601" s="262"/>
    </row>
    <row r="602" spans="70:88" x14ac:dyDescent="0.2">
      <c r="BR602" s="84">
        <v>1</v>
      </c>
      <c r="BS602" s="84"/>
      <c r="BT602" s="84"/>
      <c r="BU602" s="84"/>
      <c r="BV602" s="84"/>
      <c r="BW602" s="84"/>
      <c r="BX602" s="84"/>
      <c r="BY602" s="84"/>
      <c r="BZ602" s="84"/>
      <c r="CA602" s="258"/>
      <c r="CB602" s="72">
        <v>586</v>
      </c>
      <c r="CC602" s="74" t="s">
        <v>1253</v>
      </c>
      <c r="CD602" s="74" t="s">
        <v>786</v>
      </c>
      <c r="CE602" s="74" t="s">
        <v>106</v>
      </c>
      <c r="CF602" s="74" t="s">
        <v>1533</v>
      </c>
      <c r="CG602" s="268">
        <v>14742</v>
      </c>
      <c r="CH602" s="262"/>
      <c r="CI602" s="262"/>
    </row>
    <row r="603" spans="70:88" x14ac:dyDescent="0.2">
      <c r="BR603" s="84">
        <v>1</v>
      </c>
      <c r="BS603" s="84"/>
      <c r="BT603" s="84"/>
      <c r="BU603" s="84"/>
      <c r="BV603" s="84"/>
      <c r="BW603" s="84"/>
      <c r="BX603" s="84"/>
      <c r="BY603" s="84"/>
      <c r="BZ603" s="84"/>
      <c r="CA603" s="258"/>
      <c r="CB603" s="72">
        <v>587</v>
      </c>
      <c r="CC603" s="74" t="s">
        <v>1254</v>
      </c>
      <c r="CD603" s="74" t="s">
        <v>1255</v>
      </c>
      <c r="CE603" s="74" t="s">
        <v>917</v>
      </c>
      <c r="CF603" s="74" t="s">
        <v>1533</v>
      </c>
      <c r="CG603" s="268">
        <v>13895</v>
      </c>
      <c r="CH603" s="262"/>
      <c r="CI603" s="262"/>
      <c r="CJ603" s="48" t="s">
        <v>3397</v>
      </c>
    </row>
    <row r="604" spans="70:88" x14ac:dyDescent="0.2">
      <c r="BR604" s="84">
        <v>1</v>
      </c>
      <c r="BS604" s="84"/>
      <c r="BT604" s="84"/>
      <c r="BU604" s="84"/>
      <c r="BV604" s="84"/>
      <c r="BW604" s="84"/>
      <c r="BX604" s="84"/>
      <c r="BY604" s="84"/>
      <c r="BZ604" s="84"/>
      <c r="CA604" s="258"/>
      <c r="CB604" s="72">
        <v>588</v>
      </c>
      <c r="CC604" s="74" t="s">
        <v>1685</v>
      </c>
      <c r="CD604" s="74" t="s">
        <v>3626</v>
      </c>
      <c r="CE604" s="74" t="s">
        <v>702</v>
      </c>
      <c r="CF604" s="74" t="s">
        <v>1533</v>
      </c>
      <c r="CG604" s="268">
        <v>14873</v>
      </c>
      <c r="CH604" s="262"/>
      <c r="CI604" s="262"/>
    </row>
    <row r="605" spans="70:88" x14ac:dyDescent="0.2">
      <c r="BR605" s="84">
        <v>1</v>
      </c>
      <c r="BS605" s="84"/>
      <c r="BT605" s="84"/>
      <c r="BU605" s="84"/>
      <c r="BV605" s="84"/>
      <c r="BW605" s="84"/>
      <c r="BX605" s="84"/>
      <c r="BY605" s="84"/>
      <c r="BZ605" s="84"/>
      <c r="CA605" s="258"/>
      <c r="CB605" s="72">
        <v>589</v>
      </c>
      <c r="CC605" s="74" t="s">
        <v>1256</v>
      </c>
      <c r="CD605" s="74" t="s">
        <v>671</v>
      </c>
      <c r="CE605" s="74" t="s">
        <v>702</v>
      </c>
      <c r="CF605" s="74" t="s">
        <v>1533</v>
      </c>
      <c r="CG605" s="268">
        <v>14781</v>
      </c>
      <c r="CH605" s="262"/>
      <c r="CI605" s="262"/>
    </row>
    <row r="606" spans="70:88" x14ac:dyDescent="0.2">
      <c r="BR606" s="84">
        <v>1</v>
      </c>
      <c r="BS606" s="84"/>
      <c r="BT606" s="84"/>
      <c r="BU606" s="84"/>
      <c r="BV606" s="84"/>
      <c r="BW606" s="84"/>
      <c r="BX606" s="84"/>
      <c r="BY606" s="84"/>
      <c r="BZ606" s="84"/>
      <c r="CA606" s="258"/>
      <c r="CB606" s="72">
        <v>590</v>
      </c>
      <c r="CC606" s="74" t="s">
        <v>1257</v>
      </c>
      <c r="CD606" s="74" t="s">
        <v>3624</v>
      </c>
      <c r="CE606" s="74" t="s">
        <v>40</v>
      </c>
      <c r="CF606" s="74" t="s">
        <v>1533</v>
      </c>
      <c r="CG606" s="268">
        <v>14355</v>
      </c>
      <c r="CH606" s="262"/>
      <c r="CI606" s="262"/>
      <c r="CJ606" s="48" t="s">
        <v>3397</v>
      </c>
    </row>
    <row r="607" spans="70:88" x14ac:dyDescent="0.2">
      <c r="BR607" s="84">
        <v>1</v>
      </c>
      <c r="BS607" s="84"/>
      <c r="BT607" s="84"/>
      <c r="BU607" s="84"/>
      <c r="BV607" s="84"/>
      <c r="BW607" s="84"/>
      <c r="BX607" s="84"/>
      <c r="BY607" s="84"/>
      <c r="BZ607" s="84"/>
      <c r="CA607" s="258"/>
      <c r="CB607" s="72">
        <v>591</v>
      </c>
      <c r="CC607" s="74" t="s">
        <v>1258</v>
      </c>
      <c r="CD607" s="74" t="s">
        <v>701</v>
      </c>
      <c r="CE607" s="74" t="s">
        <v>3292</v>
      </c>
      <c r="CF607" s="74" t="s">
        <v>1533</v>
      </c>
      <c r="CG607" s="268">
        <v>14419</v>
      </c>
      <c r="CH607" s="262"/>
      <c r="CI607" s="262"/>
      <c r="CJ607" s="48" t="s">
        <v>3360</v>
      </c>
    </row>
    <row r="608" spans="70:88" x14ac:dyDescent="0.2">
      <c r="BV608" s="846">
        <v>1</v>
      </c>
      <c r="BW608" s="846"/>
      <c r="BX608" s="846"/>
      <c r="BY608" s="846"/>
      <c r="BZ608" s="846"/>
      <c r="CA608" s="847"/>
      <c r="CB608" s="72">
        <v>592</v>
      </c>
      <c r="CC608" s="844" t="s">
        <v>1259</v>
      </c>
      <c r="CD608" s="844" t="s">
        <v>4011</v>
      </c>
      <c r="CE608" s="844" t="s">
        <v>3634</v>
      </c>
      <c r="CF608" s="844" t="s">
        <v>1533</v>
      </c>
      <c r="CG608" s="845">
        <v>13151</v>
      </c>
      <c r="CH608" s="844">
        <v>1</v>
      </c>
      <c r="CI608" s="844">
        <v>1</v>
      </c>
      <c r="CJ608" s="48" t="s">
        <v>5075</v>
      </c>
    </row>
    <row r="609" spans="70:88" x14ac:dyDescent="0.2">
      <c r="CA609" s="112">
        <v>1</v>
      </c>
      <c r="CB609" s="72">
        <v>593</v>
      </c>
      <c r="CC609" s="224" t="s">
        <v>1687</v>
      </c>
      <c r="CD609" s="224" t="s">
        <v>920</v>
      </c>
      <c r="CE609" s="224" t="s">
        <v>94</v>
      </c>
      <c r="CF609" s="122" t="s">
        <v>1533</v>
      </c>
      <c r="CG609" s="592">
        <v>13162</v>
      </c>
      <c r="CH609" s="262">
        <v>1</v>
      </c>
      <c r="CI609" s="262"/>
    </row>
    <row r="610" spans="70:88" x14ac:dyDescent="0.2">
      <c r="BR610" s="836">
        <v>1</v>
      </c>
      <c r="BS610" s="836"/>
      <c r="BT610" s="836"/>
      <c r="BU610" s="836"/>
      <c r="BV610" s="836"/>
      <c r="BW610" s="836"/>
      <c r="BX610" s="836"/>
      <c r="BY610" s="836"/>
      <c r="BZ610" s="836"/>
      <c r="CA610" s="837"/>
      <c r="CB610" s="72">
        <v>594</v>
      </c>
      <c r="CC610" s="834" t="s">
        <v>4012</v>
      </c>
      <c r="CD610" s="834" t="s">
        <v>698</v>
      </c>
      <c r="CE610" s="834" t="s">
        <v>552</v>
      </c>
      <c r="CF610" s="834" t="s">
        <v>1533</v>
      </c>
      <c r="CG610" s="835">
        <v>14313</v>
      </c>
      <c r="CH610" s="262"/>
      <c r="CI610" s="262"/>
    </row>
    <row r="611" spans="70:88" x14ac:dyDescent="0.2">
      <c r="BR611" s="84">
        <v>1</v>
      </c>
      <c r="BS611" s="84"/>
      <c r="BT611" s="84"/>
      <c r="BU611" s="84"/>
      <c r="BV611" s="84"/>
      <c r="BW611" s="84"/>
      <c r="BX611" s="84"/>
      <c r="BY611" s="84"/>
      <c r="BZ611" s="84"/>
      <c r="CA611" s="258"/>
      <c r="CB611" s="72">
        <v>595</v>
      </c>
      <c r="CC611" s="74" t="s">
        <v>1820</v>
      </c>
      <c r="CD611" s="74" t="s">
        <v>3625</v>
      </c>
      <c r="CE611" s="74" t="s">
        <v>106</v>
      </c>
      <c r="CF611" s="74" t="s">
        <v>1533</v>
      </c>
      <c r="CG611" s="268">
        <v>13151</v>
      </c>
      <c r="CH611" s="262">
        <v>1</v>
      </c>
      <c r="CI611" s="262"/>
    </row>
    <row r="612" spans="70:88" x14ac:dyDescent="0.2">
      <c r="BR612" s="84">
        <v>1</v>
      </c>
      <c r="BS612" s="84"/>
      <c r="BT612" s="84"/>
      <c r="BU612" s="84"/>
      <c r="BV612" s="84"/>
      <c r="BW612" s="84"/>
      <c r="BX612" s="84"/>
      <c r="BY612" s="84"/>
      <c r="BZ612" s="84"/>
      <c r="CA612" s="258"/>
      <c r="CB612" s="72">
        <v>596</v>
      </c>
      <c r="CC612" s="74" t="s">
        <v>1820</v>
      </c>
      <c r="CD612" s="74" t="s">
        <v>786</v>
      </c>
      <c r="CE612" s="74" t="s">
        <v>702</v>
      </c>
      <c r="CF612" s="74" t="s">
        <v>1533</v>
      </c>
      <c r="CG612" s="268">
        <v>14873</v>
      </c>
      <c r="CH612" s="262"/>
      <c r="CI612" s="262"/>
    </row>
    <row r="613" spans="70:88" x14ac:dyDescent="0.2">
      <c r="BR613" s="84">
        <v>1</v>
      </c>
      <c r="BS613" s="84"/>
      <c r="BT613" s="84"/>
      <c r="BU613" s="84"/>
      <c r="BV613" s="84"/>
      <c r="BW613" s="84"/>
      <c r="BX613" s="84"/>
      <c r="BY613" s="84"/>
      <c r="BZ613" s="84"/>
      <c r="CA613" s="258"/>
      <c r="CB613" s="72">
        <v>597</v>
      </c>
      <c r="CC613" s="74" t="s">
        <v>4013</v>
      </c>
      <c r="CD613" s="74" t="s">
        <v>493</v>
      </c>
      <c r="CE613" s="74" t="s">
        <v>758</v>
      </c>
      <c r="CF613" s="74" t="s">
        <v>1533</v>
      </c>
      <c r="CG613" s="268">
        <v>14730</v>
      </c>
      <c r="CH613" s="262"/>
      <c r="CI613" s="262"/>
    </row>
    <row r="614" spans="70:88" x14ac:dyDescent="0.2">
      <c r="BR614" s="836">
        <v>1</v>
      </c>
      <c r="BS614" s="836"/>
      <c r="BT614" s="836"/>
      <c r="BU614" s="836"/>
      <c r="BV614" s="836"/>
      <c r="BW614" s="836"/>
      <c r="BX614" s="836"/>
      <c r="BY614" s="836"/>
      <c r="BZ614" s="836"/>
      <c r="CA614" s="837"/>
      <c r="CB614" s="72">
        <v>598</v>
      </c>
      <c r="CC614" s="834" t="s">
        <v>4014</v>
      </c>
      <c r="CD614" s="834" t="s">
        <v>3624</v>
      </c>
      <c r="CE614" s="834" t="s">
        <v>3636</v>
      </c>
      <c r="CF614" s="834" t="s">
        <v>1533</v>
      </c>
      <c r="CG614" s="835">
        <v>14552</v>
      </c>
      <c r="CH614" s="262"/>
      <c r="CI614" s="262"/>
      <c r="CJ614" s="72" t="s">
        <v>4284</v>
      </c>
    </row>
    <row r="615" spans="70:88" x14ac:dyDescent="0.2">
      <c r="BR615" s="84">
        <v>1</v>
      </c>
      <c r="BS615" s="84"/>
      <c r="BT615" s="84"/>
      <c r="BU615" s="84"/>
      <c r="BV615" s="84"/>
      <c r="BW615" s="84"/>
      <c r="BX615" s="84"/>
      <c r="BY615" s="84"/>
      <c r="BZ615" s="84"/>
      <c r="CA615" s="258"/>
      <c r="CB615" s="72">
        <v>599</v>
      </c>
      <c r="CC615" s="74" t="s">
        <v>1828</v>
      </c>
      <c r="CD615" s="74" t="s">
        <v>3291</v>
      </c>
      <c r="CE615" s="74" t="s">
        <v>3706</v>
      </c>
      <c r="CF615" s="74" t="s">
        <v>1533</v>
      </c>
      <c r="CG615" s="268">
        <v>13116</v>
      </c>
      <c r="CH615" s="262">
        <v>1</v>
      </c>
      <c r="CI615" s="262"/>
      <c r="CJ615" s="48" t="s">
        <v>4285</v>
      </c>
    </row>
    <row r="616" spans="70:88" x14ac:dyDescent="0.2">
      <c r="BR616" s="84">
        <v>1</v>
      </c>
      <c r="BS616" s="84"/>
      <c r="BT616" s="84"/>
      <c r="BU616" s="84"/>
      <c r="BV616" s="84"/>
      <c r="BW616" s="84"/>
      <c r="BX616" s="84"/>
      <c r="BY616" s="84"/>
      <c r="BZ616" s="84"/>
      <c r="CA616" s="258"/>
      <c r="CB616" s="72">
        <v>600</v>
      </c>
      <c r="CC616" s="74" t="s">
        <v>4015</v>
      </c>
      <c r="CD616" s="74" t="s">
        <v>2797</v>
      </c>
      <c r="CE616" s="74" t="s">
        <v>425</v>
      </c>
      <c r="CF616" s="74" t="s">
        <v>1533</v>
      </c>
      <c r="CG616" s="268">
        <v>14459</v>
      </c>
      <c r="CH616" s="262"/>
      <c r="CI616" s="262"/>
      <c r="CJ616" s="85"/>
    </row>
    <row r="617" spans="70:88" x14ac:dyDescent="0.2">
      <c r="BR617" s="84">
        <v>1</v>
      </c>
      <c r="BS617" s="84"/>
      <c r="BT617" s="84"/>
      <c r="BU617" s="84"/>
      <c r="BV617" s="84"/>
      <c r="BW617" s="84"/>
      <c r="BX617" s="84"/>
      <c r="BY617" s="84"/>
      <c r="BZ617" s="84"/>
      <c r="CA617" s="258"/>
      <c r="CB617" s="72">
        <v>601</v>
      </c>
      <c r="CC617" s="74" t="s">
        <v>1833</v>
      </c>
      <c r="CD617" s="74" t="s">
        <v>493</v>
      </c>
      <c r="CE617" s="74" t="s">
        <v>707</v>
      </c>
      <c r="CF617" s="74" t="s">
        <v>1533</v>
      </c>
      <c r="CG617" s="268">
        <v>13197</v>
      </c>
      <c r="CH617" s="262">
        <v>1</v>
      </c>
      <c r="CI617" s="262"/>
    </row>
    <row r="618" spans="70:88" x14ac:dyDescent="0.2">
      <c r="BR618" s="84">
        <v>1</v>
      </c>
      <c r="BS618" s="84"/>
      <c r="BT618" s="84"/>
      <c r="BU618" s="84"/>
      <c r="BV618" s="84"/>
      <c r="BW618" s="84"/>
      <c r="BX618" s="84"/>
      <c r="BY618" s="84"/>
      <c r="BZ618" s="84"/>
      <c r="CA618" s="258"/>
      <c r="CB618" s="72">
        <v>602</v>
      </c>
      <c r="CC618" s="74" t="s">
        <v>941</v>
      </c>
      <c r="CD618" s="74" t="s">
        <v>786</v>
      </c>
      <c r="CE618" s="74" t="s">
        <v>205</v>
      </c>
      <c r="CF618" s="74" t="s">
        <v>1533</v>
      </c>
      <c r="CG618" s="268">
        <v>14873</v>
      </c>
      <c r="CH618" s="262"/>
      <c r="CI618" s="262"/>
    </row>
    <row r="619" spans="70:88" x14ac:dyDescent="0.2">
      <c r="BR619" s="84">
        <v>1</v>
      </c>
      <c r="BS619" s="84"/>
      <c r="BT619" s="84"/>
      <c r="BU619" s="84"/>
      <c r="BV619" s="84"/>
      <c r="BW619" s="84"/>
      <c r="BX619" s="84"/>
      <c r="BY619" s="84"/>
      <c r="BZ619" s="84"/>
      <c r="CA619" s="258"/>
      <c r="CB619" s="72">
        <v>603</v>
      </c>
      <c r="CC619" s="74" t="s">
        <v>942</v>
      </c>
      <c r="CD619" s="74" t="s">
        <v>3624</v>
      </c>
      <c r="CE619" s="74" t="s">
        <v>1634</v>
      </c>
      <c r="CF619" s="74" t="s">
        <v>1533</v>
      </c>
      <c r="CG619" s="268">
        <v>14873</v>
      </c>
      <c r="CH619" s="262"/>
      <c r="CI619" s="262"/>
      <c r="CJ619" s="48" t="s">
        <v>3397</v>
      </c>
    </row>
    <row r="620" spans="70:88" x14ac:dyDescent="0.2">
      <c r="BR620" s="84">
        <v>1</v>
      </c>
      <c r="BS620" s="84"/>
      <c r="BT620" s="84"/>
      <c r="BU620" s="84"/>
      <c r="BV620" s="84"/>
      <c r="BW620" s="84"/>
      <c r="BX620" s="84"/>
      <c r="BY620" s="84"/>
      <c r="BZ620" s="84"/>
      <c r="CA620" s="258"/>
      <c r="CB620" s="72">
        <v>604</v>
      </c>
      <c r="CC620" s="74" t="s">
        <v>3946</v>
      </c>
      <c r="CD620" s="74" t="s">
        <v>90</v>
      </c>
      <c r="CE620" s="74" t="s">
        <v>3888</v>
      </c>
      <c r="CF620" s="74" t="s">
        <v>1533</v>
      </c>
      <c r="CG620" s="268">
        <v>13151</v>
      </c>
      <c r="CH620" s="262">
        <v>1</v>
      </c>
      <c r="CI620" s="262"/>
      <c r="CJ620" s="48" t="s">
        <v>2902</v>
      </c>
    </row>
    <row r="621" spans="70:88" x14ac:dyDescent="0.2">
      <c r="BW621" s="343">
        <v>1</v>
      </c>
      <c r="BX621" s="343"/>
      <c r="BY621" s="343"/>
      <c r="BZ621" s="343"/>
      <c r="CA621" s="574"/>
      <c r="CB621" s="72">
        <v>605</v>
      </c>
      <c r="CC621" s="116" t="s">
        <v>1355</v>
      </c>
      <c r="CD621" s="116" t="s">
        <v>90</v>
      </c>
      <c r="CE621" s="116" t="s">
        <v>3636</v>
      </c>
      <c r="CF621" s="116" t="s">
        <v>1533</v>
      </c>
      <c r="CG621" s="281">
        <v>13151</v>
      </c>
      <c r="CH621" s="262">
        <v>1</v>
      </c>
      <c r="CI621" s="262"/>
    </row>
    <row r="622" spans="70:88" x14ac:dyDescent="0.2">
      <c r="BV622" s="846">
        <v>1</v>
      </c>
      <c r="BW622" s="846"/>
      <c r="BX622" s="846"/>
      <c r="BY622" s="846"/>
      <c r="BZ622" s="846"/>
      <c r="CA622" s="847"/>
      <c r="CB622" s="72">
        <v>606</v>
      </c>
      <c r="CC622" s="844" t="s">
        <v>1720</v>
      </c>
      <c r="CD622" s="844" t="s">
        <v>202</v>
      </c>
      <c r="CE622" s="844" t="s">
        <v>707</v>
      </c>
      <c r="CF622" s="844" t="s">
        <v>1533</v>
      </c>
      <c r="CG622" s="845">
        <v>13151</v>
      </c>
      <c r="CH622" s="844">
        <v>1</v>
      </c>
      <c r="CI622" s="844">
        <v>1</v>
      </c>
      <c r="CJ622" s="48" t="s">
        <v>5076</v>
      </c>
    </row>
    <row r="623" spans="70:88" x14ac:dyDescent="0.2">
      <c r="BR623" s="84">
        <v>1</v>
      </c>
      <c r="BS623" s="84"/>
      <c r="BT623" s="84"/>
      <c r="BU623" s="84"/>
      <c r="BV623" s="84"/>
      <c r="BW623" s="84"/>
      <c r="BX623" s="84"/>
      <c r="BY623" s="84"/>
      <c r="BZ623" s="84"/>
      <c r="CA623" s="258"/>
      <c r="CB623" s="72">
        <v>607</v>
      </c>
      <c r="CC623" s="74" t="s">
        <v>1721</v>
      </c>
      <c r="CD623" s="74" t="s">
        <v>3013</v>
      </c>
      <c r="CE623" s="74" t="s">
        <v>3913</v>
      </c>
      <c r="CF623" s="74" t="s">
        <v>1533</v>
      </c>
      <c r="CG623" s="268">
        <v>14459</v>
      </c>
      <c r="CH623" s="262"/>
      <c r="CI623" s="262"/>
    </row>
    <row r="624" spans="70:88" x14ac:dyDescent="0.2">
      <c r="BR624" s="84">
        <v>1</v>
      </c>
      <c r="BS624" s="84"/>
      <c r="BT624" s="84"/>
      <c r="BU624" s="84"/>
      <c r="BV624" s="84"/>
      <c r="BW624" s="84"/>
      <c r="BX624" s="84"/>
      <c r="BY624" s="84"/>
      <c r="BZ624" s="84"/>
      <c r="CA624" s="258"/>
      <c r="CB624" s="72">
        <v>608</v>
      </c>
      <c r="CC624" s="74" t="s">
        <v>1722</v>
      </c>
      <c r="CD624" s="74" t="s">
        <v>3625</v>
      </c>
      <c r="CE624" s="74" t="s">
        <v>702</v>
      </c>
      <c r="CF624" s="74" t="s">
        <v>1533</v>
      </c>
      <c r="CG624" s="268">
        <v>14756</v>
      </c>
      <c r="CH624" s="262"/>
      <c r="CI624" s="262"/>
    </row>
    <row r="625" spans="70:88" x14ac:dyDescent="0.2">
      <c r="BV625" s="846">
        <v>1</v>
      </c>
      <c r="BW625" s="846"/>
      <c r="BX625" s="846"/>
      <c r="BY625" s="846"/>
      <c r="BZ625" s="846"/>
      <c r="CA625" s="847"/>
      <c r="CB625" s="72">
        <v>609</v>
      </c>
      <c r="CC625" s="844" t="s">
        <v>3765</v>
      </c>
      <c r="CD625" s="844" t="s">
        <v>202</v>
      </c>
      <c r="CE625" s="844" t="s">
        <v>710</v>
      </c>
      <c r="CF625" s="844" t="s">
        <v>1533</v>
      </c>
      <c r="CG625" s="845">
        <v>13151</v>
      </c>
      <c r="CH625" s="844">
        <v>1</v>
      </c>
      <c r="CI625" s="844">
        <v>1</v>
      </c>
      <c r="CJ625" s="48" t="s">
        <v>5077</v>
      </c>
    </row>
    <row r="626" spans="70:88" x14ac:dyDescent="0.2">
      <c r="BV626" s="846">
        <v>1</v>
      </c>
      <c r="BW626" s="846"/>
      <c r="BX626" s="846"/>
      <c r="BY626" s="846"/>
      <c r="BZ626" s="846"/>
      <c r="CA626" s="847"/>
      <c r="CB626" s="72">
        <v>610</v>
      </c>
      <c r="CC626" s="844" t="s">
        <v>1723</v>
      </c>
      <c r="CD626" s="844" t="s">
        <v>506</v>
      </c>
      <c r="CE626" s="844" t="s">
        <v>4003</v>
      </c>
      <c r="CF626" s="844" t="s">
        <v>1533</v>
      </c>
      <c r="CG626" s="845">
        <v>13116</v>
      </c>
      <c r="CH626" s="844">
        <v>1</v>
      </c>
      <c r="CI626" s="844">
        <v>1</v>
      </c>
      <c r="CJ626" s="48" t="s">
        <v>5078</v>
      </c>
    </row>
    <row r="627" spans="70:88" x14ac:dyDescent="0.2">
      <c r="BV627" s="846">
        <v>1</v>
      </c>
      <c r="BW627" s="846"/>
      <c r="BX627" s="846"/>
      <c r="BY627" s="846"/>
      <c r="BZ627" s="846"/>
      <c r="CA627" s="847"/>
      <c r="CB627" s="72">
        <v>611</v>
      </c>
      <c r="CC627" s="844" t="s">
        <v>1724</v>
      </c>
      <c r="CD627" s="844" t="s">
        <v>1725</v>
      </c>
      <c r="CE627" s="844" t="s">
        <v>1726</v>
      </c>
      <c r="CF627" s="844" t="s">
        <v>1533</v>
      </c>
      <c r="CG627" s="845">
        <v>13320</v>
      </c>
      <c r="CH627" s="844">
        <v>1</v>
      </c>
      <c r="CI627" s="844">
        <v>1</v>
      </c>
      <c r="CJ627" s="48" t="s">
        <v>5079</v>
      </c>
    </row>
    <row r="628" spans="70:88" x14ac:dyDescent="0.2">
      <c r="BS628" s="89">
        <v>1</v>
      </c>
      <c r="BT628" s="89"/>
      <c r="BU628" s="89"/>
      <c r="BV628" s="89"/>
      <c r="BW628" s="89"/>
      <c r="BX628" s="89"/>
      <c r="BY628" s="89"/>
      <c r="BZ628" s="89"/>
      <c r="CA628" s="256"/>
      <c r="CB628" s="72">
        <v>612</v>
      </c>
      <c r="CC628" s="77" t="s">
        <v>1727</v>
      </c>
      <c r="CD628" s="77" t="s">
        <v>3705</v>
      </c>
      <c r="CE628" s="77" t="s">
        <v>1640</v>
      </c>
      <c r="CF628" s="77" t="s">
        <v>1533</v>
      </c>
      <c r="CG628" s="593">
        <v>13151</v>
      </c>
      <c r="CH628" s="262">
        <v>1</v>
      </c>
      <c r="CI628" s="262"/>
      <c r="CJ628" s="48" t="s">
        <v>5082</v>
      </c>
    </row>
    <row r="629" spans="70:88" x14ac:dyDescent="0.2">
      <c r="CA629" s="112">
        <v>1</v>
      </c>
      <c r="CB629" s="72">
        <v>613</v>
      </c>
      <c r="CC629" s="224" t="s">
        <v>1728</v>
      </c>
      <c r="CD629" s="224" t="s">
        <v>3624</v>
      </c>
      <c r="CE629" s="224" t="s">
        <v>710</v>
      </c>
      <c r="CF629" s="122" t="s">
        <v>1533</v>
      </c>
      <c r="CG629" s="592">
        <v>13989</v>
      </c>
      <c r="CH629" s="262"/>
      <c r="CI629" s="262"/>
    </row>
    <row r="630" spans="70:88" x14ac:dyDescent="0.2">
      <c r="BR630" s="84">
        <v>1</v>
      </c>
      <c r="BS630" s="84"/>
      <c r="BT630" s="84"/>
      <c r="BU630" s="84"/>
      <c r="BV630" s="84"/>
      <c r="BW630" s="84"/>
      <c r="BX630" s="84"/>
      <c r="BY630" s="84"/>
      <c r="BZ630" s="84"/>
      <c r="CA630" s="258"/>
      <c r="CB630" s="72">
        <v>614</v>
      </c>
      <c r="CC630" s="74" t="s">
        <v>1729</v>
      </c>
      <c r="CD630" s="74" t="s">
        <v>3625</v>
      </c>
      <c r="CE630" s="74" t="s">
        <v>3292</v>
      </c>
      <c r="CF630" s="74" t="s">
        <v>1533</v>
      </c>
      <c r="CG630" s="268">
        <v>14638</v>
      </c>
      <c r="CH630" s="262"/>
      <c r="CI630" s="262"/>
    </row>
    <row r="631" spans="70:88" x14ac:dyDescent="0.2">
      <c r="BR631" s="836">
        <v>1</v>
      </c>
      <c r="BS631" s="836"/>
      <c r="BT631" s="836"/>
      <c r="BU631" s="836"/>
      <c r="BV631" s="836"/>
      <c r="BW631" s="836"/>
      <c r="BX631" s="836"/>
      <c r="BY631" s="836"/>
      <c r="BZ631" s="836"/>
      <c r="CA631" s="837"/>
      <c r="CB631" s="72">
        <v>615</v>
      </c>
      <c r="CC631" s="834" t="s">
        <v>1730</v>
      </c>
      <c r="CD631" s="834" t="s">
        <v>1731</v>
      </c>
      <c r="CE631" s="834" t="s">
        <v>1485</v>
      </c>
      <c r="CF631" s="834" t="s">
        <v>1533</v>
      </c>
      <c r="CG631" s="835">
        <v>14344</v>
      </c>
      <c r="CH631" s="262"/>
      <c r="CI631" s="262"/>
    </row>
    <row r="632" spans="70:88" x14ac:dyDescent="0.2">
      <c r="BR632" s="84">
        <v>1</v>
      </c>
      <c r="BS632" s="84"/>
      <c r="BT632" s="84"/>
      <c r="BU632" s="84"/>
      <c r="BV632" s="84"/>
      <c r="BW632" s="84"/>
      <c r="BX632" s="84"/>
      <c r="BY632" s="84"/>
      <c r="BZ632" s="84"/>
      <c r="CA632" s="258"/>
      <c r="CB632" s="72">
        <v>616</v>
      </c>
      <c r="CC632" s="74" t="s">
        <v>87</v>
      </c>
      <c r="CD632" s="74" t="s">
        <v>3625</v>
      </c>
      <c r="CE632" s="74" t="s">
        <v>32</v>
      </c>
      <c r="CF632" s="74" t="s">
        <v>1533</v>
      </c>
      <c r="CG632" s="268">
        <v>13151</v>
      </c>
      <c r="CH632" s="262">
        <v>1</v>
      </c>
      <c r="CI632" s="262"/>
      <c r="CJ632" s="48" t="s">
        <v>3397</v>
      </c>
    </row>
    <row r="633" spans="70:88" x14ac:dyDescent="0.2">
      <c r="BR633" s="84">
        <v>1</v>
      </c>
      <c r="BS633" s="84"/>
      <c r="BT633" s="84"/>
      <c r="BU633" s="84"/>
      <c r="BV633" s="84"/>
      <c r="BW633" s="84"/>
      <c r="BX633" s="84"/>
      <c r="BY633" s="84"/>
      <c r="BZ633" s="84"/>
      <c r="CA633" s="258"/>
      <c r="CB633" s="72">
        <v>617</v>
      </c>
      <c r="CC633" s="74" t="s">
        <v>4098</v>
      </c>
      <c r="CD633" s="74" t="s">
        <v>701</v>
      </c>
      <c r="CE633" s="74" t="s">
        <v>3292</v>
      </c>
      <c r="CF633" s="74" t="s">
        <v>1533</v>
      </c>
      <c r="CG633" s="268">
        <v>14563</v>
      </c>
      <c r="CH633" s="262"/>
      <c r="CI633" s="262"/>
    </row>
    <row r="634" spans="70:88" x14ac:dyDescent="0.2">
      <c r="BR634" s="84">
        <v>1</v>
      </c>
      <c r="BS634" s="84"/>
      <c r="BT634" s="84"/>
      <c r="BU634" s="84"/>
      <c r="BV634" s="84"/>
      <c r="BW634" s="84"/>
      <c r="BX634" s="84"/>
      <c r="BY634" s="84"/>
      <c r="BZ634" s="84"/>
      <c r="CA634" s="258"/>
      <c r="CB634" s="72">
        <v>618</v>
      </c>
      <c r="CC634" s="74" t="s">
        <v>88</v>
      </c>
      <c r="CD634" s="74" t="s">
        <v>260</v>
      </c>
      <c r="CE634" s="74" t="s">
        <v>490</v>
      </c>
      <c r="CF634" s="74" t="s">
        <v>1533</v>
      </c>
      <c r="CG634" s="268">
        <v>13151</v>
      </c>
      <c r="CH634" s="262">
        <v>1</v>
      </c>
      <c r="CI634" s="262"/>
      <c r="CJ634" s="48" t="s">
        <v>2903</v>
      </c>
    </row>
    <row r="635" spans="70:88" x14ac:dyDescent="0.2">
      <c r="CA635" s="112">
        <v>1</v>
      </c>
      <c r="CB635" s="72">
        <v>619</v>
      </c>
      <c r="CC635" s="224" t="s">
        <v>89</v>
      </c>
      <c r="CD635" s="224" t="s">
        <v>914</v>
      </c>
      <c r="CE635" s="224" t="s">
        <v>3622</v>
      </c>
      <c r="CF635" s="122" t="s">
        <v>1533</v>
      </c>
      <c r="CG635" s="592">
        <v>14199</v>
      </c>
      <c r="CH635" s="262"/>
      <c r="CI635" s="262"/>
    </row>
    <row r="636" spans="70:88" x14ac:dyDescent="0.2">
      <c r="BY636" s="884">
        <v>1</v>
      </c>
      <c r="BZ636" s="884"/>
      <c r="CA636" s="886"/>
      <c r="CB636" s="72">
        <v>620</v>
      </c>
      <c r="CC636" s="883" t="s">
        <v>1583</v>
      </c>
      <c r="CD636" s="883" t="s">
        <v>90</v>
      </c>
      <c r="CE636" s="883" t="s">
        <v>91</v>
      </c>
      <c r="CF636" s="883" t="s">
        <v>1533</v>
      </c>
      <c r="CG636" s="885">
        <v>13151</v>
      </c>
      <c r="CH636" s="262">
        <v>1</v>
      </c>
      <c r="CI636" s="262"/>
      <c r="CJ636" s="72" t="s">
        <v>4286</v>
      </c>
    </row>
    <row r="637" spans="70:88" x14ac:dyDescent="0.2">
      <c r="BR637" s="84">
        <v>1</v>
      </c>
      <c r="BS637" s="84"/>
      <c r="BT637" s="84"/>
      <c r="BU637" s="84"/>
      <c r="BV637" s="84"/>
      <c r="BW637" s="84"/>
      <c r="BX637" s="84"/>
      <c r="BY637" s="84"/>
      <c r="BZ637" s="84"/>
      <c r="CA637" s="258"/>
      <c r="CB637" s="72">
        <v>621</v>
      </c>
      <c r="CC637" s="74" t="s">
        <v>1583</v>
      </c>
      <c r="CD637" s="74" t="s">
        <v>786</v>
      </c>
      <c r="CE637" s="74" t="s">
        <v>707</v>
      </c>
      <c r="CF637" s="74" t="s">
        <v>1533</v>
      </c>
      <c r="CG637" s="268">
        <v>14781</v>
      </c>
      <c r="CH637" s="262"/>
      <c r="CI637" s="262"/>
    </row>
    <row r="638" spans="70:88" x14ac:dyDescent="0.2">
      <c r="BR638" s="84">
        <v>1</v>
      </c>
      <c r="BS638" s="84"/>
      <c r="BT638" s="84"/>
      <c r="BU638" s="84"/>
      <c r="BV638" s="84"/>
      <c r="BW638" s="84"/>
      <c r="BX638" s="84"/>
      <c r="BY638" s="84"/>
      <c r="BZ638" s="84"/>
      <c r="CA638" s="258"/>
      <c r="CB638" s="72">
        <v>622</v>
      </c>
      <c r="CC638" s="74" t="s">
        <v>1586</v>
      </c>
      <c r="CD638" s="74" t="s">
        <v>3582</v>
      </c>
      <c r="CE638" s="74" t="s">
        <v>3622</v>
      </c>
      <c r="CF638" s="74" t="s">
        <v>1533</v>
      </c>
      <c r="CG638" s="268">
        <v>14730</v>
      </c>
      <c r="CH638" s="262"/>
      <c r="CI638" s="262"/>
      <c r="CJ638" s="48" t="s">
        <v>876</v>
      </c>
    </row>
    <row r="639" spans="70:88" x14ac:dyDescent="0.2">
      <c r="BV639" s="846">
        <v>1</v>
      </c>
      <c r="BW639" s="846"/>
      <c r="BX639" s="846"/>
      <c r="BY639" s="846"/>
      <c r="BZ639" s="846"/>
      <c r="CA639" s="847"/>
      <c r="CB639" s="72">
        <v>623</v>
      </c>
      <c r="CC639" s="844" t="s">
        <v>2493</v>
      </c>
      <c r="CD639" s="844" t="s">
        <v>709</v>
      </c>
      <c r="CE639" s="844" t="s">
        <v>91</v>
      </c>
      <c r="CF639" s="844" t="s">
        <v>1533</v>
      </c>
      <c r="CG639" s="845">
        <v>13151</v>
      </c>
      <c r="CH639" s="844">
        <v>1</v>
      </c>
      <c r="CI639" s="844">
        <v>1</v>
      </c>
      <c r="CJ639" s="48" t="s">
        <v>5083</v>
      </c>
    </row>
    <row r="640" spans="70:88" x14ac:dyDescent="0.2">
      <c r="BR640" s="84">
        <v>1</v>
      </c>
      <c r="BS640" s="84"/>
      <c r="BT640" s="84"/>
      <c r="BU640" s="84"/>
      <c r="BV640" s="84"/>
      <c r="BW640" s="84"/>
      <c r="BX640" s="84"/>
      <c r="BY640" s="84"/>
      <c r="BZ640" s="84"/>
      <c r="CA640" s="258"/>
      <c r="CB640" s="72">
        <v>624</v>
      </c>
      <c r="CC640" s="74" t="s">
        <v>2494</v>
      </c>
      <c r="CD640" s="74" t="s">
        <v>920</v>
      </c>
      <c r="CE640" s="74" t="s">
        <v>91</v>
      </c>
      <c r="CF640" s="74" t="s">
        <v>1533</v>
      </c>
      <c r="CG640" s="268">
        <v>14831</v>
      </c>
      <c r="CH640" s="262"/>
      <c r="CI640" s="262"/>
      <c r="CJ640" s="48" t="s">
        <v>3397</v>
      </c>
    </row>
    <row r="641" spans="70:88" x14ac:dyDescent="0.2">
      <c r="BR641" s="84">
        <v>1</v>
      </c>
      <c r="BS641" s="84"/>
      <c r="BT641" s="84"/>
      <c r="BU641" s="84"/>
      <c r="BV641" s="84"/>
      <c r="BW641" s="84"/>
      <c r="BX641" s="84"/>
      <c r="BY641" s="84"/>
      <c r="BZ641" s="84"/>
      <c r="CA641" s="258"/>
      <c r="CB641" s="72">
        <v>625</v>
      </c>
      <c r="CC641" s="74" t="s">
        <v>1592</v>
      </c>
      <c r="CD641" s="74" t="s">
        <v>3625</v>
      </c>
      <c r="CE641" s="74" t="s">
        <v>710</v>
      </c>
      <c r="CF641" s="74" t="s">
        <v>1533</v>
      </c>
      <c r="CG641" s="268">
        <v>14756</v>
      </c>
      <c r="CH641" s="262"/>
      <c r="CI641" s="262"/>
      <c r="CJ641" s="11"/>
    </row>
    <row r="642" spans="70:88" x14ac:dyDescent="0.2">
      <c r="BV642" s="846">
        <v>1</v>
      </c>
      <c r="BW642" s="846"/>
      <c r="BX642" s="846"/>
      <c r="BY642" s="846"/>
      <c r="BZ642" s="846"/>
      <c r="CA642" s="847"/>
      <c r="CB642" s="72">
        <v>626</v>
      </c>
      <c r="CC642" s="844" t="s">
        <v>1592</v>
      </c>
      <c r="CD642" s="844" t="s">
        <v>701</v>
      </c>
      <c r="CE642" s="844" t="s">
        <v>707</v>
      </c>
      <c r="CF642" s="844" t="s">
        <v>1533</v>
      </c>
      <c r="CG642" s="845">
        <v>13151</v>
      </c>
      <c r="CH642" s="844">
        <v>1</v>
      </c>
      <c r="CI642" s="844">
        <v>1</v>
      </c>
      <c r="CJ642" s="48" t="s">
        <v>5084</v>
      </c>
    </row>
    <row r="643" spans="70:88" x14ac:dyDescent="0.2">
      <c r="BR643" s="84">
        <v>1</v>
      </c>
      <c r="BS643" s="84"/>
      <c r="BT643" s="84"/>
      <c r="BU643" s="84"/>
      <c r="BV643" s="84"/>
      <c r="BW643" s="84"/>
      <c r="BX643" s="84"/>
      <c r="BY643" s="84"/>
      <c r="BZ643" s="84"/>
      <c r="CA643" s="258"/>
      <c r="CB643" s="72">
        <v>627</v>
      </c>
      <c r="CC643" s="74" t="s">
        <v>1594</v>
      </c>
      <c r="CD643" s="74" t="s">
        <v>3705</v>
      </c>
      <c r="CE643" s="74" t="s">
        <v>515</v>
      </c>
      <c r="CF643" s="74" t="s">
        <v>1533</v>
      </c>
      <c r="CG643" s="268">
        <v>14563</v>
      </c>
      <c r="CH643" s="262"/>
      <c r="CI643" s="262"/>
      <c r="CJ643" s="11"/>
    </row>
    <row r="644" spans="70:88" x14ac:dyDescent="0.2">
      <c r="BR644" s="84">
        <v>1</v>
      </c>
      <c r="BS644" s="84"/>
      <c r="BT644" s="84"/>
      <c r="BU644" s="84"/>
      <c r="BV644" s="84"/>
      <c r="BW644" s="84"/>
      <c r="BX644" s="84"/>
      <c r="BY644" s="84"/>
      <c r="BZ644" s="84"/>
      <c r="CA644" s="258"/>
      <c r="CB644" s="72">
        <v>628</v>
      </c>
      <c r="CC644" s="74" t="s">
        <v>1598</v>
      </c>
      <c r="CD644" s="74" t="s">
        <v>920</v>
      </c>
      <c r="CE644" s="74" t="s">
        <v>4106</v>
      </c>
      <c r="CF644" s="74" t="s">
        <v>1533</v>
      </c>
      <c r="CG644" s="268">
        <v>14490</v>
      </c>
      <c r="CH644" s="262"/>
      <c r="CI644" s="262"/>
      <c r="CJ644" s="11"/>
    </row>
    <row r="645" spans="70:88" x14ac:dyDescent="0.2">
      <c r="BV645" s="846">
        <v>1</v>
      </c>
      <c r="BW645" s="846"/>
      <c r="BX645" s="846"/>
      <c r="BY645" s="846"/>
      <c r="BZ645" s="846"/>
      <c r="CA645" s="847"/>
      <c r="CB645" s="72">
        <v>629</v>
      </c>
      <c r="CC645" s="844" t="s">
        <v>1598</v>
      </c>
      <c r="CD645" s="844" t="s">
        <v>914</v>
      </c>
      <c r="CE645" s="844" t="s">
        <v>488</v>
      </c>
      <c r="CF645" s="844" t="s">
        <v>1533</v>
      </c>
      <c r="CG645" s="845">
        <v>13151</v>
      </c>
      <c r="CH645" s="844">
        <v>1</v>
      </c>
      <c r="CI645" s="844">
        <v>1</v>
      </c>
      <c r="CJ645" s="48" t="s">
        <v>5085</v>
      </c>
    </row>
    <row r="646" spans="70:88" x14ac:dyDescent="0.2">
      <c r="BR646" s="84">
        <v>1</v>
      </c>
      <c r="BS646" s="84"/>
      <c r="BT646" s="84"/>
      <c r="BU646" s="84"/>
      <c r="BV646" s="84"/>
      <c r="BW646" s="84"/>
      <c r="BX646" s="84"/>
      <c r="BY646" s="84"/>
      <c r="BZ646" s="84"/>
      <c r="CA646" s="258"/>
      <c r="CB646" s="72">
        <v>630</v>
      </c>
      <c r="CC646" s="74" t="s">
        <v>1598</v>
      </c>
      <c r="CD646" s="74" t="s">
        <v>506</v>
      </c>
      <c r="CE646" s="74" t="s">
        <v>702</v>
      </c>
      <c r="CF646" s="74" t="s">
        <v>1533</v>
      </c>
      <c r="CG646" s="268">
        <v>14781</v>
      </c>
      <c r="CH646" s="262"/>
      <c r="CI646" s="262"/>
      <c r="CJ646" s="48" t="s">
        <v>3397</v>
      </c>
    </row>
    <row r="647" spans="70:88" x14ac:dyDescent="0.2">
      <c r="BR647" s="84">
        <v>1</v>
      </c>
      <c r="BS647" s="84"/>
      <c r="BT647" s="84"/>
      <c r="BU647" s="84"/>
      <c r="BV647" s="84"/>
      <c r="BW647" s="84"/>
      <c r="BX647" s="84"/>
      <c r="BY647" s="84"/>
      <c r="BZ647" s="84"/>
      <c r="CA647" s="258"/>
      <c r="CB647" s="72">
        <v>631</v>
      </c>
      <c r="CC647" s="74" t="s">
        <v>4040</v>
      </c>
      <c r="CD647" s="74" t="s">
        <v>3006</v>
      </c>
      <c r="CE647" s="74" t="s">
        <v>242</v>
      </c>
      <c r="CF647" s="74" t="s">
        <v>1533</v>
      </c>
      <c r="CG647" s="268">
        <v>13151</v>
      </c>
      <c r="CH647" s="262">
        <v>1</v>
      </c>
      <c r="CI647" s="262"/>
      <c r="CJ647" s="11"/>
    </row>
    <row r="648" spans="70:88" x14ac:dyDescent="0.2">
      <c r="BR648" s="836">
        <v>1</v>
      </c>
      <c r="BS648" s="836"/>
      <c r="BT648" s="836"/>
      <c r="BU648" s="836"/>
      <c r="BV648" s="836"/>
      <c r="BW648" s="836"/>
      <c r="BX648" s="836"/>
      <c r="BY648" s="836"/>
      <c r="BZ648" s="836"/>
      <c r="CA648" s="837"/>
      <c r="CB648" s="72">
        <v>632</v>
      </c>
      <c r="CC648" s="834" t="s">
        <v>1599</v>
      </c>
      <c r="CD648" s="834" t="s">
        <v>3624</v>
      </c>
      <c r="CE648" s="834" t="s">
        <v>702</v>
      </c>
      <c r="CF648" s="834" t="s">
        <v>1533</v>
      </c>
      <c r="CG648" s="835">
        <v>13228</v>
      </c>
      <c r="CH648" s="262">
        <v>1</v>
      </c>
      <c r="CI648" s="262"/>
      <c r="CJ648" s="48"/>
    </row>
    <row r="649" spans="70:88" x14ac:dyDescent="0.2">
      <c r="CA649" s="112">
        <v>1</v>
      </c>
      <c r="CB649" s="72">
        <v>633</v>
      </c>
      <c r="CC649" s="122" t="s">
        <v>4041</v>
      </c>
      <c r="CD649" s="122" t="s">
        <v>3624</v>
      </c>
      <c r="CE649" s="122" t="s">
        <v>707</v>
      </c>
      <c r="CF649" s="122" t="s">
        <v>1533</v>
      </c>
      <c r="CG649" s="592">
        <v>13108</v>
      </c>
      <c r="CH649" s="262">
        <v>1</v>
      </c>
      <c r="CI649" s="262"/>
      <c r="CJ649" s="48"/>
    </row>
    <row r="650" spans="70:88" x14ac:dyDescent="0.2">
      <c r="BS650" s="89">
        <v>1</v>
      </c>
      <c r="BT650" s="89"/>
      <c r="BU650" s="89"/>
      <c r="BV650" s="89"/>
      <c r="BW650" s="89"/>
      <c r="BX650" s="89"/>
      <c r="BY650" s="89"/>
      <c r="BZ650" s="89"/>
      <c r="CA650" s="256"/>
      <c r="CB650" s="72">
        <v>634</v>
      </c>
      <c r="CC650" s="77" t="s">
        <v>4041</v>
      </c>
      <c r="CD650" s="77" t="s">
        <v>786</v>
      </c>
      <c r="CE650" s="77" t="s">
        <v>707</v>
      </c>
      <c r="CF650" s="77" t="s">
        <v>1533</v>
      </c>
      <c r="CG650" s="593">
        <v>13162</v>
      </c>
      <c r="CH650" s="262">
        <v>1</v>
      </c>
      <c r="CI650" s="262"/>
      <c r="CJ650" s="48" t="s">
        <v>5086</v>
      </c>
    </row>
    <row r="651" spans="70:88" x14ac:dyDescent="0.2">
      <c r="BV651" s="846">
        <v>1</v>
      </c>
      <c r="BW651" s="846"/>
      <c r="BX651" s="846"/>
      <c r="BY651" s="846"/>
      <c r="BZ651" s="846"/>
      <c r="CA651" s="847"/>
      <c r="CB651" s="72">
        <v>635</v>
      </c>
      <c r="CC651" s="844" t="s">
        <v>4042</v>
      </c>
      <c r="CD651" s="844" t="s">
        <v>90</v>
      </c>
      <c r="CE651" s="844" t="s">
        <v>106</v>
      </c>
      <c r="CF651" s="844" t="s">
        <v>1533</v>
      </c>
      <c r="CG651" s="845">
        <v>13151</v>
      </c>
      <c r="CH651" s="844">
        <v>1</v>
      </c>
      <c r="CI651" s="844">
        <v>1</v>
      </c>
      <c r="CJ651" s="48" t="s">
        <v>5087</v>
      </c>
    </row>
    <row r="652" spans="70:88" x14ac:dyDescent="0.2">
      <c r="BV652" s="846">
        <v>1</v>
      </c>
      <c r="BW652" s="846"/>
      <c r="BX652" s="846"/>
      <c r="BY652" s="846"/>
      <c r="BZ652" s="846"/>
      <c r="CA652" s="847"/>
      <c r="CB652" s="72">
        <v>636</v>
      </c>
      <c r="CC652" s="844" t="s">
        <v>4042</v>
      </c>
      <c r="CD652" s="844" t="s">
        <v>706</v>
      </c>
      <c r="CE652" s="844" t="s">
        <v>710</v>
      </c>
      <c r="CF652" s="844" t="s">
        <v>1533</v>
      </c>
      <c r="CG652" s="845">
        <v>13151</v>
      </c>
      <c r="CH652" s="844">
        <v>1</v>
      </c>
      <c r="CI652" s="844">
        <v>1</v>
      </c>
      <c r="CJ652" s="48" t="s">
        <v>5088</v>
      </c>
    </row>
    <row r="653" spans="70:88" x14ac:dyDescent="0.2">
      <c r="BR653" s="84">
        <v>1</v>
      </c>
      <c r="BS653" s="84"/>
      <c r="BT653" s="84"/>
      <c r="BU653" s="84"/>
      <c r="BV653" s="84"/>
      <c r="BW653" s="84"/>
      <c r="BX653" s="84"/>
      <c r="BY653" s="84"/>
      <c r="BZ653" s="84"/>
      <c r="CA653" s="258"/>
      <c r="CB653" s="72">
        <v>637</v>
      </c>
      <c r="CC653" s="74" t="s">
        <v>4043</v>
      </c>
      <c r="CD653" s="74" t="s">
        <v>905</v>
      </c>
      <c r="CE653" s="74" t="s">
        <v>242</v>
      </c>
      <c r="CF653" s="74" t="s">
        <v>1533</v>
      </c>
      <c r="CG653" s="268">
        <v>14505</v>
      </c>
      <c r="CH653" s="262"/>
      <c r="CI653" s="262"/>
      <c r="CJ653" s="11"/>
    </row>
    <row r="654" spans="70:88" x14ac:dyDescent="0.2">
      <c r="BR654" s="84">
        <v>1</v>
      </c>
      <c r="BS654" s="84"/>
      <c r="BT654" s="84"/>
      <c r="BU654" s="84"/>
      <c r="BV654" s="84"/>
      <c r="BW654" s="84"/>
      <c r="BX654" s="84"/>
      <c r="BY654" s="84"/>
      <c r="BZ654" s="84"/>
      <c r="CA654" s="258"/>
      <c r="CB654" s="72">
        <v>638</v>
      </c>
      <c r="CC654" s="74" t="s">
        <v>1601</v>
      </c>
      <c r="CD654" s="74" t="s">
        <v>3158</v>
      </c>
      <c r="CE654" s="74" t="s">
        <v>94</v>
      </c>
      <c r="CF654" s="74" t="s">
        <v>1533</v>
      </c>
      <c r="CG654" s="268">
        <v>14338</v>
      </c>
      <c r="CH654" s="262"/>
      <c r="CI654" s="262"/>
      <c r="CJ654" s="11"/>
    </row>
    <row r="655" spans="70:88" x14ac:dyDescent="0.2">
      <c r="BR655" s="84">
        <v>1</v>
      </c>
      <c r="BS655" s="84"/>
      <c r="BT655" s="84"/>
      <c r="BU655" s="84"/>
      <c r="BV655" s="84"/>
      <c r="BW655" s="84"/>
      <c r="BX655" s="84"/>
      <c r="BY655" s="84"/>
      <c r="BZ655" s="84"/>
      <c r="CA655" s="258"/>
      <c r="CB655" s="72">
        <v>639</v>
      </c>
      <c r="CC655" s="74" t="s">
        <v>4044</v>
      </c>
      <c r="CD655" s="74" t="s">
        <v>3624</v>
      </c>
      <c r="CE655" s="74" t="s">
        <v>91</v>
      </c>
      <c r="CF655" s="74" t="s">
        <v>1533</v>
      </c>
      <c r="CG655" s="268">
        <v>14873</v>
      </c>
      <c r="CH655" s="262"/>
      <c r="CI655" s="262"/>
      <c r="CJ655" s="11"/>
    </row>
    <row r="656" spans="70:88" x14ac:dyDescent="0.2">
      <c r="BR656" s="84">
        <v>1</v>
      </c>
      <c r="BS656" s="84"/>
      <c r="BT656" s="84"/>
      <c r="BU656" s="84"/>
      <c r="BV656" s="84"/>
      <c r="BW656" s="84"/>
      <c r="BX656" s="84"/>
      <c r="BY656" s="84"/>
      <c r="BZ656" s="84"/>
      <c r="CA656" s="258"/>
      <c r="CB656" s="72">
        <v>640</v>
      </c>
      <c r="CC656" s="74" t="s">
        <v>4044</v>
      </c>
      <c r="CD656" s="74" t="s">
        <v>3650</v>
      </c>
      <c r="CE656" s="74" t="s">
        <v>909</v>
      </c>
      <c r="CF656" s="74" t="s">
        <v>1533</v>
      </c>
      <c r="CG656" s="268">
        <v>13280</v>
      </c>
      <c r="CH656" s="262">
        <v>1</v>
      </c>
      <c r="CI656" s="262"/>
      <c r="CJ656" s="48" t="s">
        <v>3397</v>
      </c>
    </row>
    <row r="657" spans="70:88" x14ac:dyDescent="0.2">
      <c r="CA657" s="112">
        <v>1</v>
      </c>
      <c r="CB657" s="72">
        <v>641</v>
      </c>
      <c r="CC657" s="225" t="s">
        <v>4045</v>
      </c>
      <c r="CD657" s="225" t="s">
        <v>3633</v>
      </c>
      <c r="CE657" s="225" t="s">
        <v>3888</v>
      </c>
      <c r="CF657" s="122" t="s">
        <v>1533</v>
      </c>
      <c r="CG657" s="592">
        <v>14652</v>
      </c>
      <c r="CH657" s="262"/>
      <c r="CI657" s="262"/>
      <c r="CJ657" s="11"/>
    </row>
    <row r="658" spans="70:88" x14ac:dyDescent="0.2">
      <c r="BR658" s="84">
        <v>1</v>
      </c>
      <c r="BS658" s="84"/>
      <c r="BT658" s="84"/>
      <c r="BU658" s="84"/>
      <c r="BV658" s="84"/>
      <c r="BW658" s="84"/>
      <c r="BX658" s="84"/>
      <c r="BY658" s="84"/>
      <c r="BZ658" s="84"/>
      <c r="CA658" s="258"/>
      <c r="CB658" s="72">
        <v>642</v>
      </c>
      <c r="CC658" s="74" t="s">
        <v>4046</v>
      </c>
      <c r="CD658" s="74" t="s">
        <v>905</v>
      </c>
      <c r="CE658" s="74" t="s">
        <v>3904</v>
      </c>
      <c r="CF658" s="74" t="s">
        <v>1533</v>
      </c>
      <c r="CG658" s="268">
        <v>14729</v>
      </c>
      <c r="CH658" s="262"/>
      <c r="CI658" s="262"/>
      <c r="CJ658" s="48"/>
    </row>
    <row r="659" spans="70:88" x14ac:dyDescent="0.2">
      <c r="BR659" s="84">
        <v>1</v>
      </c>
      <c r="BS659" s="84"/>
      <c r="BT659" s="84"/>
      <c r="BU659" s="84"/>
      <c r="BV659" s="84"/>
      <c r="BW659" s="84"/>
      <c r="BX659" s="84"/>
      <c r="BY659" s="84"/>
      <c r="BZ659" s="84"/>
      <c r="CA659" s="258"/>
      <c r="CB659" s="72">
        <v>643</v>
      </c>
      <c r="CC659" s="74" t="s">
        <v>4047</v>
      </c>
      <c r="CD659" s="74" t="s">
        <v>2254</v>
      </c>
      <c r="CE659" s="74" t="s">
        <v>515</v>
      </c>
      <c r="CF659" s="74" t="s">
        <v>1533</v>
      </c>
      <c r="CG659" s="268">
        <v>14661</v>
      </c>
      <c r="CH659" s="262"/>
      <c r="CI659" s="262"/>
      <c r="CJ659" s="11"/>
    </row>
    <row r="660" spans="70:88" x14ac:dyDescent="0.2">
      <c r="BR660" s="84">
        <v>1</v>
      </c>
      <c r="BS660" s="84"/>
      <c r="BT660" s="84"/>
      <c r="BU660" s="84"/>
      <c r="BV660" s="84"/>
      <c r="BW660" s="84"/>
      <c r="BX660" s="84"/>
      <c r="BY660" s="84"/>
      <c r="BZ660" s="84"/>
      <c r="CA660" s="258"/>
      <c r="CB660" s="72">
        <v>644</v>
      </c>
      <c r="CC660" s="74" t="s">
        <v>4048</v>
      </c>
      <c r="CD660" s="74" t="s">
        <v>4049</v>
      </c>
      <c r="CE660" s="74" t="s">
        <v>3888</v>
      </c>
      <c r="CF660" s="74" t="s">
        <v>1533</v>
      </c>
      <c r="CG660" s="268">
        <v>14873</v>
      </c>
      <c r="CH660" s="262"/>
      <c r="CI660" s="262"/>
      <c r="CJ660" s="11"/>
    </row>
    <row r="661" spans="70:88" x14ac:dyDescent="0.2">
      <c r="CA661" s="112">
        <v>1</v>
      </c>
      <c r="CB661" s="72">
        <v>645</v>
      </c>
      <c r="CC661" s="225" t="s">
        <v>4050</v>
      </c>
      <c r="CD661" s="225" t="s">
        <v>709</v>
      </c>
      <c r="CE661" s="225" t="s">
        <v>702</v>
      </c>
      <c r="CF661" s="122" t="s">
        <v>1533</v>
      </c>
      <c r="CG661" s="592">
        <v>14105</v>
      </c>
      <c r="CH661" s="262"/>
      <c r="CI661" s="262"/>
      <c r="CJ661" s="11"/>
    </row>
    <row r="662" spans="70:88" x14ac:dyDescent="0.2">
      <c r="BR662" s="836">
        <v>1</v>
      </c>
      <c r="BS662" s="836"/>
      <c r="BT662" s="836"/>
      <c r="BU662" s="836"/>
      <c r="BV662" s="836"/>
      <c r="BW662" s="836"/>
      <c r="BX662" s="836"/>
      <c r="BY662" s="836"/>
      <c r="BZ662" s="836"/>
      <c r="CA662" s="837"/>
      <c r="CB662" s="72">
        <v>646</v>
      </c>
      <c r="CC662" s="834" t="s">
        <v>1615</v>
      </c>
      <c r="CD662" s="834" t="s">
        <v>90</v>
      </c>
      <c r="CE662" s="834" t="s">
        <v>4051</v>
      </c>
      <c r="CF662" s="834" t="s">
        <v>1533</v>
      </c>
      <c r="CG662" s="835">
        <v>14340</v>
      </c>
      <c r="CH662" s="262"/>
      <c r="CI662" s="262"/>
      <c r="CJ662" s="48" t="s">
        <v>3397</v>
      </c>
    </row>
    <row r="663" spans="70:88" x14ac:dyDescent="0.2">
      <c r="BR663" s="84">
        <v>1</v>
      </c>
      <c r="BS663" s="84"/>
      <c r="BT663" s="84"/>
      <c r="BU663" s="84"/>
      <c r="BV663" s="84"/>
      <c r="BW663" s="84"/>
      <c r="BX663" s="84"/>
      <c r="BY663" s="84"/>
      <c r="BZ663" s="84"/>
      <c r="CA663" s="258"/>
      <c r="CB663" s="72">
        <v>647</v>
      </c>
      <c r="CC663" s="74" t="s">
        <v>4052</v>
      </c>
      <c r="CD663" s="74" t="s">
        <v>101</v>
      </c>
      <c r="CE663" s="74" t="s">
        <v>242</v>
      </c>
      <c r="CF663" s="74" t="s">
        <v>1533</v>
      </c>
      <c r="CG663" s="268">
        <v>14781</v>
      </c>
      <c r="CH663" s="262"/>
      <c r="CI663" s="262"/>
      <c r="CJ663" s="11"/>
    </row>
    <row r="664" spans="70:88" x14ac:dyDescent="0.2">
      <c r="BS664" s="89">
        <v>1</v>
      </c>
      <c r="BT664" s="89"/>
      <c r="BU664" s="89"/>
      <c r="BV664" s="89"/>
      <c r="BW664" s="89"/>
      <c r="BX664" s="89"/>
      <c r="BY664" s="89"/>
      <c r="BZ664" s="89"/>
      <c r="CA664" s="256"/>
      <c r="CB664" s="72">
        <v>648</v>
      </c>
      <c r="CC664" s="77" t="s">
        <v>4053</v>
      </c>
      <c r="CD664" s="77" t="s">
        <v>3624</v>
      </c>
      <c r="CE664" s="77" t="s">
        <v>702</v>
      </c>
      <c r="CF664" s="77" t="s">
        <v>1533</v>
      </c>
      <c r="CG664" s="593">
        <v>13223</v>
      </c>
      <c r="CH664" s="262">
        <v>1</v>
      </c>
      <c r="CI664" s="262"/>
      <c r="CJ664" s="48" t="s">
        <v>5089</v>
      </c>
    </row>
    <row r="665" spans="70:88" x14ac:dyDescent="0.2">
      <c r="BV665" s="846">
        <v>1</v>
      </c>
      <c r="BW665" s="846"/>
      <c r="BX665" s="846"/>
      <c r="BY665" s="846"/>
      <c r="BZ665" s="846"/>
      <c r="CA665" s="847"/>
      <c r="CB665" s="72">
        <v>649</v>
      </c>
      <c r="CC665" s="844" t="s">
        <v>4054</v>
      </c>
      <c r="CD665" s="844" t="s">
        <v>105</v>
      </c>
      <c r="CE665" s="844" t="s">
        <v>4055</v>
      </c>
      <c r="CF665" s="844" t="s">
        <v>1533</v>
      </c>
      <c r="CG665" s="845">
        <v>13131</v>
      </c>
      <c r="CH665" s="844">
        <v>1</v>
      </c>
      <c r="CI665" s="844">
        <v>1</v>
      </c>
      <c r="CJ665" s="48" t="s">
        <v>5091</v>
      </c>
    </row>
    <row r="666" spans="70:88" x14ac:dyDescent="0.2">
      <c r="BR666" s="836">
        <v>1</v>
      </c>
      <c r="BS666" s="836"/>
      <c r="BT666" s="836"/>
      <c r="BU666" s="836"/>
      <c r="BV666" s="836"/>
      <c r="BW666" s="836"/>
      <c r="BX666" s="836"/>
      <c r="BY666" s="836"/>
      <c r="BZ666" s="836"/>
      <c r="CA666" s="837"/>
      <c r="CB666" s="72">
        <v>650</v>
      </c>
      <c r="CC666" s="834" t="s">
        <v>1622</v>
      </c>
      <c r="CD666" s="834" t="s">
        <v>2718</v>
      </c>
      <c r="CE666" s="834" t="s">
        <v>3622</v>
      </c>
      <c r="CF666" s="834" t="s">
        <v>1533</v>
      </c>
      <c r="CG666" s="835">
        <v>14362</v>
      </c>
      <c r="CH666" s="262"/>
      <c r="CI666" s="262"/>
      <c r="CJ666" s="48" t="s">
        <v>5090</v>
      </c>
    </row>
    <row r="667" spans="70:88" x14ac:dyDescent="0.2">
      <c r="BR667" s="84">
        <v>1</v>
      </c>
      <c r="BS667" s="84"/>
      <c r="BT667" s="84"/>
      <c r="BU667" s="84"/>
      <c r="BV667" s="84"/>
      <c r="BW667" s="84"/>
      <c r="BX667" s="84"/>
      <c r="BY667" s="84"/>
      <c r="BZ667" s="84"/>
      <c r="CA667" s="258"/>
      <c r="CB667" s="72">
        <v>651</v>
      </c>
      <c r="CC667" s="74" t="s">
        <v>4056</v>
      </c>
      <c r="CD667" s="74" t="s">
        <v>3158</v>
      </c>
      <c r="CE667" s="74" t="s">
        <v>242</v>
      </c>
      <c r="CF667" s="74" t="s">
        <v>1533</v>
      </c>
      <c r="CG667" s="268">
        <v>14729</v>
      </c>
      <c r="CH667" s="262"/>
      <c r="CI667" s="262"/>
      <c r="CJ667" s="48" t="s">
        <v>3397</v>
      </c>
    </row>
    <row r="668" spans="70:88" x14ac:dyDescent="0.2">
      <c r="BR668" s="84">
        <v>1</v>
      </c>
      <c r="BS668" s="84"/>
      <c r="BT668" s="84"/>
      <c r="BU668" s="84"/>
      <c r="BV668" s="84"/>
      <c r="BW668" s="84"/>
      <c r="BX668" s="84"/>
      <c r="BY668" s="84"/>
      <c r="BZ668" s="84"/>
      <c r="CA668" s="258"/>
      <c r="CB668" s="72">
        <v>652</v>
      </c>
      <c r="CC668" s="74" t="s">
        <v>1572</v>
      </c>
      <c r="CD668" s="74" t="s">
        <v>905</v>
      </c>
      <c r="CE668" s="74" t="s">
        <v>3888</v>
      </c>
      <c r="CF668" s="74" t="s">
        <v>1533</v>
      </c>
      <c r="CG668" s="268">
        <v>14552</v>
      </c>
      <c r="CH668" s="262"/>
      <c r="CI668" s="262"/>
      <c r="CJ668" s="11"/>
    </row>
    <row r="669" spans="70:88" x14ac:dyDescent="0.2">
      <c r="BV669" s="846">
        <v>1</v>
      </c>
      <c r="BW669" s="846"/>
      <c r="BX669" s="846"/>
      <c r="BY669" s="846"/>
      <c r="BZ669" s="846"/>
      <c r="CA669" s="847"/>
      <c r="CB669" s="72">
        <v>653</v>
      </c>
      <c r="CC669" s="844" t="s">
        <v>4057</v>
      </c>
      <c r="CD669" s="844" t="s">
        <v>3624</v>
      </c>
      <c r="CE669" s="844" t="s">
        <v>1176</v>
      </c>
      <c r="CF669" s="844" t="s">
        <v>1533</v>
      </c>
      <c r="CG669" s="845">
        <v>13151</v>
      </c>
      <c r="CH669" s="844">
        <v>1</v>
      </c>
      <c r="CI669" s="844">
        <v>1</v>
      </c>
      <c r="CJ669" s="48" t="s">
        <v>5092</v>
      </c>
    </row>
    <row r="670" spans="70:88" x14ac:dyDescent="0.2">
      <c r="BR670" s="84">
        <v>1</v>
      </c>
      <c r="BS670" s="84"/>
      <c r="BT670" s="84"/>
      <c r="BU670" s="84"/>
      <c r="BV670" s="84"/>
      <c r="BW670" s="84"/>
      <c r="BX670" s="84"/>
      <c r="BY670" s="84"/>
      <c r="BZ670" s="84"/>
      <c r="CA670" s="258"/>
      <c r="CB670" s="72">
        <v>654</v>
      </c>
      <c r="CC670" s="74" t="s">
        <v>1552</v>
      </c>
      <c r="CD670" s="74" t="s">
        <v>3286</v>
      </c>
      <c r="CE670" s="74" t="s">
        <v>787</v>
      </c>
      <c r="CF670" s="74" t="s">
        <v>1533</v>
      </c>
      <c r="CG670" s="268">
        <v>14873</v>
      </c>
      <c r="CH670" s="262"/>
      <c r="CI670" s="262"/>
      <c r="CJ670" s="11"/>
    </row>
    <row r="671" spans="70:88" x14ac:dyDescent="0.2">
      <c r="CA671" s="112">
        <v>1</v>
      </c>
      <c r="CB671" s="72">
        <v>655</v>
      </c>
      <c r="CC671" s="225" t="s">
        <v>1552</v>
      </c>
      <c r="CD671" s="225" t="s">
        <v>786</v>
      </c>
      <c r="CE671" s="225" t="s">
        <v>3636</v>
      </c>
      <c r="CF671" s="122" t="s">
        <v>1533</v>
      </c>
      <c r="CG671" s="592">
        <v>13228</v>
      </c>
      <c r="CH671" s="262">
        <v>1</v>
      </c>
      <c r="CI671" s="262"/>
      <c r="CJ671" s="11"/>
    </row>
    <row r="672" spans="70:88" x14ac:dyDescent="0.2">
      <c r="BX672" s="245">
        <v>1</v>
      </c>
      <c r="BY672" s="245"/>
      <c r="BZ672" s="245"/>
      <c r="CA672" s="443"/>
      <c r="CB672" s="72">
        <v>656</v>
      </c>
      <c r="CC672" s="230" t="s">
        <v>3836</v>
      </c>
      <c r="CD672" s="230" t="s">
        <v>701</v>
      </c>
      <c r="CE672" s="230" t="s">
        <v>91</v>
      </c>
      <c r="CF672" s="230" t="s">
        <v>1533</v>
      </c>
      <c r="CG672" s="582">
        <v>13880</v>
      </c>
      <c r="CH672" s="262"/>
      <c r="CI672" s="262"/>
      <c r="CJ672" s="11"/>
    </row>
    <row r="673" spans="70:88" x14ac:dyDescent="0.2">
      <c r="BR673" s="84">
        <v>1</v>
      </c>
      <c r="BS673" s="84"/>
      <c r="BT673" s="84"/>
      <c r="BU673" s="84"/>
      <c r="BV673" s="84"/>
      <c r="BW673" s="84"/>
      <c r="BX673" s="84"/>
      <c r="BY673" s="84"/>
      <c r="BZ673" s="84"/>
      <c r="CA673" s="258"/>
      <c r="CB673" s="72">
        <v>657</v>
      </c>
      <c r="CC673" s="74" t="s">
        <v>1555</v>
      </c>
      <c r="CD673" s="74" t="s">
        <v>3633</v>
      </c>
      <c r="CE673" s="74" t="s">
        <v>3837</v>
      </c>
      <c r="CF673" s="74" t="s">
        <v>1533</v>
      </c>
      <c r="CG673" s="268">
        <v>14873</v>
      </c>
      <c r="CH673" s="262"/>
      <c r="CI673" s="262"/>
      <c r="CJ673" s="48" t="s">
        <v>3397</v>
      </c>
    </row>
    <row r="674" spans="70:88" x14ac:dyDescent="0.2">
      <c r="BR674" s="84">
        <v>1</v>
      </c>
      <c r="BS674" s="84"/>
      <c r="BT674" s="84"/>
      <c r="BU674" s="84"/>
      <c r="BV674" s="84"/>
      <c r="BW674" s="84"/>
      <c r="BX674" s="84"/>
      <c r="BY674" s="84"/>
      <c r="BZ674" s="84"/>
      <c r="CA674" s="258"/>
      <c r="CB674" s="72">
        <v>658</v>
      </c>
      <c r="CC674" s="74" t="s">
        <v>4105</v>
      </c>
      <c r="CD674" s="74" t="s">
        <v>3705</v>
      </c>
      <c r="CE674" s="74" t="s">
        <v>702</v>
      </c>
      <c r="CF674" s="74" t="s">
        <v>1533</v>
      </c>
      <c r="CG674" s="268">
        <v>14553</v>
      </c>
      <c r="CH674" s="262"/>
      <c r="CI674" s="262"/>
      <c r="CJ674" s="11"/>
    </row>
    <row r="675" spans="70:88" x14ac:dyDescent="0.2">
      <c r="BV675" s="846">
        <v>1</v>
      </c>
      <c r="BW675" s="846"/>
      <c r="BX675" s="846"/>
      <c r="BY675" s="846"/>
      <c r="BZ675" s="846"/>
      <c r="CA675" s="847"/>
      <c r="CB675" s="72">
        <v>659</v>
      </c>
      <c r="CC675" s="844" t="s">
        <v>1559</v>
      </c>
      <c r="CD675" s="844" t="s">
        <v>90</v>
      </c>
      <c r="CE675" s="844" t="s">
        <v>710</v>
      </c>
      <c r="CF675" s="844" t="s">
        <v>1533</v>
      </c>
      <c r="CG675" s="845">
        <v>13151</v>
      </c>
      <c r="CH675" s="844">
        <v>1</v>
      </c>
      <c r="CI675" s="844">
        <v>1</v>
      </c>
      <c r="CJ675" s="48" t="s">
        <v>5094</v>
      </c>
    </row>
    <row r="676" spans="70:88" x14ac:dyDescent="0.2">
      <c r="CA676" s="112">
        <v>1</v>
      </c>
      <c r="CB676" s="72">
        <v>660</v>
      </c>
      <c r="CC676" s="122" t="s">
        <v>1559</v>
      </c>
      <c r="CD676" s="122" t="s">
        <v>90</v>
      </c>
      <c r="CE676" s="122" t="s">
        <v>91</v>
      </c>
      <c r="CF676" s="122" t="s">
        <v>1533</v>
      </c>
      <c r="CG676" s="592">
        <v>13261</v>
      </c>
      <c r="CH676" s="262">
        <v>1</v>
      </c>
      <c r="CI676" s="262"/>
      <c r="CJ676" s="48" t="s">
        <v>5093</v>
      </c>
    </row>
    <row r="677" spans="70:88" x14ac:dyDescent="0.2">
      <c r="CA677" s="112">
        <v>1</v>
      </c>
      <c r="CB677" s="72">
        <v>661</v>
      </c>
      <c r="CC677" s="225" t="s">
        <v>1559</v>
      </c>
      <c r="CD677" s="225" t="s">
        <v>101</v>
      </c>
      <c r="CE677" s="225" t="s">
        <v>106</v>
      </c>
      <c r="CF677" s="122" t="s">
        <v>1533</v>
      </c>
      <c r="CG677" s="592">
        <v>14490</v>
      </c>
      <c r="CH677" s="262"/>
      <c r="CI677" s="262"/>
      <c r="CJ677" s="11"/>
    </row>
    <row r="678" spans="70:88" x14ac:dyDescent="0.2">
      <c r="BV678" s="846">
        <v>1</v>
      </c>
      <c r="BW678" s="846"/>
      <c r="BX678" s="846"/>
      <c r="BY678" s="846"/>
      <c r="BZ678" s="846"/>
      <c r="CA678" s="847"/>
      <c r="CB678" s="72">
        <v>662</v>
      </c>
      <c r="CC678" s="844" t="s">
        <v>1559</v>
      </c>
      <c r="CD678" s="844" t="s">
        <v>3158</v>
      </c>
      <c r="CE678" s="844" t="s">
        <v>702</v>
      </c>
      <c r="CF678" s="844" t="s">
        <v>1533</v>
      </c>
      <c r="CG678" s="845">
        <v>13111</v>
      </c>
      <c r="CH678" s="844">
        <v>1</v>
      </c>
      <c r="CI678" s="844">
        <v>1</v>
      </c>
      <c r="CJ678" s="48" t="s">
        <v>5095</v>
      </c>
    </row>
    <row r="679" spans="70:88" x14ac:dyDescent="0.2">
      <c r="BR679" s="84">
        <v>1</v>
      </c>
      <c r="BS679" s="84"/>
      <c r="BT679" s="84"/>
      <c r="BU679" s="84"/>
      <c r="BV679" s="84"/>
      <c r="BW679" s="84"/>
      <c r="BX679" s="84"/>
      <c r="BY679" s="84"/>
      <c r="BZ679" s="84"/>
      <c r="CA679" s="258"/>
      <c r="CB679" s="72">
        <v>663</v>
      </c>
      <c r="CC679" s="74" t="s">
        <v>1559</v>
      </c>
      <c r="CD679" s="74" t="s">
        <v>709</v>
      </c>
      <c r="CE679" s="74" t="s">
        <v>3631</v>
      </c>
      <c r="CF679" s="74" t="s">
        <v>1533</v>
      </c>
      <c r="CG679" s="268">
        <v>14873</v>
      </c>
      <c r="CH679" s="262"/>
      <c r="CI679" s="262"/>
      <c r="CJ679" s="11"/>
    </row>
    <row r="680" spans="70:88" x14ac:dyDescent="0.2">
      <c r="BR680" s="84">
        <v>1</v>
      </c>
      <c r="BS680" s="84"/>
      <c r="BT680" s="84"/>
      <c r="BU680" s="84"/>
      <c r="BV680" s="84"/>
      <c r="BW680" s="84"/>
      <c r="BX680" s="84"/>
      <c r="BY680" s="84"/>
      <c r="BZ680" s="84"/>
      <c r="CA680" s="258"/>
      <c r="CB680" s="72">
        <v>664</v>
      </c>
      <c r="CC680" s="74" t="s">
        <v>1559</v>
      </c>
      <c r="CD680" s="74" t="s">
        <v>3630</v>
      </c>
      <c r="CE680" s="74" t="s">
        <v>3292</v>
      </c>
      <c r="CF680" s="74" t="s">
        <v>1533</v>
      </c>
      <c r="CG680" s="268">
        <v>14873</v>
      </c>
      <c r="CH680" s="262"/>
      <c r="CI680" s="262"/>
      <c r="CJ680" s="11"/>
    </row>
    <row r="681" spans="70:88" x14ac:dyDescent="0.2">
      <c r="BW681" s="343">
        <v>1</v>
      </c>
      <c r="BX681" s="343"/>
      <c r="BY681" s="343"/>
      <c r="BZ681" s="343"/>
      <c r="CA681" s="574"/>
      <c r="CB681" s="72">
        <v>665</v>
      </c>
      <c r="CC681" s="116" t="s">
        <v>1559</v>
      </c>
      <c r="CD681" s="116" t="s">
        <v>3625</v>
      </c>
      <c r="CE681" s="116" t="s">
        <v>702</v>
      </c>
      <c r="CF681" s="116" t="s">
        <v>1533</v>
      </c>
      <c r="CG681" s="281">
        <v>13151</v>
      </c>
      <c r="CH681" s="262">
        <v>1</v>
      </c>
      <c r="CI681" s="262"/>
      <c r="CJ681" s="11"/>
    </row>
    <row r="682" spans="70:88" x14ac:dyDescent="0.2">
      <c r="BR682" s="84">
        <v>1</v>
      </c>
      <c r="BS682" s="84"/>
      <c r="BT682" s="84"/>
      <c r="BU682" s="84"/>
      <c r="BV682" s="84"/>
      <c r="BW682" s="84"/>
      <c r="BX682" s="84"/>
      <c r="BY682" s="84"/>
      <c r="BZ682" s="84"/>
      <c r="CA682" s="258"/>
      <c r="CB682" s="72">
        <v>666</v>
      </c>
      <c r="CC682" s="74" t="s">
        <v>1559</v>
      </c>
      <c r="CD682" s="74" t="s">
        <v>701</v>
      </c>
      <c r="CE682" s="74" t="s">
        <v>906</v>
      </c>
      <c r="CF682" s="74" t="s">
        <v>1533</v>
      </c>
      <c r="CG682" s="268">
        <v>14578</v>
      </c>
      <c r="CH682" s="262"/>
      <c r="CI682" s="262"/>
      <c r="CJ682" s="11"/>
    </row>
    <row r="683" spans="70:88" x14ac:dyDescent="0.2">
      <c r="CA683" s="112">
        <v>1</v>
      </c>
      <c r="CB683" s="72">
        <v>667</v>
      </c>
      <c r="CC683" s="225" t="s">
        <v>2981</v>
      </c>
      <c r="CD683" s="225" t="s">
        <v>493</v>
      </c>
      <c r="CE683" s="225" t="s">
        <v>3622</v>
      </c>
      <c r="CF683" s="122" t="s">
        <v>1533</v>
      </c>
      <c r="CG683" s="592">
        <v>13999</v>
      </c>
      <c r="CH683" s="262"/>
      <c r="CI683" s="262"/>
      <c r="CJ683" s="11"/>
    </row>
    <row r="684" spans="70:88" x14ac:dyDescent="0.2">
      <c r="BR684" s="84">
        <v>1</v>
      </c>
      <c r="BS684" s="84"/>
      <c r="BT684" s="84"/>
      <c r="BU684" s="84"/>
      <c r="BV684" s="84"/>
      <c r="BW684" s="84"/>
      <c r="BX684" s="84"/>
      <c r="BY684" s="84"/>
      <c r="BZ684" s="84"/>
      <c r="CA684" s="258"/>
      <c r="CB684" s="72">
        <v>668</v>
      </c>
      <c r="CC684" s="74" t="s">
        <v>1564</v>
      </c>
      <c r="CD684" s="74" t="s">
        <v>90</v>
      </c>
      <c r="CE684" s="74" t="s">
        <v>3636</v>
      </c>
      <c r="CF684" s="74" t="s">
        <v>1533</v>
      </c>
      <c r="CG684" s="268">
        <v>14765</v>
      </c>
      <c r="CH684" s="262"/>
      <c r="CI684" s="262"/>
      <c r="CJ684" s="11"/>
    </row>
    <row r="685" spans="70:88" x14ac:dyDescent="0.2">
      <c r="BV685" s="846">
        <v>1</v>
      </c>
      <c r="BW685" s="846"/>
      <c r="BX685" s="846"/>
      <c r="BY685" s="846"/>
      <c r="BZ685" s="846"/>
      <c r="CA685" s="847"/>
      <c r="CB685" s="72">
        <v>669</v>
      </c>
      <c r="CC685" s="844" t="s">
        <v>1564</v>
      </c>
      <c r="CD685" s="844" t="s">
        <v>709</v>
      </c>
      <c r="CE685" s="844" t="s">
        <v>707</v>
      </c>
      <c r="CF685" s="844" t="s">
        <v>1533</v>
      </c>
      <c r="CG685" s="845">
        <v>13151</v>
      </c>
      <c r="CH685" s="844">
        <v>1</v>
      </c>
      <c r="CI685" s="844">
        <v>1</v>
      </c>
      <c r="CJ685" s="48" t="s">
        <v>5096</v>
      </c>
    </row>
    <row r="686" spans="70:88" x14ac:dyDescent="0.2">
      <c r="BV686" s="846">
        <v>1</v>
      </c>
      <c r="BW686" s="846"/>
      <c r="BX686" s="846"/>
      <c r="BY686" s="846"/>
      <c r="BZ686" s="846"/>
      <c r="CA686" s="847"/>
      <c r="CB686" s="72">
        <v>670</v>
      </c>
      <c r="CC686" s="844" t="s">
        <v>1564</v>
      </c>
      <c r="CD686" s="844" t="s">
        <v>3625</v>
      </c>
      <c r="CE686" s="844" t="s">
        <v>1247</v>
      </c>
      <c r="CF686" s="844" t="s">
        <v>1533</v>
      </c>
      <c r="CG686" s="845">
        <v>13142</v>
      </c>
      <c r="CH686" s="844">
        <v>1</v>
      </c>
      <c r="CI686" s="844">
        <v>1</v>
      </c>
      <c r="CJ686" s="48" t="s">
        <v>5097</v>
      </c>
    </row>
    <row r="687" spans="70:88" x14ac:dyDescent="0.2">
      <c r="BR687" s="84">
        <v>1</v>
      </c>
      <c r="BS687" s="84"/>
      <c r="BT687" s="84"/>
      <c r="BU687" s="84"/>
      <c r="BV687" s="84"/>
      <c r="BW687" s="84"/>
      <c r="BX687" s="84"/>
      <c r="BY687" s="84"/>
      <c r="BZ687" s="84"/>
      <c r="CA687" s="258"/>
      <c r="CB687" s="72">
        <v>671</v>
      </c>
      <c r="CC687" s="74" t="s">
        <v>2982</v>
      </c>
      <c r="CD687" s="74" t="s">
        <v>93</v>
      </c>
      <c r="CE687" s="74" t="s">
        <v>710</v>
      </c>
      <c r="CF687" s="74" t="s">
        <v>1533</v>
      </c>
      <c r="CG687" s="268">
        <v>14642</v>
      </c>
      <c r="CH687" s="262"/>
      <c r="CI687" s="262"/>
      <c r="CJ687" s="11"/>
    </row>
    <row r="688" spans="70:88" x14ac:dyDescent="0.2">
      <c r="BR688" s="836">
        <v>1</v>
      </c>
      <c r="BS688" s="836"/>
      <c r="BT688" s="836"/>
      <c r="BU688" s="836"/>
      <c r="BV688" s="836"/>
      <c r="BW688" s="836"/>
      <c r="BX688" s="836"/>
      <c r="BY688" s="836"/>
      <c r="BZ688" s="836"/>
      <c r="CA688" s="837"/>
      <c r="CB688" s="72">
        <v>672</v>
      </c>
      <c r="CC688" s="834" t="s">
        <v>2983</v>
      </c>
      <c r="CD688" s="834" t="s">
        <v>3624</v>
      </c>
      <c r="CE688" s="834" t="s">
        <v>1643</v>
      </c>
      <c r="CF688" s="834" t="s">
        <v>1533</v>
      </c>
      <c r="CG688" s="835">
        <v>13151</v>
      </c>
      <c r="CH688" s="262">
        <v>1</v>
      </c>
      <c r="CI688" s="262"/>
      <c r="CJ688" s="72" t="s">
        <v>5098</v>
      </c>
    </row>
    <row r="689" spans="70:88" x14ac:dyDescent="0.2">
      <c r="BR689" s="84">
        <v>1</v>
      </c>
      <c r="BS689" s="84"/>
      <c r="BT689" s="84"/>
      <c r="BU689" s="84"/>
      <c r="BV689" s="84"/>
      <c r="BW689" s="84"/>
      <c r="BX689" s="84"/>
      <c r="BY689" s="84"/>
      <c r="BZ689" s="84"/>
      <c r="CA689" s="258"/>
      <c r="CB689" s="72">
        <v>673</v>
      </c>
      <c r="CC689" s="74" t="s">
        <v>2984</v>
      </c>
      <c r="CD689" s="74" t="s">
        <v>905</v>
      </c>
      <c r="CE689" s="74" t="s">
        <v>91</v>
      </c>
      <c r="CF689" s="74" t="s">
        <v>1533</v>
      </c>
      <c r="CG689" s="268">
        <v>14505</v>
      </c>
      <c r="CH689" s="262"/>
      <c r="CI689" s="262"/>
      <c r="CJ689" s="72"/>
    </row>
    <row r="690" spans="70:88" x14ac:dyDescent="0.2">
      <c r="BR690" s="84">
        <v>1</v>
      </c>
      <c r="BS690" s="84"/>
      <c r="BT690" s="84"/>
      <c r="BU690" s="84"/>
      <c r="BV690" s="84"/>
      <c r="BW690" s="84"/>
      <c r="BX690" s="84"/>
      <c r="BY690" s="84"/>
      <c r="BZ690" s="84"/>
      <c r="CA690" s="258"/>
      <c r="CB690" s="72">
        <v>674</v>
      </c>
      <c r="CC690" s="74" t="s">
        <v>1060</v>
      </c>
      <c r="CD690" s="74" t="s">
        <v>493</v>
      </c>
      <c r="CE690" s="74" t="s">
        <v>3631</v>
      </c>
      <c r="CF690" s="74" t="s">
        <v>1533</v>
      </c>
      <c r="CG690" s="268">
        <v>13151</v>
      </c>
      <c r="CH690" s="262">
        <v>1</v>
      </c>
      <c r="CI690" s="262"/>
      <c r="CJ690" s="48" t="s">
        <v>3397</v>
      </c>
    </row>
    <row r="691" spans="70:88" x14ac:dyDescent="0.2">
      <c r="CA691" s="112">
        <v>1</v>
      </c>
      <c r="CB691" s="72">
        <v>675</v>
      </c>
      <c r="CC691" s="225" t="s">
        <v>1061</v>
      </c>
      <c r="CD691" s="225" t="s">
        <v>3624</v>
      </c>
      <c r="CE691" s="225" t="s">
        <v>488</v>
      </c>
      <c r="CF691" s="122" t="s">
        <v>1533</v>
      </c>
      <c r="CG691" s="592">
        <v>14362</v>
      </c>
      <c r="CH691" s="262"/>
      <c r="CI691" s="262"/>
      <c r="CJ691" s="11"/>
    </row>
    <row r="692" spans="70:88" x14ac:dyDescent="0.2">
      <c r="BY692" s="884">
        <v>1</v>
      </c>
      <c r="BZ692" s="884"/>
      <c r="CA692" s="886"/>
      <c r="CB692" s="72">
        <v>676</v>
      </c>
      <c r="CC692" s="883" t="s">
        <v>2985</v>
      </c>
      <c r="CD692" s="883" t="s">
        <v>2986</v>
      </c>
      <c r="CE692" s="883" t="s">
        <v>710</v>
      </c>
      <c r="CF692" s="883" t="s">
        <v>1533</v>
      </c>
      <c r="CG692" s="885">
        <v>13228</v>
      </c>
      <c r="CH692" s="262">
        <v>1</v>
      </c>
      <c r="CI692" s="262"/>
      <c r="CJ692" s="48" t="s">
        <v>5099</v>
      </c>
    </row>
    <row r="693" spans="70:88" x14ac:dyDescent="0.2">
      <c r="BV693" s="846">
        <v>1</v>
      </c>
      <c r="BW693" s="846"/>
      <c r="BX693" s="846"/>
      <c r="BY693" s="846"/>
      <c r="BZ693" s="846"/>
      <c r="CA693" s="847"/>
      <c r="CB693" s="72">
        <v>677</v>
      </c>
      <c r="CC693" s="844" t="s">
        <v>2987</v>
      </c>
      <c r="CD693" s="844" t="s">
        <v>920</v>
      </c>
      <c r="CE693" s="844" t="s">
        <v>787</v>
      </c>
      <c r="CF693" s="844" t="s">
        <v>1533</v>
      </c>
      <c r="CG693" s="845">
        <v>13151</v>
      </c>
      <c r="CH693" s="262">
        <v>1</v>
      </c>
      <c r="CI693" s="262">
        <v>1</v>
      </c>
      <c r="CJ693" s="48" t="s">
        <v>5100</v>
      </c>
    </row>
    <row r="694" spans="70:88" x14ac:dyDescent="0.2">
      <c r="BR694" s="84">
        <v>1</v>
      </c>
      <c r="BS694" s="84"/>
      <c r="BT694" s="84"/>
      <c r="BU694" s="84"/>
      <c r="BV694" s="84"/>
      <c r="BW694" s="84"/>
      <c r="BX694" s="84"/>
      <c r="BY694" s="84"/>
      <c r="BZ694" s="84"/>
      <c r="CA694" s="258"/>
      <c r="CB694" s="72">
        <v>678</v>
      </c>
      <c r="CC694" s="74" t="s">
        <v>2988</v>
      </c>
      <c r="CD694" s="74" t="s">
        <v>905</v>
      </c>
      <c r="CE694" s="74" t="s">
        <v>906</v>
      </c>
      <c r="CF694" s="74" t="s">
        <v>1533</v>
      </c>
      <c r="CG694" s="268">
        <v>14690</v>
      </c>
      <c r="CH694" s="262"/>
      <c r="CI694" s="262"/>
      <c r="CJ694" s="11"/>
    </row>
    <row r="695" spans="70:88" x14ac:dyDescent="0.2">
      <c r="BS695" s="89">
        <v>1</v>
      </c>
      <c r="BT695" s="89"/>
      <c r="BU695" s="89"/>
      <c r="BV695" s="89"/>
      <c r="BW695" s="89"/>
      <c r="BX695" s="89"/>
      <c r="BY695" s="89"/>
      <c r="BZ695" s="89"/>
      <c r="CA695" s="256"/>
      <c r="CB695" s="72">
        <v>679</v>
      </c>
      <c r="CC695" s="77" t="s">
        <v>233</v>
      </c>
      <c r="CD695" s="77" t="s">
        <v>234</v>
      </c>
      <c r="CE695" s="77" t="s">
        <v>3292</v>
      </c>
      <c r="CF695" s="77" t="s">
        <v>1533</v>
      </c>
      <c r="CG695" s="602" t="s">
        <v>2874</v>
      </c>
      <c r="CH695" s="262"/>
      <c r="CI695" s="262"/>
      <c r="CJ695" s="48" t="s">
        <v>5101</v>
      </c>
    </row>
    <row r="696" spans="70:88" x14ac:dyDescent="0.2">
      <c r="BS696" s="89">
        <v>1</v>
      </c>
      <c r="BT696" s="89"/>
      <c r="BU696" s="89"/>
      <c r="BV696" s="89"/>
      <c r="BW696" s="89"/>
      <c r="BX696" s="89"/>
      <c r="BY696" s="89"/>
      <c r="BZ696" s="89"/>
      <c r="CA696" s="256"/>
      <c r="CB696" s="72">
        <v>680</v>
      </c>
      <c r="CC696" s="77" t="s">
        <v>2989</v>
      </c>
      <c r="CD696" s="77" t="s">
        <v>3294</v>
      </c>
      <c r="CE696" s="77" t="s">
        <v>2990</v>
      </c>
      <c r="CF696" s="77" t="s">
        <v>1533</v>
      </c>
      <c r="CG696" s="593">
        <v>13162</v>
      </c>
      <c r="CH696" s="262">
        <v>1</v>
      </c>
      <c r="CI696" s="262"/>
      <c r="CJ696" s="48" t="s">
        <v>5102</v>
      </c>
    </row>
    <row r="697" spans="70:88" x14ac:dyDescent="0.2">
      <c r="BY697" s="81">
        <v>1</v>
      </c>
      <c r="BZ697" s="81"/>
      <c r="CA697" s="433"/>
      <c r="CB697" s="72">
        <v>681</v>
      </c>
      <c r="CC697" s="75" t="s">
        <v>2991</v>
      </c>
      <c r="CD697" s="75" t="s">
        <v>914</v>
      </c>
      <c r="CE697" s="75" t="s">
        <v>702</v>
      </c>
      <c r="CF697" s="75" t="s">
        <v>1533</v>
      </c>
      <c r="CG697" s="589">
        <v>13197</v>
      </c>
      <c r="CH697" s="262">
        <v>1</v>
      </c>
      <c r="CI697" s="262"/>
      <c r="CJ697" s="48" t="s">
        <v>4132</v>
      </c>
    </row>
    <row r="698" spans="70:88" x14ac:dyDescent="0.2">
      <c r="CA698" s="112">
        <v>1</v>
      </c>
      <c r="CB698" s="72">
        <v>682</v>
      </c>
      <c r="CC698" s="225" t="s">
        <v>3039</v>
      </c>
      <c r="CD698" s="225" t="s">
        <v>786</v>
      </c>
      <c r="CE698" s="225" t="s">
        <v>3173</v>
      </c>
      <c r="CF698" s="122" t="s">
        <v>1533</v>
      </c>
      <c r="CG698" s="592">
        <v>14360</v>
      </c>
      <c r="CH698" s="262"/>
      <c r="CI698" s="262"/>
      <c r="CJ698" s="11"/>
    </row>
    <row r="699" spans="70:88" x14ac:dyDescent="0.2">
      <c r="CA699" s="112">
        <v>1</v>
      </c>
      <c r="CB699" s="72">
        <v>683</v>
      </c>
      <c r="CC699" s="225" t="s">
        <v>3039</v>
      </c>
      <c r="CD699" s="225" t="s">
        <v>698</v>
      </c>
      <c r="CE699" s="225" t="s">
        <v>488</v>
      </c>
      <c r="CF699" s="122" t="s">
        <v>1533</v>
      </c>
      <c r="CG699" s="592">
        <v>13151</v>
      </c>
      <c r="CH699" s="262">
        <v>1</v>
      </c>
      <c r="CI699" s="262"/>
      <c r="CJ699" s="11"/>
    </row>
    <row r="700" spans="70:88" x14ac:dyDescent="0.2">
      <c r="BW700" s="343">
        <v>1</v>
      </c>
      <c r="BX700" s="343"/>
      <c r="BY700" s="343"/>
      <c r="BZ700" s="343"/>
      <c r="CA700" s="574"/>
      <c r="CB700" s="72">
        <v>684</v>
      </c>
      <c r="CC700" s="116" t="s">
        <v>3039</v>
      </c>
      <c r="CD700" s="116" t="s">
        <v>701</v>
      </c>
      <c r="CE700" s="116" t="s">
        <v>1176</v>
      </c>
      <c r="CF700" s="116" t="s">
        <v>1533</v>
      </c>
      <c r="CG700" s="281">
        <v>13151</v>
      </c>
      <c r="CH700" s="262">
        <v>1</v>
      </c>
      <c r="CI700" s="262"/>
      <c r="CJ700" s="11"/>
    </row>
    <row r="701" spans="70:88" x14ac:dyDescent="0.2">
      <c r="BR701" s="84">
        <v>1</v>
      </c>
      <c r="BS701" s="84"/>
      <c r="BT701" s="84"/>
      <c r="BU701" s="84"/>
      <c r="BV701" s="84"/>
      <c r="BW701" s="84"/>
      <c r="BX701" s="84"/>
      <c r="BY701" s="84"/>
      <c r="BZ701" s="84"/>
      <c r="CA701" s="258"/>
      <c r="CB701" s="72">
        <v>685</v>
      </c>
      <c r="CC701" s="74" t="s">
        <v>3039</v>
      </c>
      <c r="CD701" s="74" t="s">
        <v>701</v>
      </c>
      <c r="CE701" s="74" t="s">
        <v>106</v>
      </c>
      <c r="CF701" s="74" t="s">
        <v>1533</v>
      </c>
      <c r="CG701" s="268">
        <v>14729</v>
      </c>
      <c r="CH701" s="262"/>
      <c r="CI701" s="262"/>
      <c r="CJ701" s="11"/>
    </row>
    <row r="702" spans="70:88" x14ac:dyDescent="0.2">
      <c r="CA702" s="112">
        <v>1</v>
      </c>
      <c r="CB702" s="72">
        <v>686</v>
      </c>
      <c r="CC702" s="225" t="s">
        <v>2992</v>
      </c>
      <c r="CD702" s="225" t="s">
        <v>3705</v>
      </c>
      <c r="CE702" s="225" t="s">
        <v>1770</v>
      </c>
      <c r="CF702" s="122" t="s">
        <v>1533</v>
      </c>
      <c r="CG702" s="592">
        <v>13151</v>
      </c>
      <c r="CH702" s="262">
        <v>1</v>
      </c>
      <c r="CI702" s="262"/>
      <c r="CJ702" s="11"/>
    </row>
    <row r="703" spans="70:88" x14ac:dyDescent="0.2">
      <c r="BR703" s="84">
        <v>1</v>
      </c>
      <c r="BS703" s="84"/>
      <c r="BT703" s="84"/>
      <c r="BU703" s="84"/>
      <c r="BV703" s="84"/>
      <c r="BW703" s="84"/>
      <c r="BX703" s="84"/>
      <c r="BY703" s="84"/>
      <c r="BZ703" s="84"/>
      <c r="CA703" s="258"/>
      <c r="CB703" s="72">
        <v>687</v>
      </c>
      <c r="CC703" s="74" t="s">
        <v>2993</v>
      </c>
      <c r="CD703" s="74" t="s">
        <v>3624</v>
      </c>
      <c r="CE703" s="74" t="s">
        <v>94</v>
      </c>
      <c r="CF703" s="74" t="s">
        <v>1533</v>
      </c>
      <c r="CG703" s="268">
        <v>14490</v>
      </c>
      <c r="CH703" s="262"/>
      <c r="CI703" s="262"/>
      <c r="CJ703" s="11"/>
    </row>
    <row r="704" spans="70:88" x14ac:dyDescent="0.2">
      <c r="BW704" s="343">
        <v>1</v>
      </c>
      <c r="BX704" s="343"/>
      <c r="BY704" s="343"/>
      <c r="BZ704" s="343"/>
      <c r="CA704" s="574"/>
      <c r="CB704" s="72">
        <v>688</v>
      </c>
      <c r="CC704" s="116" t="s">
        <v>2994</v>
      </c>
      <c r="CD704" s="116" t="s">
        <v>90</v>
      </c>
      <c r="CE704" s="116" t="s">
        <v>3890</v>
      </c>
      <c r="CF704" s="116" t="s">
        <v>1533</v>
      </c>
      <c r="CG704" s="281">
        <v>14873</v>
      </c>
      <c r="CH704" s="262"/>
      <c r="CI704" s="262"/>
      <c r="CJ704" s="11"/>
    </row>
    <row r="705" spans="70:88" x14ac:dyDescent="0.2">
      <c r="CA705" s="112">
        <v>1</v>
      </c>
      <c r="CB705" s="72">
        <v>689</v>
      </c>
      <c r="CC705" s="225" t="s">
        <v>2995</v>
      </c>
      <c r="CD705" s="225" t="s">
        <v>908</v>
      </c>
      <c r="CE705" s="225" t="s">
        <v>710</v>
      </c>
      <c r="CF705" s="122" t="s">
        <v>1533</v>
      </c>
      <c r="CG705" s="592">
        <v>14045</v>
      </c>
      <c r="CH705" s="262"/>
      <c r="CI705" s="262"/>
      <c r="CJ705" s="11"/>
    </row>
    <row r="706" spans="70:88" x14ac:dyDescent="0.2">
      <c r="BR706" s="84">
        <v>1</v>
      </c>
      <c r="BS706" s="84"/>
      <c r="BT706" s="84"/>
      <c r="BU706" s="84"/>
      <c r="BV706" s="84"/>
      <c r="BW706" s="84"/>
      <c r="BX706" s="84"/>
      <c r="BY706" s="84"/>
      <c r="BZ706" s="84"/>
      <c r="CA706" s="258"/>
      <c r="CB706" s="72">
        <v>690</v>
      </c>
      <c r="CC706" s="74" t="s">
        <v>3935</v>
      </c>
      <c r="CD706" s="74" t="s">
        <v>3624</v>
      </c>
      <c r="CE706" s="74" t="s">
        <v>3904</v>
      </c>
      <c r="CF706" s="74" t="s">
        <v>1533</v>
      </c>
      <c r="CG706" s="268">
        <v>14873</v>
      </c>
      <c r="CH706" s="262"/>
      <c r="CI706" s="262"/>
      <c r="CJ706" s="11"/>
    </row>
    <row r="707" spans="70:88" x14ac:dyDescent="0.2">
      <c r="CA707" s="112">
        <v>1</v>
      </c>
      <c r="CB707" s="72">
        <v>691</v>
      </c>
      <c r="CC707" s="225" t="s">
        <v>3935</v>
      </c>
      <c r="CD707" s="225" t="s">
        <v>3625</v>
      </c>
      <c r="CE707" s="225" t="s">
        <v>702</v>
      </c>
      <c r="CF707" s="122" t="s">
        <v>1533</v>
      </c>
      <c r="CG707" s="592">
        <v>13197</v>
      </c>
      <c r="CH707" s="262">
        <v>1</v>
      </c>
      <c r="CI707" s="262"/>
      <c r="CJ707" s="48" t="s">
        <v>2996</v>
      </c>
    </row>
    <row r="708" spans="70:88" x14ac:dyDescent="0.2">
      <c r="BV708" s="846">
        <v>1</v>
      </c>
      <c r="BW708" s="846"/>
      <c r="BX708" s="846"/>
      <c r="BY708" s="846"/>
      <c r="BZ708" s="846"/>
      <c r="CA708" s="847"/>
      <c r="CB708" s="72">
        <v>692</v>
      </c>
      <c r="CC708" s="844" t="s">
        <v>3935</v>
      </c>
      <c r="CD708" s="844" t="s">
        <v>698</v>
      </c>
      <c r="CE708" s="844" t="s">
        <v>707</v>
      </c>
      <c r="CF708" s="844" t="s">
        <v>1533</v>
      </c>
      <c r="CG708" s="845">
        <v>13151</v>
      </c>
      <c r="CH708" s="844">
        <v>1</v>
      </c>
      <c r="CI708" s="844">
        <v>1</v>
      </c>
      <c r="CJ708" s="48" t="s">
        <v>5103</v>
      </c>
    </row>
    <row r="709" spans="70:88" x14ac:dyDescent="0.2">
      <c r="BW709" s="343">
        <v>1</v>
      </c>
      <c r="BX709" s="343"/>
      <c r="BY709" s="343"/>
      <c r="BZ709" s="343"/>
      <c r="CA709" s="574"/>
      <c r="CB709" s="72">
        <v>693</v>
      </c>
      <c r="CC709" s="116" t="s">
        <v>3938</v>
      </c>
      <c r="CD709" s="116" t="s">
        <v>96</v>
      </c>
      <c r="CE709" s="116" t="s">
        <v>94</v>
      </c>
      <c r="CF709" s="116" t="s">
        <v>1533</v>
      </c>
      <c r="CG709" s="281">
        <v>14553</v>
      </c>
      <c r="CH709" s="262"/>
      <c r="CI709" s="262"/>
      <c r="CJ709" s="11"/>
    </row>
    <row r="710" spans="70:88" x14ac:dyDescent="0.2">
      <c r="CA710" s="112">
        <v>1</v>
      </c>
      <c r="CB710" s="72">
        <v>694</v>
      </c>
      <c r="CC710" s="225" t="s">
        <v>3938</v>
      </c>
      <c r="CD710" s="225" t="s">
        <v>93</v>
      </c>
      <c r="CE710" s="225" t="s">
        <v>3617</v>
      </c>
      <c r="CF710" s="122" t="s">
        <v>1533</v>
      </c>
      <c r="CG710" s="592">
        <v>13141</v>
      </c>
      <c r="CH710" s="262">
        <v>1</v>
      </c>
      <c r="CI710" s="262"/>
      <c r="CJ710" s="11"/>
    </row>
    <row r="711" spans="70:88" x14ac:dyDescent="0.2">
      <c r="BR711" s="84">
        <v>1</v>
      </c>
      <c r="BS711" s="84"/>
      <c r="BT711" s="84"/>
      <c r="BU711" s="84"/>
      <c r="BV711" s="84"/>
      <c r="BW711" s="84"/>
      <c r="BX711" s="84"/>
      <c r="BY711" s="84"/>
      <c r="BZ711" s="84"/>
      <c r="CA711" s="258"/>
      <c r="CB711" s="72">
        <v>695</v>
      </c>
      <c r="CC711" s="74" t="s">
        <v>2997</v>
      </c>
      <c r="CD711" s="74" t="s">
        <v>90</v>
      </c>
      <c r="CE711" s="74" t="s">
        <v>3888</v>
      </c>
      <c r="CF711" s="74" t="s">
        <v>1533</v>
      </c>
      <c r="CG711" s="268">
        <v>14730</v>
      </c>
      <c r="CH711" s="262"/>
      <c r="CI711" s="262"/>
      <c r="CJ711" s="11"/>
    </row>
    <row r="712" spans="70:88" x14ac:dyDescent="0.2">
      <c r="BR712" s="84">
        <v>1</v>
      </c>
      <c r="BS712" s="84"/>
      <c r="BT712" s="84"/>
      <c r="BU712" s="84"/>
      <c r="BV712" s="84"/>
      <c r="BW712" s="84"/>
      <c r="BX712" s="84"/>
      <c r="BY712" s="84"/>
      <c r="BZ712" s="84"/>
      <c r="CA712" s="258"/>
      <c r="CB712" s="72">
        <v>696</v>
      </c>
      <c r="CC712" s="74" t="s">
        <v>2998</v>
      </c>
      <c r="CD712" s="74" t="s">
        <v>3705</v>
      </c>
      <c r="CE712" s="74" t="s">
        <v>94</v>
      </c>
      <c r="CF712" s="74" t="s">
        <v>1533</v>
      </c>
      <c r="CG712" s="268">
        <v>14873</v>
      </c>
      <c r="CH712" s="262"/>
      <c r="CI712" s="262"/>
      <c r="CJ712" s="11"/>
    </row>
    <row r="713" spans="70:88" x14ac:dyDescent="0.2">
      <c r="BY713" s="884">
        <v>1</v>
      </c>
      <c r="BZ713" s="884"/>
      <c r="CA713" s="886"/>
      <c r="CB713" s="72">
        <v>697</v>
      </c>
      <c r="CC713" s="883" t="s">
        <v>2998</v>
      </c>
      <c r="CD713" s="883" t="s">
        <v>701</v>
      </c>
      <c r="CE713" s="883" t="s">
        <v>1643</v>
      </c>
      <c r="CF713" s="883" t="s">
        <v>1533</v>
      </c>
      <c r="CG713" s="885">
        <v>13122</v>
      </c>
      <c r="CH713" s="262">
        <v>1</v>
      </c>
      <c r="CI713" s="262">
        <v>1</v>
      </c>
      <c r="CJ713" s="262" t="s">
        <v>5104</v>
      </c>
    </row>
    <row r="714" spans="70:88" x14ac:dyDescent="0.2">
      <c r="BR714" s="84">
        <v>1</v>
      </c>
      <c r="BS714" s="84"/>
      <c r="BT714" s="84"/>
      <c r="BU714" s="84"/>
      <c r="BV714" s="84"/>
      <c r="BW714" s="84"/>
      <c r="BX714" s="84"/>
      <c r="BY714" s="84"/>
      <c r="BZ714" s="84"/>
      <c r="CA714" s="258"/>
      <c r="CB714" s="72">
        <v>698</v>
      </c>
      <c r="CC714" s="74" t="s">
        <v>631</v>
      </c>
      <c r="CD714" s="74" t="s">
        <v>632</v>
      </c>
      <c r="CE714" s="74" t="s">
        <v>1640</v>
      </c>
      <c r="CF714" s="74" t="s">
        <v>1533</v>
      </c>
      <c r="CG714" s="268">
        <v>14801</v>
      </c>
      <c r="CH714" s="262"/>
      <c r="CI714" s="262"/>
      <c r="CJ714" s="11"/>
    </row>
    <row r="715" spans="70:88" x14ac:dyDescent="0.2">
      <c r="BR715" s="84">
        <v>1</v>
      </c>
      <c r="BS715" s="84"/>
      <c r="BT715" s="84"/>
      <c r="BU715" s="84"/>
      <c r="BV715" s="84"/>
      <c r="BW715" s="84"/>
      <c r="BX715" s="84"/>
      <c r="BY715" s="84"/>
      <c r="BZ715" s="84"/>
      <c r="CA715" s="258"/>
      <c r="CB715" s="72">
        <v>699</v>
      </c>
      <c r="CC715" s="74" t="s">
        <v>1010</v>
      </c>
      <c r="CD715" s="74" t="s">
        <v>202</v>
      </c>
      <c r="CE715" s="74" t="s">
        <v>3575</v>
      </c>
      <c r="CF715" s="74" t="s">
        <v>1533</v>
      </c>
      <c r="CG715" s="268">
        <v>14457</v>
      </c>
      <c r="CH715" s="262"/>
      <c r="CI715" s="262"/>
      <c r="CJ715" s="11"/>
    </row>
    <row r="716" spans="70:88" x14ac:dyDescent="0.2">
      <c r="BR716" s="84">
        <v>1</v>
      </c>
      <c r="BS716" s="84"/>
      <c r="BT716" s="84"/>
      <c r="BU716" s="84"/>
      <c r="BV716" s="84"/>
      <c r="BW716" s="84"/>
      <c r="BX716" s="84"/>
      <c r="BY716" s="84"/>
      <c r="BZ716" s="84"/>
      <c r="CA716" s="258"/>
      <c r="CB716" s="72">
        <v>700</v>
      </c>
      <c r="CC716" s="74" t="s">
        <v>633</v>
      </c>
      <c r="CD716" s="74" t="s">
        <v>96</v>
      </c>
      <c r="CE716" s="74" t="s">
        <v>710</v>
      </c>
      <c r="CF716" s="74" t="s">
        <v>1533</v>
      </c>
      <c r="CG716" s="268">
        <v>14661</v>
      </c>
      <c r="CH716" s="262"/>
      <c r="CI716" s="262"/>
      <c r="CJ716" s="11"/>
    </row>
    <row r="717" spans="70:88" x14ac:dyDescent="0.2">
      <c r="BV717" s="846">
        <v>1</v>
      </c>
      <c r="BW717" s="846"/>
      <c r="BX717" s="846"/>
      <c r="BY717" s="846"/>
      <c r="BZ717" s="846"/>
      <c r="CA717" s="847"/>
      <c r="CB717" s="72">
        <v>701</v>
      </c>
      <c r="CC717" s="844" t="s">
        <v>634</v>
      </c>
      <c r="CD717" s="844" t="s">
        <v>2831</v>
      </c>
      <c r="CE717" s="844" t="s">
        <v>702</v>
      </c>
      <c r="CF717" s="844" t="s">
        <v>1533</v>
      </c>
      <c r="CG717" s="845">
        <v>13151</v>
      </c>
      <c r="CH717" s="844">
        <v>1</v>
      </c>
      <c r="CI717" s="844">
        <v>1</v>
      </c>
      <c r="CJ717" s="48" t="s">
        <v>5105</v>
      </c>
    </row>
    <row r="718" spans="70:88" x14ac:dyDescent="0.2">
      <c r="BW718" s="343">
        <v>1</v>
      </c>
      <c r="BX718" s="343"/>
      <c r="BY718" s="343"/>
      <c r="BZ718" s="343"/>
      <c r="CA718" s="574"/>
      <c r="CB718" s="72">
        <v>702</v>
      </c>
      <c r="CC718" s="116" t="s">
        <v>635</v>
      </c>
      <c r="CD718" s="116" t="s">
        <v>3625</v>
      </c>
      <c r="CE718" s="116" t="s">
        <v>710</v>
      </c>
      <c r="CF718" s="116" t="s">
        <v>1533</v>
      </c>
      <c r="CG718" s="281">
        <v>14734</v>
      </c>
      <c r="CH718" s="262"/>
      <c r="CI718" s="262"/>
      <c r="CJ718" s="11"/>
    </row>
    <row r="719" spans="70:88" x14ac:dyDescent="0.2">
      <c r="BR719" s="836">
        <v>1</v>
      </c>
      <c r="BS719" s="836"/>
      <c r="BT719" s="836"/>
      <c r="BU719" s="836"/>
      <c r="BV719" s="836"/>
      <c r="BW719" s="836"/>
      <c r="BX719" s="836"/>
      <c r="BY719" s="836"/>
      <c r="BZ719" s="836"/>
      <c r="CA719" s="837"/>
      <c r="CB719" s="72">
        <v>703</v>
      </c>
      <c r="CC719" s="834" t="s">
        <v>256</v>
      </c>
      <c r="CD719" s="834" t="s">
        <v>3625</v>
      </c>
      <c r="CE719" s="834" t="s">
        <v>3622</v>
      </c>
      <c r="CF719" s="834" t="s">
        <v>1533</v>
      </c>
      <c r="CG719" s="835">
        <v>13151</v>
      </c>
      <c r="CH719" s="262">
        <v>1</v>
      </c>
      <c r="CI719" s="262"/>
      <c r="CJ719" s="48" t="s">
        <v>5106</v>
      </c>
    </row>
    <row r="720" spans="70:88" x14ac:dyDescent="0.2">
      <c r="BV720" s="846">
        <v>1</v>
      </c>
      <c r="BW720" s="846"/>
      <c r="BX720" s="846"/>
      <c r="BY720" s="846"/>
      <c r="BZ720" s="846"/>
      <c r="CA720" s="847"/>
      <c r="CB720" s="72">
        <v>704</v>
      </c>
      <c r="CC720" s="844" t="s">
        <v>636</v>
      </c>
      <c r="CD720" s="844" t="s">
        <v>709</v>
      </c>
      <c r="CE720" s="844" t="s">
        <v>106</v>
      </c>
      <c r="CF720" s="844" t="s">
        <v>1533</v>
      </c>
      <c r="CG720" s="845">
        <v>13142</v>
      </c>
      <c r="CH720" s="844">
        <v>1</v>
      </c>
      <c r="CI720" s="844">
        <v>1</v>
      </c>
      <c r="CJ720" s="48" t="s">
        <v>5107</v>
      </c>
    </row>
    <row r="721" spans="70:95" x14ac:dyDescent="0.2">
      <c r="BR721" s="84">
        <v>1</v>
      </c>
      <c r="BS721" s="84"/>
      <c r="BT721" s="84"/>
      <c r="BU721" s="84"/>
      <c r="BV721" s="84"/>
      <c r="BW721" s="84"/>
      <c r="BX721" s="84"/>
      <c r="BY721" s="84"/>
      <c r="BZ721" s="84"/>
      <c r="CA721" s="258"/>
      <c r="CB721" s="72">
        <v>705</v>
      </c>
      <c r="CC721" s="74" t="s">
        <v>1358</v>
      </c>
      <c r="CD721" s="74" t="s">
        <v>3625</v>
      </c>
      <c r="CE721" s="74" t="s">
        <v>4106</v>
      </c>
      <c r="CF721" s="74" t="s">
        <v>1533</v>
      </c>
      <c r="CG721" s="268">
        <v>14926</v>
      </c>
      <c r="CH721" s="262"/>
      <c r="CI721" s="262"/>
      <c r="CJ721" s="11"/>
    </row>
    <row r="722" spans="70:95" x14ac:dyDescent="0.2">
      <c r="BW722" s="343">
        <v>1</v>
      </c>
      <c r="BX722" s="343"/>
      <c r="BY722" s="343"/>
      <c r="BZ722" s="343"/>
      <c r="CA722" s="574"/>
      <c r="CB722" s="72">
        <v>706</v>
      </c>
      <c r="CC722" s="116" t="s">
        <v>3376</v>
      </c>
      <c r="CD722" s="116" t="s">
        <v>920</v>
      </c>
      <c r="CE722" s="116" t="s">
        <v>205</v>
      </c>
      <c r="CF722" s="116" t="s">
        <v>1533</v>
      </c>
      <c r="CG722" s="281">
        <v>13933</v>
      </c>
      <c r="CH722" s="262"/>
      <c r="CI722" s="262"/>
      <c r="CJ722" s="11"/>
    </row>
    <row r="723" spans="70:95" x14ac:dyDescent="0.2">
      <c r="BR723" s="84">
        <v>1</v>
      </c>
      <c r="BS723" s="84"/>
      <c r="BT723" s="84"/>
      <c r="BU723" s="84"/>
      <c r="BV723" s="84"/>
      <c r="BW723" s="84"/>
      <c r="BX723" s="84"/>
      <c r="BY723" s="84"/>
      <c r="BZ723" s="84"/>
      <c r="CA723" s="258"/>
      <c r="CB723" s="72">
        <v>707</v>
      </c>
      <c r="CC723" s="74" t="s">
        <v>3376</v>
      </c>
      <c r="CD723" s="74" t="s">
        <v>914</v>
      </c>
      <c r="CE723" s="74" t="s">
        <v>3634</v>
      </c>
      <c r="CF723" s="74" t="s">
        <v>1533</v>
      </c>
      <c r="CG723" s="268">
        <v>14873</v>
      </c>
      <c r="CH723" s="262"/>
      <c r="CI723" s="262"/>
      <c r="CJ723" s="11"/>
    </row>
    <row r="724" spans="70:95" x14ac:dyDescent="0.2">
      <c r="BR724" s="84">
        <v>1</v>
      </c>
      <c r="BS724" s="84"/>
      <c r="BT724" s="84"/>
      <c r="BU724" s="84"/>
      <c r="BV724" s="84"/>
      <c r="BW724" s="84"/>
      <c r="BX724" s="84"/>
      <c r="BY724" s="84"/>
      <c r="BZ724" s="84"/>
      <c r="CA724" s="258"/>
      <c r="CB724" s="72">
        <v>708</v>
      </c>
      <c r="CC724" s="74" t="s">
        <v>3376</v>
      </c>
      <c r="CD724" s="74" t="s">
        <v>786</v>
      </c>
      <c r="CE724" s="74" t="s">
        <v>42</v>
      </c>
      <c r="CF724" s="74" t="s">
        <v>1533</v>
      </c>
      <c r="CG724" s="268">
        <v>14873</v>
      </c>
      <c r="CH724" s="262"/>
      <c r="CI724" s="262"/>
      <c r="CJ724" s="11"/>
    </row>
    <row r="725" spans="70:95" x14ac:dyDescent="0.2">
      <c r="CA725" s="112">
        <v>1</v>
      </c>
      <c r="CB725" s="72">
        <v>709</v>
      </c>
      <c r="CC725" s="225" t="s">
        <v>3376</v>
      </c>
      <c r="CD725" s="225" t="s">
        <v>698</v>
      </c>
      <c r="CE725" s="225" t="s">
        <v>3634</v>
      </c>
      <c r="CF725" s="122" t="s">
        <v>1533</v>
      </c>
      <c r="CG725" s="592">
        <v>13151</v>
      </c>
      <c r="CH725" s="262">
        <v>1</v>
      </c>
      <c r="CI725" s="262"/>
      <c r="CJ725" s="11"/>
    </row>
    <row r="726" spans="70:95" x14ac:dyDescent="0.2">
      <c r="BR726" s="84">
        <v>1</v>
      </c>
      <c r="BS726" s="84"/>
      <c r="BT726" s="84"/>
      <c r="BU726" s="84"/>
      <c r="BV726" s="84"/>
      <c r="BW726" s="84"/>
      <c r="BX726" s="84"/>
      <c r="BY726" s="84"/>
      <c r="BZ726" s="84"/>
      <c r="CA726" s="258"/>
      <c r="CB726" s="72">
        <v>710</v>
      </c>
      <c r="CC726" s="74" t="s">
        <v>3376</v>
      </c>
      <c r="CD726" s="74" t="s">
        <v>3705</v>
      </c>
      <c r="CE726" s="74" t="s">
        <v>495</v>
      </c>
      <c r="CF726" s="74" t="s">
        <v>1533</v>
      </c>
      <c r="CG726" s="268">
        <v>13280</v>
      </c>
      <c r="CH726" s="262">
        <v>1</v>
      </c>
      <c r="CI726" s="262"/>
      <c r="CJ726" s="48" t="s">
        <v>5108</v>
      </c>
    </row>
    <row r="727" spans="70:95" x14ac:dyDescent="0.2">
      <c r="BR727" s="84">
        <v>1</v>
      </c>
      <c r="BS727" s="84"/>
      <c r="BT727" s="84"/>
      <c r="BU727" s="84"/>
      <c r="BV727" s="84"/>
      <c r="BW727" s="84"/>
      <c r="BX727" s="84"/>
      <c r="BY727" s="84"/>
      <c r="BZ727" s="84"/>
      <c r="CA727" s="258"/>
      <c r="CB727" s="72">
        <v>711</v>
      </c>
      <c r="CC727" s="74" t="s">
        <v>3376</v>
      </c>
      <c r="CD727" s="74" t="s">
        <v>701</v>
      </c>
      <c r="CE727" s="74" t="s">
        <v>3890</v>
      </c>
      <c r="CF727" s="74" t="s">
        <v>1533</v>
      </c>
      <c r="CG727" s="268">
        <v>14873</v>
      </c>
      <c r="CH727" s="262"/>
      <c r="CI727" s="262"/>
      <c r="CJ727" s="11"/>
    </row>
    <row r="728" spans="70:95" x14ac:dyDescent="0.2">
      <c r="BV728" s="846">
        <v>1</v>
      </c>
      <c r="BW728" s="846"/>
      <c r="BX728" s="846"/>
      <c r="BY728" s="846"/>
      <c r="BZ728" s="846"/>
      <c r="CA728" s="847"/>
      <c r="CB728" s="72">
        <v>712</v>
      </c>
      <c r="CC728" s="844" t="s">
        <v>3376</v>
      </c>
      <c r="CD728" s="844" t="s">
        <v>103</v>
      </c>
      <c r="CE728" s="844" t="s">
        <v>106</v>
      </c>
      <c r="CF728" s="844" t="s">
        <v>1533</v>
      </c>
      <c r="CG728" s="845">
        <v>13120</v>
      </c>
      <c r="CH728" s="844">
        <v>1</v>
      </c>
      <c r="CI728" s="844">
        <v>1</v>
      </c>
      <c r="CJ728" s="48" t="s">
        <v>5109</v>
      </c>
      <c r="CQ728" s="11"/>
    </row>
    <row r="729" spans="70:95" x14ac:dyDescent="0.2">
      <c r="BW729" s="343">
        <v>1</v>
      </c>
      <c r="BX729" s="343"/>
      <c r="BY729" s="343"/>
      <c r="BZ729" s="343"/>
      <c r="CA729" s="574"/>
      <c r="CB729" s="72">
        <v>713</v>
      </c>
      <c r="CC729" s="116" t="s">
        <v>1359</v>
      </c>
      <c r="CD729" s="116" t="s">
        <v>709</v>
      </c>
      <c r="CE729" s="116" t="s">
        <v>710</v>
      </c>
      <c r="CF729" s="116" t="s">
        <v>1533</v>
      </c>
      <c r="CG729" s="281">
        <v>13151</v>
      </c>
      <c r="CH729" s="262">
        <v>1</v>
      </c>
      <c r="CI729" s="262"/>
      <c r="CJ729" s="11"/>
    </row>
    <row r="730" spans="70:95" x14ac:dyDescent="0.2">
      <c r="BR730" s="84">
        <v>1</v>
      </c>
      <c r="BS730" s="84"/>
      <c r="BT730" s="84"/>
      <c r="BU730" s="84"/>
      <c r="BV730" s="84"/>
      <c r="BW730" s="84"/>
      <c r="BX730" s="84"/>
      <c r="BY730" s="84"/>
      <c r="BZ730" s="84"/>
      <c r="CA730" s="258"/>
      <c r="CB730" s="72">
        <v>714</v>
      </c>
      <c r="CC730" s="74" t="s">
        <v>1360</v>
      </c>
      <c r="CD730" s="74" t="s">
        <v>3887</v>
      </c>
      <c r="CE730" s="74" t="s">
        <v>94</v>
      </c>
      <c r="CF730" s="74" t="s">
        <v>1533</v>
      </c>
      <c r="CG730" s="268">
        <v>13228</v>
      </c>
      <c r="CH730" s="262">
        <v>1</v>
      </c>
      <c r="CI730" s="262"/>
      <c r="CJ730" s="11"/>
    </row>
    <row r="731" spans="70:95" x14ac:dyDescent="0.2">
      <c r="BR731" s="84">
        <v>1</v>
      </c>
      <c r="BS731" s="84"/>
      <c r="BT731" s="84"/>
      <c r="BU731" s="84"/>
      <c r="BV731" s="84"/>
      <c r="BW731" s="84"/>
      <c r="BX731" s="84"/>
      <c r="BY731" s="84"/>
      <c r="BZ731" s="84"/>
      <c r="CA731" s="258"/>
      <c r="CB731" s="72">
        <v>715</v>
      </c>
      <c r="CC731" s="74" t="s">
        <v>1361</v>
      </c>
      <c r="CD731" s="74" t="s">
        <v>90</v>
      </c>
      <c r="CE731" s="74" t="s">
        <v>91</v>
      </c>
      <c r="CF731" s="74" t="s">
        <v>1533</v>
      </c>
      <c r="CG731" s="268">
        <v>14455</v>
      </c>
      <c r="CH731" s="262"/>
      <c r="CI731" s="262"/>
      <c r="CJ731" s="11"/>
    </row>
    <row r="732" spans="70:95" x14ac:dyDescent="0.2">
      <c r="BV732" s="846">
        <v>1</v>
      </c>
      <c r="BW732" s="846"/>
      <c r="BX732" s="846"/>
      <c r="BY732" s="846"/>
      <c r="BZ732" s="846"/>
      <c r="CA732" s="847"/>
      <c r="CB732" s="72">
        <v>716</v>
      </c>
      <c r="CC732" s="844" t="s">
        <v>3812</v>
      </c>
      <c r="CD732" s="844" t="s">
        <v>920</v>
      </c>
      <c r="CE732" s="844" t="s">
        <v>710</v>
      </c>
      <c r="CF732" s="844" t="s">
        <v>1533</v>
      </c>
      <c r="CG732" s="845">
        <v>13151</v>
      </c>
      <c r="CH732" s="844">
        <v>1</v>
      </c>
      <c r="CI732" s="844">
        <v>1</v>
      </c>
      <c r="CJ732" s="48" t="s">
        <v>5110</v>
      </c>
    </row>
    <row r="733" spans="70:95" x14ac:dyDescent="0.2">
      <c r="BW733" s="343">
        <v>1</v>
      </c>
      <c r="BX733" s="343"/>
      <c r="BY733" s="343"/>
      <c r="BZ733" s="343"/>
      <c r="CA733" s="574"/>
      <c r="CB733" s="72">
        <v>717</v>
      </c>
      <c r="CC733" s="116" t="s">
        <v>3812</v>
      </c>
      <c r="CD733" s="116" t="s">
        <v>3624</v>
      </c>
      <c r="CE733" s="116" t="s">
        <v>702</v>
      </c>
      <c r="CF733" s="116" t="s">
        <v>1533</v>
      </c>
      <c r="CG733" s="281">
        <v>13151</v>
      </c>
      <c r="CH733" s="262">
        <v>1</v>
      </c>
      <c r="CI733" s="262"/>
      <c r="CJ733" s="11"/>
    </row>
    <row r="734" spans="70:95" x14ac:dyDescent="0.2">
      <c r="BR734" s="84">
        <v>1</v>
      </c>
      <c r="BS734" s="84"/>
      <c r="BT734" s="84"/>
      <c r="BU734" s="84"/>
      <c r="BV734" s="84"/>
      <c r="BW734" s="84"/>
      <c r="BX734" s="84"/>
      <c r="BY734" s="84"/>
      <c r="BZ734" s="84"/>
      <c r="CA734" s="258"/>
      <c r="CB734" s="72">
        <v>718</v>
      </c>
      <c r="CC734" s="74" t="s">
        <v>3812</v>
      </c>
      <c r="CD734" s="74" t="s">
        <v>1191</v>
      </c>
      <c r="CE734" s="74" t="s">
        <v>2336</v>
      </c>
      <c r="CF734" s="74" t="s">
        <v>1533</v>
      </c>
      <c r="CG734" s="268">
        <v>14729</v>
      </c>
      <c r="CH734" s="262"/>
      <c r="CI734" s="262"/>
      <c r="CJ734" s="11"/>
    </row>
    <row r="735" spans="70:95" x14ac:dyDescent="0.2">
      <c r="BV735" s="846">
        <v>1</v>
      </c>
      <c r="BW735" s="846"/>
      <c r="BX735" s="846"/>
      <c r="BY735" s="846"/>
      <c r="BZ735" s="846"/>
      <c r="CA735" s="847"/>
      <c r="CB735" s="72">
        <v>719</v>
      </c>
      <c r="CC735" s="844" t="s">
        <v>1362</v>
      </c>
      <c r="CD735" s="844" t="s">
        <v>3625</v>
      </c>
      <c r="CE735" s="844" t="s">
        <v>1247</v>
      </c>
      <c r="CF735" s="844" t="s">
        <v>1533</v>
      </c>
      <c r="CG735" s="845">
        <v>13151</v>
      </c>
      <c r="CH735" s="844">
        <v>1</v>
      </c>
      <c r="CI735" s="844">
        <v>1</v>
      </c>
      <c r="CJ735" s="48" t="s">
        <v>5111</v>
      </c>
    </row>
    <row r="736" spans="70:95" x14ac:dyDescent="0.2">
      <c r="CA736" s="112">
        <v>1</v>
      </c>
      <c r="CB736" s="72">
        <v>720</v>
      </c>
      <c r="CC736" s="225" t="s">
        <v>1363</v>
      </c>
      <c r="CD736" s="225" t="s">
        <v>3624</v>
      </c>
      <c r="CE736" s="225" t="s">
        <v>1176</v>
      </c>
      <c r="CF736" s="122" t="s">
        <v>1533</v>
      </c>
      <c r="CG736" s="592">
        <v>14094</v>
      </c>
      <c r="CH736" s="262"/>
      <c r="CI736" s="262"/>
      <c r="CJ736" s="11"/>
    </row>
    <row r="737" spans="70:88" x14ac:dyDescent="0.2">
      <c r="BR737" s="84">
        <v>1</v>
      </c>
      <c r="BS737" s="84"/>
      <c r="BT737" s="84"/>
      <c r="BU737" s="84"/>
      <c r="BV737" s="84"/>
      <c r="BW737" s="84"/>
      <c r="BX737" s="84"/>
      <c r="BY737" s="84"/>
      <c r="BZ737" s="84"/>
      <c r="CA737" s="258"/>
      <c r="CB737" s="72">
        <v>721</v>
      </c>
      <c r="CC737" s="74" t="s">
        <v>1364</v>
      </c>
      <c r="CD737" s="74" t="s">
        <v>2797</v>
      </c>
      <c r="CE737" s="74" t="s">
        <v>242</v>
      </c>
      <c r="CF737" s="74" t="s">
        <v>1533</v>
      </c>
      <c r="CG737" s="268">
        <v>14873</v>
      </c>
      <c r="CH737" s="262"/>
      <c r="CI737" s="262"/>
      <c r="CJ737" s="11"/>
    </row>
    <row r="738" spans="70:88" x14ac:dyDescent="0.2">
      <c r="BV738" s="846">
        <v>1</v>
      </c>
      <c r="BW738" s="846"/>
      <c r="BX738" s="846"/>
      <c r="BY738" s="846"/>
      <c r="BZ738" s="846"/>
      <c r="CA738" s="847"/>
      <c r="CB738" s="72">
        <v>722</v>
      </c>
      <c r="CC738" s="844" t="s">
        <v>3817</v>
      </c>
      <c r="CD738" s="844" t="s">
        <v>698</v>
      </c>
      <c r="CE738" s="844" t="s">
        <v>3173</v>
      </c>
      <c r="CF738" s="844" t="s">
        <v>1533</v>
      </c>
      <c r="CG738" s="845">
        <v>13256</v>
      </c>
      <c r="CH738" s="844">
        <v>1</v>
      </c>
      <c r="CI738" s="844">
        <v>1</v>
      </c>
      <c r="CJ738" s="48" t="s">
        <v>4931</v>
      </c>
    </row>
    <row r="739" spans="70:88" x14ac:dyDescent="0.2">
      <c r="BV739" s="846">
        <v>1</v>
      </c>
      <c r="BW739" s="846"/>
      <c r="BX739" s="846"/>
      <c r="BY739" s="846"/>
      <c r="BZ739" s="846"/>
      <c r="CA739" s="847"/>
      <c r="CB739" s="72">
        <v>723</v>
      </c>
      <c r="CC739" s="844" t="s">
        <v>3821</v>
      </c>
      <c r="CD739" s="844" t="s">
        <v>701</v>
      </c>
      <c r="CE739" s="844" t="s">
        <v>3240</v>
      </c>
      <c r="CF739" s="844" t="s">
        <v>1533</v>
      </c>
      <c r="CG739" s="845">
        <v>13162</v>
      </c>
      <c r="CH739" s="844">
        <v>1</v>
      </c>
      <c r="CI739" s="844">
        <v>1</v>
      </c>
      <c r="CJ739" s="48" t="s">
        <v>5112</v>
      </c>
    </row>
    <row r="740" spans="70:88" x14ac:dyDescent="0.2">
      <c r="BR740" s="84">
        <v>1</v>
      </c>
      <c r="BS740" s="84"/>
      <c r="BT740" s="84"/>
      <c r="BU740" s="84"/>
      <c r="BV740" s="84"/>
      <c r="BW740" s="84"/>
      <c r="BX740" s="84"/>
      <c r="BY740" s="84"/>
      <c r="BZ740" s="84"/>
      <c r="CA740" s="258"/>
      <c r="CB740" s="72">
        <v>724</v>
      </c>
      <c r="CC740" s="74" t="s">
        <v>3745</v>
      </c>
      <c r="CD740" s="74" t="s">
        <v>90</v>
      </c>
      <c r="CE740" s="74" t="s">
        <v>3890</v>
      </c>
      <c r="CF740" s="74" t="s">
        <v>1533</v>
      </c>
      <c r="CG740" s="268">
        <v>14873</v>
      </c>
      <c r="CH740" s="262"/>
      <c r="CI740" s="262"/>
      <c r="CJ740" s="11"/>
    </row>
    <row r="741" spans="70:88" x14ac:dyDescent="0.2">
      <c r="BV741" s="846">
        <v>1</v>
      </c>
      <c r="BW741" s="846"/>
      <c r="BX741" s="846"/>
      <c r="BY741" s="846"/>
      <c r="BZ741" s="846"/>
      <c r="CA741" s="847"/>
      <c r="CB741" s="72">
        <v>725</v>
      </c>
      <c r="CC741" s="844" t="s">
        <v>4287</v>
      </c>
      <c r="CD741" s="844" t="s">
        <v>387</v>
      </c>
      <c r="CE741" s="844" t="s">
        <v>21</v>
      </c>
      <c r="CF741" s="844" t="s">
        <v>1533</v>
      </c>
      <c r="CG741" s="882" t="s">
        <v>195</v>
      </c>
      <c r="CH741" s="844">
        <v>1</v>
      </c>
      <c r="CI741" s="844">
        <v>1</v>
      </c>
      <c r="CJ741" s="48" t="s">
        <v>5113</v>
      </c>
    </row>
    <row r="742" spans="70:88" x14ac:dyDescent="0.2">
      <c r="BV742" s="846">
        <v>1</v>
      </c>
      <c r="BW742" s="846"/>
      <c r="BX742" s="846"/>
      <c r="BY742" s="846"/>
      <c r="BZ742" s="846"/>
      <c r="CA742" s="847"/>
      <c r="CB742" s="72">
        <v>726</v>
      </c>
      <c r="CC742" s="844" t="s">
        <v>3746</v>
      </c>
      <c r="CD742" s="844" t="s">
        <v>905</v>
      </c>
      <c r="CE742" s="844" t="s">
        <v>707</v>
      </c>
      <c r="CF742" s="844" t="s">
        <v>1533</v>
      </c>
      <c r="CG742" s="845">
        <v>13280</v>
      </c>
      <c r="CH742" s="844">
        <v>1</v>
      </c>
      <c r="CI742" s="844">
        <v>1</v>
      </c>
      <c r="CJ742" s="48" t="s">
        <v>5114</v>
      </c>
    </row>
    <row r="743" spans="70:88" x14ac:dyDescent="0.2">
      <c r="BY743" s="884">
        <v>1</v>
      </c>
      <c r="BZ743" s="884"/>
      <c r="CA743" s="886"/>
      <c r="CB743" s="72">
        <v>727</v>
      </c>
      <c r="CC743" s="883" t="s">
        <v>3747</v>
      </c>
      <c r="CD743" s="883" t="s">
        <v>103</v>
      </c>
      <c r="CE743" s="883" t="s">
        <v>787</v>
      </c>
      <c r="CF743" s="883" t="s">
        <v>1533</v>
      </c>
      <c r="CG743" s="885">
        <v>13280</v>
      </c>
      <c r="CH743" s="262">
        <v>1</v>
      </c>
      <c r="CI743" s="262"/>
      <c r="CJ743" s="48" t="s">
        <v>4288</v>
      </c>
    </row>
    <row r="744" spans="70:88" x14ac:dyDescent="0.2">
      <c r="BU744" s="71">
        <v>1</v>
      </c>
      <c r="BV744" s="71"/>
      <c r="BW744" s="71"/>
      <c r="BX744" s="71"/>
      <c r="BY744" s="71"/>
      <c r="BZ744" s="71"/>
      <c r="CA744" s="71"/>
      <c r="CB744" s="72">
        <v>728</v>
      </c>
      <c r="CC744" s="71" t="s">
        <v>3748</v>
      </c>
      <c r="CD744" s="71" t="s">
        <v>3749</v>
      </c>
      <c r="CE744" s="71" t="s">
        <v>2000</v>
      </c>
      <c r="CF744" s="71" t="s">
        <v>1533</v>
      </c>
      <c r="CG744" s="590">
        <v>13151</v>
      </c>
      <c r="CH744" s="71">
        <v>1</v>
      </c>
      <c r="CI744" s="71">
        <v>1</v>
      </c>
      <c r="CJ744" s="48" t="s">
        <v>5115</v>
      </c>
    </row>
    <row r="745" spans="70:88" x14ac:dyDescent="0.2">
      <c r="CA745" s="112">
        <v>1</v>
      </c>
      <c r="CB745" s="72">
        <v>729</v>
      </c>
      <c r="CC745" s="225" t="s">
        <v>3750</v>
      </c>
      <c r="CD745" s="225" t="s">
        <v>905</v>
      </c>
      <c r="CE745" s="225" t="s">
        <v>106</v>
      </c>
      <c r="CF745" s="122" t="s">
        <v>1533</v>
      </c>
      <c r="CG745" s="592">
        <v>14552</v>
      </c>
      <c r="CH745" s="262"/>
      <c r="CI745" s="262"/>
      <c r="CJ745" s="11"/>
    </row>
    <row r="746" spans="70:88" x14ac:dyDescent="0.2">
      <c r="BR746" s="84">
        <v>1</v>
      </c>
      <c r="BS746" s="84"/>
      <c r="BT746" s="84"/>
      <c r="BU746" s="84"/>
      <c r="BV746" s="84"/>
      <c r="BW746" s="84"/>
      <c r="BX746" s="84"/>
      <c r="BY746" s="84"/>
      <c r="BZ746" s="84"/>
      <c r="CA746" s="258"/>
      <c r="CB746" s="72">
        <v>730</v>
      </c>
      <c r="CC746" s="74" t="s">
        <v>3751</v>
      </c>
      <c r="CD746" s="74" t="s">
        <v>202</v>
      </c>
      <c r="CE746" s="74" t="s">
        <v>3636</v>
      </c>
      <c r="CF746" s="74" t="s">
        <v>1533</v>
      </c>
      <c r="CG746" s="268">
        <v>13862</v>
      </c>
      <c r="CH746" s="262"/>
      <c r="CI746" s="262"/>
      <c r="CJ746" s="11"/>
    </row>
    <row r="747" spans="70:88" x14ac:dyDescent="0.2">
      <c r="BU747" s="88">
        <v>1</v>
      </c>
      <c r="BV747" s="88"/>
      <c r="BW747" s="88"/>
      <c r="BX747" s="88"/>
      <c r="BY747" s="88"/>
      <c r="BZ747" s="88"/>
      <c r="CA747" s="252"/>
      <c r="CB747" s="72">
        <v>731</v>
      </c>
      <c r="CC747" s="71" t="s">
        <v>3752</v>
      </c>
      <c r="CD747" s="71" t="s">
        <v>3624</v>
      </c>
      <c r="CE747" s="71" t="s">
        <v>1852</v>
      </c>
      <c r="CF747" s="71" t="s">
        <v>1533</v>
      </c>
      <c r="CG747" s="590">
        <v>13151</v>
      </c>
      <c r="CH747" s="71">
        <v>1</v>
      </c>
      <c r="CI747" s="71">
        <v>1</v>
      </c>
      <c r="CJ747" s="48" t="s">
        <v>5116</v>
      </c>
    </row>
    <row r="748" spans="70:88" x14ac:dyDescent="0.2">
      <c r="BV748" s="87">
        <v>1</v>
      </c>
      <c r="BW748" s="87"/>
      <c r="BX748" s="87"/>
      <c r="BY748" s="87"/>
      <c r="BZ748" s="87"/>
      <c r="CA748" s="250"/>
      <c r="CB748" s="72">
        <v>732</v>
      </c>
      <c r="CC748" s="70" t="s">
        <v>3753</v>
      </c>
      <c r="CD748" s="70" t="s">
        <v>3754</v>
      </c>
      <c r="CE748" s="70" t="s">
        <v>3755</v>
      </c>
      <c r="CF748" s="70" t="s">
        <v>1533</v>
      </c>
      <c r="CG748" s="591">
        <v>13151</v>
      </c>
      <c r="CH748" s="844">
        <v>1</v>
      </c>
      <c r="CI748" s="844">
        <v>1</v>
      </c>
      <c r="CJ748" s="48" t="s">
        <v>5117</v>
      </c>
    </row>
    <row r="749" spans="70:88" x14ac:dyDescent="0.2">
      <c r="BR749" s="84">
        <v>1</v>
      </c>
      <c r="BS749" s="84"/>
      <c r="BT749" s="84"/>
      <c r="BU749" s="84"/>
      <c r="BV749" s="84"/>
      <c r="BW749" s="84"/>
      <c r="BX749" s="84"/>
      <c r="BY749" s="84"/>
      <c r="BZ749" s="84"/>
      <c r="CA749" s="258"/>
      <c r="CB749" s="72">
        <v>733</v>
      </c>
      <c r="CC749" s="74" t="s">
        <v>3756</v>
      </c>
      <c r="CD749" s="74" t="s">
        <v>706</v>
      </c>
      <c r="CE749" s="74" t="s">
        <v>4003</v>
      </c>
      <c r="CF749" s="74" t="s">
        <v>1533</v>
      </c>
      <c r="CG749" s="268">
        <v>14873</v>
      </c>
      <c r="CH749" s="262"/>
      <c r="CI749" s="262"/>
      <c r="CJ749" s="11"/>
    </row>
    <row r="750" spans="70:88" x14ac:dyDescent="0.2">
      <c r="BR750" s="84">
        <v>1</v>
      </c>
      <c r="BS750" s="84"/>
      <c r="BT750" s="84"/>
      <c r="BU750" s="84"/>
      <c r="BV750" s="84"/>
      <c r="BW750" s="84"/>
      <c r="BX750" s="84"/>
      <c r="BY750" s="84"/>
      <c r="BZ750" s="84"/>
      <c r="CA750" s="258"/>
      <c r="CB750" s="72">
        <v>734</v>
      </c>
      <c r="CC750" s="74" t="s">
        <v>3402</v>
      </c>
      <c r="CD750" s="74" t="s">
        <v>786</v>
      </c>
      <c r="CE750" s="74" t="s">
        <v>3617</v>
      </c>
      <c r="CF750" s="74" t="s">
        <v>1533</v>
      </c>
      <c r="CG750" s="268">
        <v>13897</v>
      </c>
      <c r="CH750" s="262"/>
      <c r="CI750" s="262"/>
      <c r="CJ750" s="48" t="s">
        <v>3397</v>
      </c>
    </row>
    <row r="751" spans="70:88" x14ac:dyDescent="0.2">
      <c r="BR751" s="836">
        <v>1</v>
      </c>
      <c r="BS751" s="836"/>
      <c r="BT751" s="836"/>
      <c r="BU751" s="836"/>
      <c r="BV751" s="836"/>
      <c r="BW751" s="836"/>
      <c r="BX751" s="836"/>
      <c r="BY751" s="836"/>
      <c r="BZ751" s="836"/>
      <c r="CA751" s="837"/>
      <c r="CB751" s="72">
        <v>735</v>
      </c>
      <c r="CC751" s="834" t="s">
        <v>3404</v>
      </c>
      <c r="CD751" s="834" t="s">
        <v>90</v>
      </c>
      <c r="CE751" s="834" t="s">
        <v>3292</v>
      </c>
      <c r="CF751" s="834" t="s">
        <v>1533</v>
      </c>
      <c r="CG751" s="835">
        <v>13151</v>
      </c>
      <c r="CH751" s="262">
        <v>1</v>
      </c>
      <c r="CI751" s="262"/>
      <c r="CJ751" s="48" t="s">
        <v>3397</v>
      </c>
    </row>
    <row r="752" spans="70:88" x14ac:dyDescent="0.2">
      <c r="BW752" s="343">
        <v>1</v>
      </c>
      <c r="BX752" s="343"/>
      <c r="BY752" s="343"/>
      <c r="BZ752" s="343"/>
      <c r="CA752" s="574"/>
      <c r="CB752" s="72">
        <v>736</v>
      </c>
      <c r="CC752" s="116" t="s">
        <v>3405</v>
      </c>
      <c r="CD752" s="116" t="s">
        <v>701</v>
      </c>
      <c r="CE752" s="116" t="s">
        <v>906</v>
      </c>
      <c r="CF752" s="116" t="s">
        <v>1533</v>
      </c>
      <c r="CG752" s="281">
        <v>13151</v>
      </c>
      <c r="CH752" s="262">
        <v>1</v>
      </c>
      <c r="CI752" s="262"/>
      <c r="CJ752" s="11"/>
    </row>
    <row r="753" spans="70:88" x14ac:dyDescent="0.2">
      <c r="BY753" s="884">
        <v>1</v>
      </c>
      <c r="BZ753" s="884"/>
      <c r="CA753" s="886"/>
      <c r="CB753" s="72">
        <v>737</v>
      </c>
      <c r="CC753" s="883" t="s">
        <v>3757</v>
      </c>
      <c r="CD753" s="883" t="s">
        <v>3705</v>
      </c>
      <c r="CE753" s="883" t="s">
        <v>91</v>
      </c>
      <c r="CF753" s="883" t="s">
        <v>1533</v>
      </c>
      <c r="CG753" s="885">
        <v>13308</v>
      </c>
      <c r="CH753" s="262">
        <v>1</v>
      </c>
      <c r="CI753" s="262"/>
      <c r="CJ753" s="48" t="s">
        <v>4289</v>
      </c>
    </row>
    <row r="754" spans="70:88" x14ac:dyDescent="0.2">
      <c r="BR754" s="84">
        <v>1</v>
      </c>
      <c r="BS754" s="84"/>
      <c r="BT754" s="84"/>
      <c r="BU754" s="84"/>
      <c r="BV754" s="84"/>
      <c r="BW754" s="84"/>
      <c r="BX754" s="84"/>
      <c r="BY754" s="84"/>
      <c r="BZ754" s="84"/>
      <c r="CA754" s="258"/>
      <c r="CB754" s="72">
        <v>738</v>
      </c>
      <c r="CC754" s="74" t="s">
        <v>3410</v>
      </c>
      <c r="CD754" s="74" t="s">
        <v>3624</v>
      </c>
      <c r="CE754" s="74" t="s">
        <v>3634</v>
      </c>
      <c r="CF754" s="74" t="s">
        <v>1533</v>
      </c>
      <c r="CG754" s="268">
        <v>14873</v>
      </c>
      <c r="CH754" s="262"/>
      <c r="CI754" s="262"/>
      <c r="CJ754" s="11"/>
    </row>
    <row r="755" spans="70:88" x14ac:dyDescent="0.2">
      <c r="BR755" s="84">
        <v>1</v>
      </c>
      <c r="BS755" s="84"/>
      <c r="BT755" s="84"/>
      <c r="BU755" s="84"/>
      <c r="BV755" s="84"/>
      <c r="BW755" s="84"/>
      <c r="BX755" s="84"/>
      <c r="BY755" s="84"/>
      <c r="BZ755" s="84"/>
      <c r="CA755" s="258"/>
      <c r="CB755" s="72">
        <v>739</v>
      </c>
      <c r="CC755" s="74" t="s">
        <v>3410</v>
      </c>
      <c r="CD755" s="74" t="s">
        <v>3625</v>
      </c>
      <c r="CE755" s="74" t="s">
        <v>3888</v>
      </c>
      <c r="CF755" s="74" t="s">
        <v>1533</v>
      </c>
      <c r="CG755" s="268">
        <v>14338</v>
      </c>
      <c r="CH755" s="262"/>
      <c r="CI755" s="262"/>
      <c r="CJ755" s="48" t="s">
        <v>3397</v>
      </c>
    </row>
    <row r="756" spans="70:88" x14ac:dyDescent="0.2">
      <c r="BR756" s="84">
        <v>1</v>
      </c>
      <c r="BS756" s="84"/>
      <c r="BT756" s="84"/>
      <c r="BU756" s="84"/>
      <c r="BV756" s="84"/>
      <c r="BW756" s="84"/>
      <c r="BX756" s="84"/>
      <c r="BY756" s="84"/>
      <c r="BZ756" s="84"/>
      <c r="CA756" s="258"/>
      <c r="CB756" s="72">
        <v>740</v>
      </c>
      <c r="CC756" s="74" t="s">
        <v>3411</v>
      </c>
      <c r="CD756" s="74" t="s">
        <v>786</v>
      </c>
      <c r="CE756" s="74" t="s">
        <v>707</v>
      </c>
      <c r="CF756" s="74" t="s">
        <v>1533</v>
      </c>
      <c r="CG756" s="268">
        <v>13904</v>
      </c>
      <c r="CH756" s="262"/>
      <c r="CI756" s="262"/>
      <c r="CJ756" s="11"/>
    </row>
    <row r="757" spans="70:88" x14ac:dyDescent="0.2">
      <c r="BR757" s="84">
        <v>1</v>
      </c>
      <c r="BS757" s="84"/>
      <c r="BT757" s="84"/>
      <c r="BU757" s="84"/>
      <c r="BV757" s="84"/>
      <c r="BW757" s="84"/>
      <c r="BX757" s="84"/>
      <c r="BY757" s="84"/>
      <c r="BZ757" s="84"/>
      <c r="CA757" s="258"/>
      <c r="CB757" s="72">
        <v>741</v>
      </c>
      <c r="CC757" s="74" t="s">
        <v>3413</v>
      </c>
      <c r="CD757" s="74" t="s">
        <v>786</v>
      </c>
      <c r="CE757" s="74" t="s">
        <v>702</v>
      </c>
      <c r="CF757" s="74" t="s">
        <v>1533</v>
      </c>
      <c r="CG757" s="268">
        <v>13821</v>
      </c>
      <c r="CH757" s="262"/>
      <c r="CI757" s="262"/>
      <c r="CJ757" s="11"/>
    </row>
    <row r="758" spans="70:88" x14ac:dyDescent="0.2">
      <c r="BR758" s="84">
        <v>1</v>
      </c>
      <c r="BS758" s="84"/>
      <c r="BT758" s="84"/>
      <c r="BU758" s="84"/>
      <c r="BV758" s="84"/>
      <c r="BW758" s="84"/>
      <c r="BX758" s="84"/>
      <c r="BY758" s="84"/>
      <c r="BZ758" s="84"/>
      <c r="CA758" s="258"/>
      <c r="CB758" s="72">
        <v>742</v>
      </c>
      <c r="CC758" s="74" t="s">
        <v>3415</v>
      </c>
      <c r="CD758" s="74" t="s">
        <v>101</v>
      </c>
      <c r="CE758" s="74" t="s">
        <v>106</v>
      </c>
      <c r="CF758" s="74" t="s">
        <v>1533</v>
      </c>
      <c r="CG758" s="268">
        <v>14873</v>
      </c>
      <c r="CH758" s="262"/>
      <c r="CI758" s="262"/>
      <c r="CJ758" s="11"/>
    </row>
    <row r="759" spans="70:88" x14ac:dyDescent="0.2">
      <c r="BR759" s="84">
        <v>1</v>
      </c>
      <c r="BS759" s="84"/>
      <c r="BT759" s="84"/>
      <c r="BU759" s="84"/>
      <c r="BV759" s="84"/>
      <c r="BW759" s="84"/>
      <c r="BX759" s="84"/>
      <c r="BY759" s="84"/>
      <c r="BZ759" s="84"/>
      <c r="CA759" s="258"/>
      <c r="CB759" s="72">
        <v>743</v>
      </c>
      <c r="CC759" s="74" t="s">
        <v>3758</v>
      </c>
      <c r="CD759" s="74" t="s">
        <v>698</v>
      </c>
      <c r="CE759" s="74" t="s">
        <v>552</v>
      </c>
      <c r="CF759" s="74" t="s">
        <v>1533</v>
      </c>
      <c r="CG759" s="268">
        <v>13308</v>
      </c>
      <c r="CH759" s="262">
        <v>1</v>
      </c>
      <c r="CI759" s="262"/>
      <c r="CJ759" s="48" t="s">
        <v>3397</v>
      </c>
    </row>
    <row r="760" spans="70:88" x14ac:dyDescent="0.2">
      <c r="BV760" s="87">
        <v>1</v>
      </c>
      <c r="BW760" s="87"/>
      <c r="BX760" s="87"/>
      <c r="BY760" s="87"/>
      <c r="BZ760" s="87"/>
      <c r="CA760" s="250"/>
      <c r="CB760" s="72">
        <v>744</v>
      </c>
      <c r="CC760" s="70" t="s">
        <v>3759</v>
      </c>
      <c r="CD760" s="70" t="s">
        <v>709</v>
      </c>
      <c r="CE760" s="70" t="s">
        <v>3636</v>
      </c>
      <c r="CF760" s="70" t="s">
        <v>1533</v>
      </c>
      <c r="CG760" s="591">
        <v>13151</v>
      </c>
      <c r="CH760" s="844">
        <v>1</v>
      </c>
      <c r="CI760" s="844">
        <v>1</v>
      </c>
      <c r="CJ760" s="48" t="s">
        <v>5118</v>
      </c>
    </row>
    <row r="761" spans="70:88" x14ac:dyDescent="0.2">
      <c r="BR761" s="84">
        <v>1</v>
      </c>
      <c r="BS761" s="84"/>
      <c r="BT761" s="84"/>
      <c r="BU761" s="84"/>
      <c r="BV761" s="84"/>
      <c r="BW761" s="84"/>
      <c r="BX761" s="84"/>
      <c r="BY761" s="84"/>
      <c r="BZ761" s="84"/>
      <c r="CA761" s="258"/>
      <c r="CB761" s="72">
        <v>745</v>
      </c>
      <c r="CC761" s="74" t="s">
        <v>3760</v>
      </c>
      <c r="CD761" s="74" t="s">
        <v>786</v>
      </c>
      <c r="CE761" s="74" t="s">
        <v>3617</v>
      </c>
      <c r="CF761" s="74" t="s">
        <v>1533</v>
      </c>
      <c r="CG761" s="268">
        <v>14453</v>
      </c>
      <c r="CH761" s="262"/>
      <c r="CI761" s="262"/>
      <c r="CJ761" s="11"/>
    </row>
    <row r="762" spans="70:88" x14ac:dyDescent="0.2">
      <c r="BS762" s="89">
        <v>1</v>
      </c>
      <c r="BT762" s="89"/>
      <c r="BU762" s="89"/>
      <c r="BV762" s="89"/>
      <c r="BW762" s="89"/>
      <c r="BX762" s="89"/>
      <c r="BY762" s="89"/>
      <c r="BZ762" s="89"/>
      <c r="CA762" s="89"/>
      <c r="CB762" s="72">
        <v>746</v>
      </c>
      <c r="CC762" s="89" t="s">
        <v>3419</v>
      </c>
      <c r="CD762" s="89" t="s">
        <v>709</v>
      </c>
      <c r="CE762" s="89" t="s">
        <v>702</v>
      </c>
      <c r="CF762" s="89" t="s">
        <v>1533</v>
      </c>
      <c r="CG762" s="607">
        <v>13559</v>
      </c>
      <c r="CH762" s="262"/>
      <c r="CI762" s="262"/>
      <c r="CJ762" s="48" t="s">
        <v>5119</v>
      </c>
    </row>
    <row r="763" spans="70:88" x14ac:dyDescent="0.2">
      <c r="BR763" s="84">
        <v>1</v>
      </c>
      <c r="BS763" s="84"/>
      <c r="BT763" s="84"/>
      <c r="BU763" s="84"/>
      <c r="BV763" s="84"/>
      <c r="BW763" s="84"/>
      <c r="BX763" s="84"/>
      <c r="BY763" s="84"/>
      <c r="BZ763" s="84"/>
      <c r="CA763" s="258"/>
      <c r="CB763" s="72">
        <v>747</v>
      </c>
      <c r="CC763" s="74" t="s">
        <v>3761</v>
      </c>
      <c r="CD763" s="74" t="s">
        <v>3624</v>
      </c>
      <c r="CE763" s="74" t="s">
        <v>2396</v>
      </c>
      <c r="CF763" s="74" t="s">
        <v>1533</v>
      </c>
      <c r="CG763" s="268">
        <v>13151</v>
      </c>
      <c r="CH763" s="262">
        <v>1</v>
      </c>
      <c r="CI763" s="262"/>
    </row>
    <row r="764" spans="70:88" x14ac:dyDescent="0.2">
      <c r="BR764" s="84">
        <v>1</v>
      </c>
      <c r="BS764" s="84"/>
      <c r="BT764" s="84"/>
      <c r="BU764" s="84"/>
      <c r="BV764" s="84"/>
      <c r="BW764" s="84"/>
      <c r="BX764" s="84"/>
      <c r="BY764" s="84"/>
      <c r="BZ764" s="84"/>
      <c r="CA764" s="258"/>
      <c r="CB764" s="72">
        <v>748</v>
      </c>
      <c r="CC764" s="74" t="s">
        <v>3762</v>
      </c>
      <c r="CD764" s="74" t="s">
        <v>786</v>
      </c>
      <c r="CE764" s="74" t="s">
        <v>1393</v>
      </c>
      <c r="CF764" s="74" t="s">
        <v>1533</v>
      </c>
      <c r="CG764" s="268">
        <v>14742</v>
      </c>
      <c r="CH764" s="262"/>
      <c r="CI764" s="262"/>
      <c r="CJ764" s="11"/>
    </row>
    <row r="765" spans="70:88" x14ac:dyDescent="0.2">
      <c r="BW765" s="343">
        <v>1</v>
      </c>
      <c r="BX765" s="343"/>
      <c r="BY765" s="343"/>
      <c r="BZ765" s="343"/>
      <c r="CA765" s="574"/>
      <c r="CB765" s="72">
        <v>749</v>
      </c>
      <c r="CC765" s="116" t="s">
        <v>3763</v>
      </c>
      <c r="CD765" s="116" t="s">
        <v>3624</v>
      </c>
      <c r="CE765" s="116" t="s">
        <v>1640</v>
      </c>
      <c r="CF765" s="116" t="s">
        <v>1533</v>
      </c>
      <c r="CG765" s="281">
        <v>14661</v>
      </c>
      <c r="CH765" s="262"/>
      <c r="CI765" s="262"/>
      <c r="CJ765" s="11"/>
    </row>
    <row r="766" spans="70:88" x14ac:dyDescent="0.2">
      <c r="CA766" s="112">
        <v>1</v>
      </c>
      <c r="CB766" s="72">
        <v>750</v>
      </c>
      <c r="CC766" s="225" t="s">
        <v>1658</v>
      </c>
      <c r="CD766" s="225" t="s">
        <v>1659</v>
      </c>
      <c r="CE766" s="225" t="s">
        <v>2828</v>
      </c>
      <c r="CF766" s="122" t="s">
        <v>1533</v>
      </c>
      <c r="CG766" s="592">
        <v>13111</v>
      </c>
      <c r="CH766" s="262">
        <v>1</v>
      </c>
      <c r="CI766" s="262"/>
      <c r="CJ766" s="11"/>
    </row>
    <row r="767" spans="70:88" x14ac:dyDescent="0.2">
      <c r="BV767" s="846">
        <v>1</v>
      </c>
      <c r="BW767" s="846"/>
      <c r="BX767" s="846"/>
      <c r="BY767" s="846"/>
      <c r="BZ767" s="846"/>
      <c r="CA767" s="847"/>
      <c r="CB767" s="72">
        <v>751</v>
      </c>
      <c r="CC767" s="844" t="s">
        <v>1660</v>
      </c>
      <c r="CD767" s="844" t="s">
        <v>786</v>
      </c>
      <c r="CE767" s="844" t="s">
        <v>2542</v>
      </c>
      <c r="CF767" s="844" t="s">
        <v>1533</v>
      </c>
      <c r="CG767" s="845">
        <v>13737</v>
      </c>
      <c r="CH767" s="262"/>
      <c r="CI767" s="262"/>
      <c r="CJ767" s="48" t="s">
        <v>5120</v>
      </c>
    </row>
    <row r="768" spans="70:88" x14ac:dyDescent="0.2">
      <c r="BR768" s="84">
        <v>1</v>
      </c>
      <c r="BS768" s="84"/>
      <c r="BT768" s="84"/>
      <c r="BU768" s="84"/>
      <c r="BV768" s="84"/>
      <c r="BW768" s="84"/>
      <c r="BX768" s="84"/>
      <c r="BY768" s="84"/>
      <c r="BZ768" s="84"/>
      <c r="CA768" s="258"/>
      <c r="CB768" s="72">
        <v>752</v>
      </c>
      <c r="CC768" s="74" t="s">
        <v>1661</v>
      </c>
      <c r="CD768" s="74" t="s">
        <v>90</v>
      </c>
      <c r="CE768" s="74" t="s">
        <v>906</v>
      </c>
      <c r="CF768" s="74" t="s">
        <v>1533</v>
      </c>
      <c r="CG768" s="268">
        <v>14873</v>
      </c>
      <c r="CH768" s="262"/>
      <c r="CI768" s="262"/>
      <c r="CJ768" s="11"/>
    </row>
    <row r="769" spans="70:90" x14ac:dyDescent="0.2">
      <c r="BW769" s="850">
        <v>1</v>
      </c>
      <c r="BX769" s="850"/>
      <c r="BY769" s="850"/>
      <c r="BZ769" s="850"/>
      <c r="CA769" s="968"/>
      <c r="CB769" s="72">
        <v>753</v>
      </c>
      <c r="CC769" s="937" t="s">
        <v>4290</v>
      </c>
      <c r="CD769" s="937" t="s">
        <v>4291</v>
      </c>
      <c r="CE769" s="937" t="s">
        <v>2136</v>
      </c>
      <c r="CF769" s="937" t="s">
        <v>1533</v>
      </c>
      <c r="CG769" s="969" t="s">
        <v>2874</v>
      </c>
      <c r="CH769" s="262"/>
      <c r="CI769" s="262"/>
      <c r="CJ769" s="48" t="s">
        <v>4257</v>
      </c>
    </row>
    <row r="770" spans="70:90" x14ac:dyDescent="0.2">
      <c r="BR770" s="84">
        <v>1</v>
      </c>
      <c r="BS770" s="84"/>
      <c r="BT770" s="84"/>
      <c r="BU770" s="84"/>
      <c r="BV770" s="84"/>
      <c r="BW770" s="84"/>
      <c r="BX770" s="84"/>
      <c r="BY770" s="84"/>
      <c r="BZ770" s="84"/>
      <c r="CA770" s="258"/>
      <c r="CB770" s="72">
        <v>754</v>
      </c>
      <c r="CC770" s="74" t="s">
        <v>1662</v>
      </c>
      <c r="CD770" s="74" t="s">
        <v>493</v>
      </c>
      <c r="CE770" s="74" t="s">
        <v>1663</v>
      </c>
      <c r="CF770" s="74" t="s">
        <v>1533</v>
      </c>
      <c r="CG770" s="268">
        <v>13151</v>
      </c>
      <c r="CH770" s="262">
        <v>1</v>
      </c>
      <c r="CI770" s="262"/>
      <c r="CJ770" s="11"/>
    </row>
    <row r="771" spans="70:90" x14ac:dyDescent="0.2">
      <c r="BW771" s="343">
        <v>1</v>
      </c>
      <c r="BX771" s="343"/>
      <c r="BY771" s="343"/>
      <c r="BZ771" s="343"/>
      <c r="CA771" s="574"/>
      <c r="CB771" s="72">
        <v>755</v>
      </c>
      <c r="CC771" s="116" t="s">
        <v>1664</v>
      </c>
      <c r="CD771" s="116" t="s">
        <v>96</v>
      </c>
      <c r="CE771" s="116" t="s">
        <v>3890</v>
      </c>
      <c r="CF771" s="116" t="s">
        <v>1533</v>
      </c>
      <c r="CG771" s="281">
        <v>14313</v>
      </c>
      <c r="CH771" s="262"/>
      <c r="CI771" s="262"/>
      <c r="CJ771" s="11"/>
    </row>
    <row r="772" spans="70:90" x14ac:dyDescent="0.2">
      <c r="BR772" s="84">
        <v>1</v>
      </c>
      <c r="BS772" s="84"/>
      <c r="BT772" s="84"/>
      <c r="BU772" s="84"/>
      <c r="BV772" s="84"/>
      <c r="BW772" s="84"/>
      <c r="BX772" s="84"/>
      <c r="BY772" s="84"/>
      <c r="BZ772" s="84"/>
      <c r="CA772" s="258"/>
      <c r="CB772" s="72">
        <v>756</v>
      </c>
      <c r="CC772" s="74" t="s">
        <v>2934</v>
      </c>
      <c r="CD772" s="74" t="s">
        <v>90</v>
      </c>
      <c r="CE772" s="74" t="s">
        <v>710</v>
      </c>
      <c r="CF772" s="74" t="s">
        <v>1533</v>
      </c>
      <c r="CG772" s="268">
        <v>14873</v>
      </c>
      <c r="CH772" s="262"/>
      <c r="CI772" s="262"/>
      <c r="CJ772" s="48" t="s">
        <v>3397</v>
      </c>
    </row>
    <row r="773" spans="70:90" x14ac:dyDescent="0.2">
      <c r="BR773" s="84">
        <v>1</v>
      </c>
      <c r="BS773" s="84"/>
      <c r="BT773" s="84"/>
      <c r="BU773" s="84"/>
      <c r="BV773" s="84"/>
      <c r="BW773" s="84"/>
      <c r="BX773" s="84"/>
      <c r="BY773" s="84"/>
      <c r="BZ773" s="84"/>
      <c r="CA773" s="258"/>
      <c r="CB773" s="72">
        <v>757</v>
      </c>
      <c r="CC773" s="74" t="s">
        <v>2936</v>
      </c>
      <c r="CD773" s="74" t="s">
        <v>920</v>
      </c>
      <c r="CE773" s="74" t="s">
        <v>94</v>
      </c>
      <c r="CF773" s="74" t="s">
        <v>1533</v>
      </c>
      <c r="CG773" s="268">
        <v>14873</v>
      </c>
      <c r="CH773" s="262"/>
      <c r="CI773" s="262"/>
      <c r="CJ773" s="11"/>
    </row>
    <row r="774" spans="70:90" x14ac:dyDescent="0.2">
      <c r="BR774" s="84">
        <v>1</v>
      </c>
      <c r="BS774" s="84"/>
      <c r="BT774" s="84"/>
      <c r="BU774" s="84"/>
      <c r="BV774" s="84"/>
      <c r="BW774" s="84"/>
      <c r="BX774" s="84"/>
      <c r="BY774" s="84"/>
      <c r="BZ774" s="84"/>
      <c r="CA774" s="258"/>
      <c r="CB774" s="72">
        <v>758</v>
      </c>
      <c r="CC774" s="74" t="s">
        <v>2936</v>
      </c>
      <c r="CD774" s="74" t="s">
        <v>3158</v>
      </c>
      <c r="CE774" s="74" t="s">
        <v>710</v>
      </c>
      <c r="CF774" s="74" t="s">
        <v>1533</v>
      </c>
      <c r="CG774" s="268">
        <v>14730</v>
      </c>
      <c r="CH774" s="262"/>
      <c r="CI774" s="262"/>
      <c r="CJ774" s="11"/>
    </row>
    <row r="775" spans="70:90" x14ac:dyDescent="0.2">
      <c r="BW775" s="343">
        <v>1</v>
      </c>
      <c r="BX775" s="343"/>
      <c r="BY775" s="343"/>
      <c r="BZ775" s="343"/>
      <c r="CA775" s="574"/>
      <c r="CB775" s="72">
        <v>759</v>
      </c>
      <c r="CC775" s="116" t="s">
        <v>2937</v>
      </c>
      <c r="CD775" s="116" t="s">
        <v>3705</v>
      </c>
      <c r="CE775" s="116" t="s">
        <v>91</v>
      </c>
      <c r="CF775" s="116" t="s">
        <v>1533</v>
      </c>
      <c r="CG775" s="281">
        <v>14873</v>
      </c>
      <c r="CH775" s="262"/>
      <c r="CI775" s="262"/>
      <c r="CJ775" s="11"/>
    </row>
    <row r="776" spans="70:90" x14ac:dyDescent="0.2">
      <c r="BR776" s="84">
        <v>1</v>
      </c>
      <c r="BS776" s="84"/>
      <c r="BT776" s="84"/>
      <c r="BU776" s="84"/>
      <c r="BV776" s="84"/>
      <c r="BW776" s="84"/>
      <c r="BX776" s="84"/>
      <c r="BY776" s="84"/>
      <c r="BZ776" s="84"/>
      <c r="CA776" s="258"/>
      <c r="CB776" s="72">
        <v>760</v>
      </c>
      <c r="CC776" s="74" t="s">
        <v>1665</v>
      </c>
      <c r="CD776" s="74" t="s">
        <v>3291</v>
      </c>
      <c r="CE776" s="74" t="s">
        <v>1666</v>
      </c>
      <c r="CF776" s="74" t="s">
        <v>1533</v>
      </c>
      <c r="CG776" s="268">
        <v>14501</v>
      </c>
      <c r="CH776" s="262"/>
      <c r="CI776" s="262"/>
      <c r="CJ776" s="11"/>
    </row>
    <row r="777" spans="70:90" x14ac:dyDescent="0.2">
      <c r="BR777" s="84">
        <v>1</v>
      </c>
      <c r="BS777" s="84"/>
      <c r="BT777" s="84"/>
      <c r="BU777" s="84"/>
      <c r="BV777" s="84"/>
      <c r="BW777" s="84"/>
      <c r="BX777" s="84"/>
      <c r="BY777" s="84"/>
      <c r="BZ777" s="84"/>
      <c r="CA777" s="258"/>
      <c r="CB777" s="72">
        <v>761</v>
      </c>
      <c r="CC777" s="74" t="s">
        <v>2333</v>
      </c>
      <c r="CD777" s="74" t="s">
        <v>786</v>
      </c>
      <c r="CE777" s="74" t="s">
        <v>707</v>
      </c>
      <c r="CF777" s="74" t="s">
        <v>1533</v>
      </c>
      <c r="CG777" s="268">
        <v>14729</v>
      </c>
      <c r="CH777" s="262"/>
      <c r="CI777" s="262"/>
      <c r="CJ777" s="48" t="s">
        <v>3397</v>
      </c>
    </row>
    <row r="778" spans="70:90" x14ac:dyDescent="0.2">
      <c r="BV778" s="846">
        <v>1</v>
      </c>
      <c r="BW778" s="846"/>
      <c r="BX778" s="846"/>
      <c r="BY778" s="846"/>
      <c r="BZ778" s="846"/>
      <c r="CA778" s="847"/>
      <c r="CB778" s="72">
        <v>762</v>
      </c>
      <c r="CC778" s="844" t="s">
        <v>2334</v>
      </c>
      <c r="CD778" s="844" t="s">
        <v>3625</v>
      </c>
      <c r="CE778" s="844" t="s">
        <v>710</v>
      </c>
      <c r="CF778" s="844" t="s">
        <v>1533</v>
      </c>
      <c r="CG778" s="845">
        <v>13122</v>
      </c>
      <c r="CH778" s="844">
        <v>1</v>
      </c>
      <c r="CI778" s="844">
        <v>1</v>
      </c>
      <c r="CJ778" s="48" t="s">
        <v>5121</v>
      </c>
    </row>
    <row r="779" spans="70:90" x14ac:dyDescent="0.2">
      <c r="BV779" s="846">
        <v>1</v>
      </c>
      <c r="BW779" s="846"/>
      <c r="BX779" s="846"/>
      <c r="BY779" s="846"/>
      <c r="BZ779" s="846"/>
      <c r="CA779" s="847"/>
      <c r="CB779" s="72">
        <v>763</v>
      </c>
      <c r="CC779" s="844" t="s">
        <v>1667</v>
      </c>
      <c r="CD779" s="844" t="s">
        <v>709</v>
      </c>
      <c r="CE779" s="844" t="s">
        <v>3922</v>
      </c>
      <c r="CF779" s="844" t="s">
        <v>1533</v>
      </c>
      <c r="CG779" s="845">
        <v>13151</v>
      </c>
      <c r="CH779" s="844">
        <v>1</v>
      </c>
      <c r="CI779" s="844">
        <v>1</v>
      </c>
      <c r="CJ779" s="48" t="s">
        <v>5122</v>
      </c>
    </row>
    <row r="780" spans="70:90" x14ac:dyDescent="0.2">
      <c r="BR780" s="84">
        <v>1</v>
      </c>
      <c r="BS780" s="84"/>
      <c r="BT780" s="84"/>
      <c r="BU780" s="84"/>
      <c r="BV780" s="84"/>
      <c r="BW780" s="84"/>
      <c r="BX780" s="84"/>
      <c r="BY780" s="84"/>
      <c r="BZ780" s="84"/>
      <c r="CA780" s="258"/>
      <c r="CB780" s="72">
        <v>764</v>
      </c>
      <c r="CC780" s="74" t="s">
        <v>1668</v>
      </c>
      <c r="CD780" s="74" t="s">
        <v>698</v>
      </c>
      <c r="CE780" s="74" t="s">
        <v>106</v>
      </c>
      <c r="CF780" s="74" t="s">
        <v>1533</v>
      </c>
      <c r="CG780" s="268">
        <v>13880</v>
      </c>
      <c r="CH780" s="262"/>
      <c r="CI780" s="262"/>
      <c r="CJ780" s="48" t="s">
        <v>3397</v>
      </c>
    </row>
    <row r="781" spans="70:90" x14ac:dyDescent="0.2">
      <c r="BR781" s="84">
        <v>1</v>
      </c>
      <c r="BS781" s="84"/>
      <c r="BT781" s="84"/>
      <c r="BU781" s="84"/>
      <c r="BV781" s="84"/>
      <c r="BW781" s="84"/>
      <c r="BX781" s="84"/>
      <c r="BY781" s="84"/>
      <c r="BZ781" s="84"/>
      <c r="CA781" s="258"/>
      <c r="CB781" s="72">
        <v>765</v>
      </c>
      <c r="CC781" s="74" t="s">
        <v>1669</v>
      </c>
      <c r="CD781" s="74" t="s">
        <v>905</v>
      </c>
      <c r="CE781" s="74" t="s">
        <v>106</v>
      </c>
      <c r="CF781" s="74" t="s">
        <v>1533</v>
      </c>
      <c r="CG781" s="268">
        <v>14428</v>
      </c>
      <c r="CH781" s="262"/>
      <c r="CI781" s="262"/>
      <c r="CJ781" s="11"/>
    </row>
    <row r="782" spans="70:90" x14ac:dyDescent="0.2">
      <c r="BR782" s="84">
        <v>1</v>
      </c>
      <c r="BS782" s="84"/>
      <c r="BT782" s="84"/>
      <c r="BU782" s="84"/>
      <c r="BV782" s="84"/>
      <c r="BW782" s="84"/>
      <c r="BX782" s="84"/>
      <c r="BY782" s="84"/>
      <c r="BZ782" s="84"/>
      <c r="CA782" s="258"/>
      <c r="CB782" s="72">
        <v>766</v>
      </c>
      <c r="CC782" s="74" t="s">
        <v>2340</v>
      </c>
      <c r="CD782" s="74" t="s">
        <v>905</v>
      </c>
      <c r="CE782" s="74" t="s">
        <v>94</v>
      </c>
      <c r="CF782" s="74" t="s">
        <v>1533</v>
      </c>
      <c r="CG782" s="268">
        <v>14873</v>
      </c>
      <c r="CH782" s="262"/>
      <c r="CI782" s="262"/>
      <c r="CJ782" s="48" t="s">
        <v>3397</v>
      </c>
    </row>
    <row r="783" spans="70:90" x14ac:dyDescent="0.2">
      <c r="BR783" s="836">
        <v>1</v>
      </c>
      <c r="BS783" s="836"/>
      <c r="BT783" s="836"/>
      <c r="BU783" s="836"/>
      <c r="BV783" s="836"/>
      <c r="BW783" s="836"/>
      <c r="BX783" s="836"/>
      <c r="BY783" s="836"/>
      <c r="BZ783" s="836"/>
      <c r="CA783" s="837"/>
      <c r="CB783" s="72">
        <v>767</v>
      </c>
      <c r="CC783" s="834" t="s">
        <v>1670</v>
      </c>
      <c r="CD783" s="834" t="s">
        <v>103</v>
      </c>
      <c r="CE783" s="834" t="s">
        <v>702</v>
      </c>
      <c r="CF783" s="834" t="s">
        <v>1533</v>
      </c>
      <c r="CG783" s="835">
        <v>13151</v>
      </c>
      <c r="CH783" s="262">
        <v>1</v>
      </c>
      <c r="CI783" s="262"/>
      <c r="CJ783" s="48" t="s">
        <v>3397</v>
      </c>
    </row>
    <row r="784" spans="70:90" x14ac:dyDescent="0.2">
      <c r="BV784" s="846">
        <v>1</v>
      </c>
      <c r="BW784" s="846"/>
      <c r="BX784" s="846"/>
      <c r="BY784" s="846"/>
      <c r="BZ784" s="846"/>
      <c r="CA784" s="847"/>
      <c r="CB784" s="72">
        <v>768</v>
      </c>
      <c r="CC784" s="844" t="s">
        <v>1671</v>
      </c>
      <c r="CD784" s="844" t="s">
        <v>3291</v>
      </c>
      <c r="CE784" s="844" t="s">
        <v>1672</v>
      </c>
      <c r="CF784" s="844" t="s">
        <v>1533</v>
      </c>
      <c r="CG784" s="845">
        <v>13987</v>
      </c>
      <c r="CH784" s="262"/>
      <c r="CI784" s="262"/>
      <c r="CJ784" s="48" t="s">
        <v>5123</v>
      </c>
      <c r="CK784" s="11"/>
      <c r="CL784" s="11"/>
    </row>
    <row r="785" spans="70:88" x14ac:dyDescent="0.2">
      <c r="BY785" s="884">
        <v>1</v>
      </c>
      <c r="BZ785" s="884"/>
      <c r="CA785" s="886"/>
      <c r="CB785" s="72">
        <v>769</v>
      </c>
      <c r="CC785" s="883" t="s">
        <v>2345</v>
      </c>
      <c r="CD785" s="883" t="s">
        <v>905</v>
      </c>
      <c r="CE785" s="883" t="s">
        <v>3634</v>
      </c>
      <c r="CF785" s="883" t="s">
        <v>1533</v>
      </c>
      <c r="CG785" s="885">
        <v>13151</v>
      </c>
      <c r="CH785" s="262">
        <v>1</v>
      </c>
      <c r="CI785" s="262"/>
      <c r="CJ785" s="72" t="s">
        <v>5125</v>
      </c>
    </row>
    <row r="786" spans="70:88" x14ac:dyDescent="0.2">
      <c r="BW786" s="343">
        <v>1</v>
      </c>
      <c r="BX786" s="343"/>
      <c r="BY786" s="343"/>
      <c r="BZ786" s="343"/>
      <c r="CA786" s="574"/>
      <c r="CB786" s="72">
        <v>770</v>
      </c>
      <c r="CC786" s="116" t="s">
        <v>2067</v>
      </c>
      <c r="CD786" s="116" t="s">
        <v>698</v>
      </c>
      <c r="CE786" s="116" t="s">
        <v>3622</v>
      </c>
      <c r="CF786" s="116" t="s">
        <v>1533</v>
      </c>
      <c r="CG786" s="281">
        <v>14501</v>
      </c>
      <c r="CH786" s="262"/>
      <c r="CI786" s="262"/>
      <c r="CJ786" s="11"/>
    </row>
    <row r="787" spans="70:88" x14ac:dyDescent="0.2">
      <c r="BR787" s="84">
        <v>1</v>
      </c>
      <c r="BS787" s="84"/>
      <c r="BT787" s="84"/>
      <c r="BU787" s="84"/>
      <c r="BV787" s="84"/>
      <c r="BW787" s="84"/>
      <c r="BX787" s="84"/>
      <c r="BY787" s="84"/>
      <c r="BZ787" s="84"/>
      <c r="CA787" s="258"/>
      <c r="CB787" s="72">
        <v>771</v>
      </c>
      <c r="CC787" s="74" t="s">
        <v>1208</v>
      </c>
      <c r="CD787" s="74" t="s">
        <v>3158</v>
      </c>
      <c r="CE787" s="74" t="s">
        <v>94</v>
      </c>
      <c r="CF787" s="74" t="s">
        <v>1533</v>
      </c>
      <c r="CG787" s="268">
        <v>13630</v>
      </c>
      <c r="CH787" s="262"/>
      <c r="CI787" s="262"/>
      <c r="CJ787" s="48" t="s">
        <v>3397</v>
      </c>
    </row>
    <row r="788" spans="70:88" x14ac:dyDescent="0.2">
      <c r="CA788" s="112">
        <v>1</v>
      </c>
      <c r="CB788" s="72">
        <v>772</v>
      </c>
      <c r="CC788" s="225" t="s">
        <v>2068</v>
      </c>
      <c r="CD788" s="225" t="s">
        <v>905</v>
      </c>
      <c r="CE788" s="225" t="s">
        <v>787</v>
      </c>
      <c r="CF788" s="122" t="s">
        <v>1533</v>
      </c>
      <c r="CG788" s="592">
        <v>14162</v>
      </c>
      <c r="CH788" s="262"/>
      <c r="CI788" s="262"/>
      <c r="CJ788" s="11"/>
    </row>
    <row r="789" spans="70:88" x14ac:dyDescent="0.2">
      <c r="BR789" s="84">
        <v>1</v>
      </c>
      <c r="BS789" s="84"/>
      <c r="BT789" s="84"/>
      <c r="BU789" s="84"/>
      <c r="BV789" s="84"/>
      <c r="BW789" s="84"/>
      <c r="BX789" s="84"/>
      <c r="BY789" s="84"/>
      <c r="BZ789" s="84"/>
      <c r="CA789" s="258"/>
      <c r="CB789" s="72">
        <v>773</v>
      </c>
      <c r="CC789" s="74" t="s">
        <v>2069</v>
      </c>
      <c r="CD789" s="74" t="s">
        <v>2070</v>
      </c>
      <c r="CE789" s="74" t="s">
        <v>787</v>
      </c>
      <c r="CF789" s="74" t="s">
        <v>1533</v>
      </c>
      <c r="CG789" s="268">
        <v>14756</v>
      </c>
      <c r="CH789" s="262"/>
      <c r="CI789" s="262"/>
      <c r="CJ789" s="11"/>
    </row>
    <row r="790" spans="70:88" x14ac:dyDescent="0.2">
      <c r="BY790" s="884">
        <v>1</v>
      </c>
      <c r="BZ790" s="884"/>
      <c r="CA790" s="886"/>
      <c r="CB790" s="72">
        <v>774</v>
      </c>
      <c r="CC790" s="883" t="s">
        <v>2071</v>
      </c>
      <c r="CD790" s="883" t="s">
        <v>506</v>
      </c>
      <c r="CE790" s="883" t="s">
        <v>3240</v>
      </c>
      <c r="CF790" s="883" t="s">
        <v>1533</v>
      </c>
      <c r="CG790" s="885">
        <v>13184</v>
      </c>
      <c r="CH790" s="262">
        <v>1</v>
      </c>
      <c r="CI790" s="262"/>
      <c r="CJ790" s="48" t="s">
        <v>5124</v>
      </c>
    </row>
    <row r="791" spans="70:88" x14ac:dyDescent="0.2">
      <c r="BR791" s="84">
        <v>1</v>
      </c>
      <c r="BS791" s="84"/>
      <c r="BT791" s="84"/>
      <c r="BU791" s="84"/>
      <c r="BV791" s="84"/>
      <c r="BW791" s="84"/>
      <c r="BX791" s="84"/>
      <c r="BY791" s="84"/>
      <c r="BZ791" s="84"/>
      <c r="CA791" s="258"/>
      <c r="CB791" s="72">
        <v>775</v>
      </c>
      <c r="CC791" s="74" t="s">
        <v>1209</v>
      </c>
      <c r="CD791" s="74" t="s">
        <v>3158</v>
      </c>
      <c r="CE791" s="74" t="s">
        <v>4051</v>
      </c>
      <c r="CF791" s="74" t="s">
        <v>1533</v>
      </c>
      <c r="CG791" s="268">
        <v>14641</v>
      </c>
      <c r="CH791" s="262"/>
      <c r="CI791" s="262"/>
      <c r="CJ791" s="11"/>
    </row>
    <row r="792" spans="70:88" x14ac:dyDescent="0.2">
      <c r="BS792" s="89">
        <v>1</v>
      </c>
      <c r="BT792" s="89"/>
      <c r="BU792" s="89"/>
      <c r="BV792" s="89"/>
      <c r="BW792" s="89"/>
      <c r="BX792" s="89"/>
      <c r="BY792" s="89"/>
      <c r="BZ792" s="89"/>
      <c r="CA792" s="256"/>
      <c r="CB792" s="72">
        <v>776</v>
      </c>
      <c r="CC792" s="77" t="s">
        <v>1209</v>
      </c>
      <c r="CD792" s="77" t="s">
        <v>3625</v>
      </c>
      <c r="CE792" s="77" t="s">
        <v>710</v>
      </c>
      <c r="CF792" s="77" t="s">
        <v>1533</v>
      </c>
      <c r="CG792" s="593">
        <v>13151</v>
      </c>
      <c r="CH792" s="262">
        <v>1</v>
      </c>
      <c r="CI792" s="262"/>
      <c r="CJ792" s="48" t="s">
        <v>5126</v>
      </c>
    </row>
    <row r="793" spans="70:88" x14ac:dyDescent="0.2">
      <c r="BV793" s="846">
        <v>1</v>
      </c>
      <c r="BW793" s="846"/>
      <c r="BX793" s="846"/>
      <c r="BY793" s="846"/>
      <c r="BZ793" s="846"/>
      <c r="CA793" s="847"/>
      <c r="CB793" s="72">
        <v>777</v>
      </c>
      <c r="CC793" s="844" t="s">
        <v>2072</v>
      </c>
      <c r="CD793" s="844" t="s">
        <v>506</v>
      </c>
      <c r="CE793" s="844" t="s">
        <v>94</v>
      </c>
      <c r="CF793" s="844" t="s">
        <v>1533</v>
      </c>
      <c r="CG793" s="845">
        <v>13197</v>
      </c>
      <c r="CH793" s="844">
        <v>1</v>
      </c>
      <c r="CI793" s="844">
        <v>1</v>
      </c>
      <c r="CJ793" s="48" t="s">
        <v>5127</v>
      </c>
    </row>
    <row r="794" spans="70:88" x14ac:dyDescent="0.2">
      <c r="BR794" s="84">
        <v>1</v>
      </c>
      <c r="BS794" s="84"/>
      <c r="BT794" s="84"/>
      <c r="BU794" s="84"/>
      <c r="BV794" s="84"/>
      <c r="BW794" s="84"/>
      <c r="BX794" s="84"/>
      <c r="BY794" s="84"/>
      <c r="BZ794" s="84"/>
      <c r="CA794" s="258"/>
      <c r="CB794" s="72">
        <v>778</v>
      </c>
      <c r="CC794" s="74" t="s">
        <v>2073</v>
      </c>
      <c r="CD794" s="74" t="s">
        <v>2074</v>
      </c>
      <c r="CE794" s="74" t="s">
        <v>3292</v>
      </c>
      <c r="CF794" s="74" t="s">
        <v>1533</v>
      </c>
      <c r="CG794" s="268">
        <v>14289</v>
      </c>
      <c r="CH794" s="262"/>
      <c r="CI794" s="262"/>
      <c r="CJ794" s="11"/>
    </row>
    <row r="795" spans="70:88" x14ac:dyDescent="0.2">
      <c r="BR795" s="84">
        <v>1</v>
      </c>
      <c r="BS795" s="84"/>
      <c r="BT795" s="84"/>
      <c r="BU795" s="84"/>
      <c r="BV795" s="84"/>
      <c r="BW795" s="84"/>
      <c r="BX795" s="84"/>
      <c r="BY795" s="84"/>
      <c r="BZ795" s="84"/>
      <c r="CA795" s="258"/>
      <c r="CB795" s="72">
        <v>779</v>
      </c>
      <c r="CC795" s="74" t="s">
        <v>2075</v>
      </c>
      <c r="CD795" s="74" t="s">
        <v>503</v>
      </c>
      <c r="CE795" s="74" t="s">
        <v>1078</v>
      </c>
      <c r="CF795" s="74" t="s">
        <v>1533</v>
      </c>
      <c r="CG795" s="268">
        <v>13949</v>
      </c>
      <c r="CH795" s="262"/>
      <c r="CI795" s="262"/>
      <c r="CJ795" s="48" t="s">
        <v>3397</v>
      </c>
    </row>
    <row r="796" spans="70:88" x14ac:dyDescent="0.2">
      <c r="BU796" s="88">
        <v>1</v>
      </c>
      <c r="BV796" s="88"/>
      <c r="BW796" s="88"/>
      <c r="BX796" s="88"/>
      <c r="BY796" s="88"/>
      <c r="BZ796" s="88"/>
      <c r="CA796" s="252"/>
      <c r="CB796" s="72">
        <v>780</v>
      </c>
      <c r="CC796" s="71" t="s">
        <v>2076</v>
      </c>
      <c r="CD796" s="71" t="s">
        <v>3625</v>
      </c>
      <c r="CE796" s="71" t="s">
        <v>3636</v>
      </c>
      <c r="CF796" s="71" t="s">
        <v>1533</v>
      </c>
      <c r="CG796" s="590">
        <v>13151</v>
      </c>
      <c r="CH796" s="71">
        <v>1</v>
      </c>
      <c r="CI796" s="71">
        <v>1</v>
      </c>
      <c r="CJ796" s="48" t="s">
        <v>5128</v>
      </c>
    </row>
    <row r="797" spans="70:88" x14ac:dyDescent="0.2">
      <c r="BR797" s="84">
        <v>1</v>
      </c>
      <c r="BS797" s="84"/>
      <c r="BT797" s="84"/>
      <c r="BU797" s="84"/>
      <c r="BV797" s="84"/>
      <c r="BW797" s="84"/>
      <c r="BX797" s="84"/>
      <c r="BY797" s="84"/>
      <c r="BZ797" s="84"/>
      <c r="CA797" s="258"/>
      <c r="CB797" s="72">
        <v>781</v>
      </c>
      <c r="CC797" s="74" t="s">
        <v>2077</v>
      </c>
      <c r="CD797" s="74" t="s">
        <v>3625</v>
      </c>
      <c r="CE797" s="74" t="s">
        <v>2078</v>
      </c>
      <c r="CF797" s="74" t="s">
        <v>1533</v>
      </c>
      <c r="CG797" s="268">
        <v>13440</v>
      </c>
      <c r="CH797" s="262">
        <v>1</v>
      </c>
      <c r="CI797" s="262"/>
      <c r="CJ797" s="72"/>
    </row>
    <row r="798" spans="70:88" x14ac:dyDescent="0.2">
      <c r="BR798" s="84">
        <v>1</v>
      </c>
      <c r="BS798" s="84"/>
      <c r="BT798" s="84"/>
      <c r="BU798" s="84"/>
      <c r="BV798" s="84"/>
      <c r="BW798" s="84"/>
      <c r="BX798" s="84"/>
      <c r="BY798" s="84"/>
      <c r="BZ798" s="84"/>
      <c r="CA798" s="258"/>
      <c r="CB798" s="72">
        <v>782</v>
      </c>
      <c r="CC798" s="74" t="s">
        <v>2079</v>
      </c>
      <c r="CD798" s="74" t="s">
        <v>3625</v>
      </c>
      <c r="CE798" s="74" t="s">
        <v>702</v>
      </c>
      <c r="CF798" s="74" t="s">
        <v>1533</v>
      </c>
      <c r="CG798" s="268">
        <v>14375</v>
      </c>
      <c r="CH798" s="262"/>
      <c r="CI798" s="262"/>
      <c r="CJ798" s="11"/>
    </row>
    <row r="799" spans="70:88" x14ac:dyDescent="0.2">
      <c r="BR799" s="84">
        <v>1</v>
      </c>
      <c r="BS799" s="84"/>
      <c r="BT799" s="84"/>
      <c r="BU799" s="84"/>
      <c r="BV799" s="84"/>
      <c r="BW799" s="84"/>
      <c r="BX799" s="84"/>
      <c r="BY799" s="84"/>
      <c r="BZ799" s="84"/>
      <c r="CA799" s="258"/>
      <c r="CB799" s="72">
        <v>783</v>
      </c>
      <c r="CC799" s="74" t="s">
        <v>2080</v>
      </c>
      <c r="CD799" s="74" t="s">
        <v>914</v>
      </c>
      <c r="CE799" s="74" t="s">
        <v>710</v>
      </c>
      <c r="CF799" s="74" t="s">
        <v>1533</v>
      </c>
      <c r="CG799" s="268">
        <v>14691</v>
      </c>
      <c r="CH799" s="262"/>
      <c r="CI799" s="262"/>
      <c r="CJ799" s="11"/>
    </row>
    <row r="800" spans="70:88" x14ac:dyDescent="0.2">
      <c r="BR800" s="84">
        <v>1</v>
      </c>
      <c r="BS800" s="84"/>
      <c r="BT800" s="84"/>
      <c r="BU800" s="84"/>
      <c r="BV800" s="84"/>
      <c r="BW800" s="84"/>
      <c r="BX800" s="84"/>
      <c r="BY800" s="84"/>
      <c r="BZ800" s="84"/>
      <c r="CA800" s="258"/>
      <c r="CB800" s="72">
        <v>784</v>
      </c>
      <c r="CC800" s="74" t="s">
        <v>2081</v>
      </c>
      <c r="CD800" s="74" t="s">
        <v>786</v>
      </c>
      <c r="CE800" s="74" t="s">
        <v>106</v>
      </c>
      <c r="CF800" s="74" t="s">
        <v>1533</v>
      </c>
      <c r="CG800" s="268">
        <v>14501</v>
      </c>
      <c r="CH800" s="262"/>
      <c r="CI800" s="262"/>
      <c r="CJ800" s="11"/>
    </row>
    <row r="801" spans="70:95" x14ac:dyDescent="0.2">
      <c r="BR801" s="84">
        <v>1</v>
      </c>
      <c r="BS801" s="84"/>
      <c r="BT801" s="84"/>
      <c r="BU801" s="84"/>
      <c r="BV801" s="84"/>
      <c r="BW801" s="84"/>
      <c r="BX801" s="84"/>
      <c r="BY801" s="84"/>
      <c r="BZ801" s="84"/>
      <c r="CA801" s="258"/>
      <c r="CB801" s="72">
        <v>785</v>
      </c>
      <c r="CC801" s="74" t="s">
        <v>2082</v>
      </c>
      <c r="CD801" s="74" t="s">
        <v>90</v>
      </c>
      <c r="CE801" s="74" t="s">
        <v>3173</v>
      </c>
      <c r="CF801" s="74" t="s">
        <v>1533</v>
      </c>
      <c r="CG801" s="268">
        <v>14563</v>
      </c>
      <c r="CH801" s="262"/>
      <c r="CI801" s="262"/>
      <c r="CJ801" s="11"/>
    </row>
    <row r="802" spans="70:95" x14ac:dyDescent="0.2">
      <c r="BV802" s="846">
        <v>1</v>
      </c>
      <c r="BW802" s="846"/>
      <c r="BX802" s="846"/>
      <c r="BY802" s="846"/>
      <c r="BZ802" s="846"/>
      <c r="CA802" s="847"/>
      <c r="CB802" s="72">
        <v>786</v>
      </c>
      <c r="CC802" s="844" t="s">
        <v>2083</v>
      </c>
      <c r="CD802" s="844" t="s">
        <v>2084</v>
      </c>
      <c r="CE802" s="844" t="s">
        <v>40</v>
      </c>
      <c r="CF802" s="844" t="s">
        <v>1533</v>
      </c>
      <c r="CG802" s="845">
        <v>13151</v>
      </c>
      <c r="CH802" s="844">
        <v>1</v>
      </c>
      <c r="CI802" s="844">
        <v>1</v>
      </c>
      <c r="CJ802" s="48" t="s">
        <v>5129</v>
      </c>
    </row>
    <row r="803" spans="70:95" x14ac:dyDescent="0.2">
      <c r="BV803" s="846">
        <v>1</v>
      </c>
      <c r="BW803" s="846"/>
      <c r="BX803" s="846"/>
      <c r="BY803" s="846"/>
      <c r="BZ803" s="846"/>
      <c r="CA803" s="847"/>
      <c r="CB803" s="72">
        <v>787</v>
      </c>
      <c r="CC803" s="844" t="s">
        <v>2085</v>
      </c>
      <c r="CD803" s="844" t="s">
        <v>96</v>
      </c>
      <c r="CE803" s="844" t="s">
        <v>91</v>
      </c>
      <c r="CF803" s="844" t="s">
        <v>1533</v>
      </c>
      <c r="CG803" s="845">
        <v>13108</v>
      </c>
      <c r="CH803" s="844">
        <v>1</v>
      </c>
      <c r="CI803" s="844">
        <v>1</v>
      </c>
      <c r="CJ803" s="48" t="s">
        <v>5130</v>
      </c>
    </row>
    <row r="804" spans="70:95" x14ac:dyDescent="0.2">
      <c r="BR804" s="84">
        <v>1</v>
      </c>
      <c r="BS804" s="84"/>
      <c r="BT804" s="84"/>
      <c r="BU804" s="84"/>
      <c r="BV804" s="84"/>
      <c r="BW804" s="84"/>
      <c r="BX804" s="84"/>
      <c r="BY804" s="84"/>
      <c r="BZ804" s="84"/>
      <c r="CA804" s="258"/>
      <c r="CB804" s="72">
        <v>788</v>
      </c>
      <c r="CC804" s="74" t="s">
        <v>2086</v>
      </c>
      <c r="CD804" s="74" t="s">
        <v>920</v>
      </c>
      <c r="CE804" s="74" t="s">
        <v>106</v>
      </c>
      <c r="CF804" s="74" t="s">
        <v>1533</v>
      </c>
      <c r="CG804" s="268">
        <v>14641</v>
      </c>
      <c r="CH804" s="262"/>
      <c r="CI804" s="262"/>
      <c r="CJ804" s="11"/>
    </row>
    <row r="805" spans="70:95" x14ac:dyDescent="0.2">
      <c r="BS805" s="89">
        <v>1</v>
      </c>
      <c r="BT805" s="89"/>
      <c r="BU805" s="89"/>
      <c r="BV805" s="89"/>
      <c r="BW805" s="89"/>
      <c r="BX805" s="89"/>
      <c r="BY805" s="89"/>
      <c r="BZ805" s="89"/>
      <c r="CA805" s="256"/>
      <c r="CB805" s="72">
        <v>789</v>
      </c>
      <c r="CC805" s="77" t="s">
        <v>2087</v>
      </c>
      <c r="CD805" s="77" t="s">
        <v>3168</v>
      </c>
      <c r="CE805" s="77" t="s">
        <v>3890</v>
      </c>
      <c r="CF805" s="77" t="s">
        <v>1533</v>
      </c>
      <c r="CG805" s="593">
        <v>13228</v>
      </c>
      <c r="CH805" s="262">
        <v>1</v>
      </c>
      <c r="CI805" s="262"/>
      <c r="CJ805" s="48" t="s">
        <v>5131</v>
      </c>
    </row>
    <row r="806" spans="70:95" x14ac:dyDescent="0.2">
      <c r="BR806" s="84">
        <v>1</v>
      </c>
      <c r="BS806" s="84"/>
      <c r="BT806" s="84"/>
      <c r="BU806" s="84"/>
      <c r="BV806" s="84"/>
      <c r="BW806" s="84"/>
      <c r="BX806" s="84"/>
      <c r="BY806" s="84"/>
      <c r="BZ806" s="84"/>
      <c r="CA806" s="258"/>
      <c r="CB806" s="72">
        <v>790</v>
      </c>
      <c r="CC806" s="74" t="s">
        <v>2088</v>
      </c>
      <c r="CD806" s="74" t="s">
        <v>2022</v>
      </c>
      <c r="CE806" s="74" t="s">
        <v>3057</v>
      </c>
      <c r="CF806" s="74" t="s">
        <v>1533</v>
      </c>
      <c r="CG806" s="268">
        <v>13151</v>
      </c>
      <c r="CH806" s="262">
        <v>1</v>
      </c>
      <c r="CI806" s="262"/>
      <c r="CJ806" s="48" t="s">
        <v>3397</v>
      </c>
    </row>
    <row r="807" spans="70:95" x14ac:dyDescent="0.2">
      <c r="BW807" s="343">
        <v>1</v>
      </c>
      <c r="BX807" s="343"/>
      <c r="BY807" s="343"/>
      <c r="BZ807" s="343"/>
      <c r="CA807" s="574"/>
      <c r="CB807" s="72">
        <v>791</v>
      </c>
      <c r="CC807" s="116" t="s">
        <v>2089</v>
      </c>
      <c r="CD807" s="116" t="s">
        <v>3625</v>
      </c>
      <c r="CE807" s="116" t="s">
        <v>94</v>
      </c>
      <c r="CF807" s="116" t="s">
        <v>1533</v>
      </c>
      <c r="CG807" s="281">
        <v>14553</v>
      </c>
      <c r="CH807" s="262"/>
      <c r="CI807" s="262"/>
      <c r="CJ807" s="11"/>
    </row>
    <row r="808" spans="70:95" x14ac:dyDescent="0.2">
      <c r="CA808" s="112">
        <v>1</v>
      </c>
      <c r="CB808" s="72">
        <v>792</v>
      </c>
      <c r="CC808" s="225" t="s">
        <v>2090</v>
      </c>
      <c r="CD808" s="225" t="s">
        <v>786</v>
      </c>
      <c r="CE808" s="225" t="s">
        <v>2091</v>
      </c>
      <c r="CF808" s="122" t="s">
        <v>1533</v>
      </c>
      <c r="CG808" s="592">
        <v>14162</v>
      </c>
      <c r="CH808" s="262"/>
      <c r="CI808" s="262"/>
      <c r="CJ808" s="11"/>
    </row>
    <row r="809" spans="70:95" x14ac:dyDescent="0.2">
      <c r="BU809" s="88">
        <v>1</v>
      </c>
      <c r="BV809" s="88"/>
      <c r="BW809" s="88"/>
      <c r="BX809" s="88"/>
      <c r="BY809" s="88"/>
      <c r="BZ809" s="88"/>
      <c r="CA809" s="252"/>
      <c r="CB809" s="72">
        <v>793</v>
      </c>
      <c r="CC809" s="71" t="s">
        <v>2092</v>
      </c>
      <c r="CD809" s="71" t="s">
        <v>786</v>
      </c>
      <c r="CE809" s="71" t="s">
        <v>91</v>
      </c>
      <c r="CF809" s="71" t="s">
        <v>1533</v>
      </c>
      <c r="CG809" s="590">
        <v>13151</v>
      </c>
      <c r="CH809" s="71">
        <v>1</v>
      </c>
      <c r="CI809" s="71">
        <v>1</v>
      </c>
      <c r="CJ809" s="48" t="s">
        <v>5132</v>
      </c>
      <c r="CQ809" s="11"/>
    </row>
    <row r="810" spans="70:95" x14ac:dyDescent="0.2">
      <c r="BW810" s="343">
        <v>1</v>
      </c>
      <c r="BX810" s="343"/>
      <c r="BY810" s="343"/>
      <c r="BZ810" s="343"/>
      <c r="CA810" s="574"/>
      <c r="CB810" s="72">
        <v>794</v>
      </c>
      <c r="CC810" s="116" t="s">
        <v>2093</v>
      </c>
      <c r="CD810" s="116" t="s">
        <v>905</v>
      </c>
      <c r="CE810" s="116" t="s">
        <v>515</v>
      </c>
      <c r="CF810" s="116" t="s">
        <v>1533</v>
      </c>
      <c r="CG810" s="281">
        <v>14894</v>
      </c>
      <c r="CH810" s="262"/>
      <c r="CI810" s="262"/>
      <c r="CJ810" s="11"/>
    </row>
    <row r="811" spans="70:95" x14ac:dyDescent="0.2">
      <c r="BX811" s="245">
        <v>1</v>
      </c>
      <c r="BY811" s="245"/>
      <c r="BZ811" s="443"/>
      <c r="CA811" s="245"/>
      <c r="CB811" s="72">
        <v>795</v>
      </c>
      <c r="CC811" s="245" t="s">
        <v>2094</v>
      </c>
      <c r="CD811" s="245" t="s">
        <v>3158</v>
      </c>
      <c r="CE811" s="245" t="s">
        <v>1640</v>
      </c>
      <c r="CF811" s="245" t="s">
        <v>1533</v>
      </c>
      <c r="CG811" s="610">
        <v>13151</v>
      </c>
      <c r="CH811" s="262">
        <v>1</v>
      </c>
      <c r="CI811" s="262"/>
      <c r="CJ811" s="48" t="s">
        <v>5133</v>
      </c>
    </row>
    <row r="812" spans="70:95" x14ac:dyDescent="0.2">
      <c r="BR812" s="84">
        <v>1</v>
      </c>
      <c r="BS812" s="84"/>
      <c r="BT812" s="84"/>
      <c r="BU812" s="84"/>
      <c r="BV812" s="84"/>
      <c r="BW812" s="84"/>
      <c r="BX812" s="84"/>
      <c r="BY812" s="84"/>
      <c r="BZ812" s="84"/>
      <c r="CA812" s="258"/>
      <c r="CB812" s="72">
        <v>796</v>
      </c>
      <c r="CC812" s="74" t="s">
        <v>1445</v>
      </c>
      <c r="CD812" s="74" t="s">
        <v>3624</v>
      </c>
      <c r="CE812" s="74" t="s">
        <v>2542</v>
      </c>
      <c r="CF812" s="74" t="s">
        <v>1533</v>
      </c>
      <c r="CG812" s="268">
        <v>14490</v>
      </c>
      <c r="CH812" s="262"/>
      <c r="CI812" s="262"/>
      <c r="CJ812" s="11"/>
    </row>
    <row r="813" spans="70:95" x14ac:dyDescent="0.2">
      <c r="BR813" s="84">
        <v>1</v>
      </c>
      <c r="BS813" s="84"/>
      <c r="BT813" s="84"/>
      <c r="BU813" s="84"/>
      <c r="BV813" s="84"/>
      <c r="BW813" s="84"/>
      <c r="BX813" s="84"/>
      <c r="BY813" s="84"/>
      <c r="BZ813" s="84"/>
      <c r="CA813" s="258"/>
      <c r="CB813" s="72">
        <v>797</v>
      </c>
      <c r="CC813" s="74" t="s">
        <v>1448</v>
      </c>
      <c r="CD813" s="74" t="s">
        <v>3158</v>
      </c>
      <c r="CE813" s="74" t="s">
        <v>3867</v>
      </c>
      <c r="CF813" s="74" t="s">
        <v>1533</v>
      </c>
      <c r="CG813" s="268">
        <v>13151</v>
      </c>
      <c r="CH813" s="262">
        <v>1</v>
      </c>
      <c r="CI813" s="262"/>
      <c r="CJ813" s="48" t="s">
        <v>3397</v>
      </c>
    </row>
    <row r="814" spans="70:95" x14ac:dyDescent="0.2">
      <c r="BR814" s="84">
        <v>1</v>
      </c>
      <c r="BS814" s="84"/>
      <c r="BT814" s="84"/>
      <c r="BU814" s="84"/>
      <c r="BV814" s="84"/>
      <c r="BW814" s="84"/>
      <c r="BX814" s="84"/>
      <c r="BY814" s="84"/>
      <c r="BZ814" s="84"/>
      <c r="CA814" s="258"/>
      <c r="CB814" s="72">
        <v>798</v>
      </c>
      <c r="CC814" s="74" t="s">
        <v>2095</v>
      </c>
      <c r="CD814" s="74" t="s">
        <v>493</v>
      </c>
      <c r="CE814" s="74" t="s">
        <v>4003</v>
      </c>
      <c r="CF814" s="74" t="s">
        <v>1533</v>
      </c>
      <c r="CG814" s="268">
        <v>13151</v>
      </c>
      <c r="CH814" s="262">
        <v>1</v>
      </c>
      <c r="CI814" s="262"/>
      <c r="CJ814" s="11"/>
    </row>
    <row r="815" spans="70:95" x14ac:dyDescent="0.2">
      <c r="BR815" s="84">
        <v>1</v>
      </c>
      <c r="BS815" s="84"/>
      <c r="BT815" s="84"/>
      <c r="BU815" s="84"/>
      <c r="BV815" s="84"/>
      <c r="BW815" s="84"/>
      <c r="BX815" s="84"/>
      <c r="BY815" s="84"/>
      <c r="BZ815" s="84"/>
      <c r="CA815" s="258"/>
      <c r="CB815" s="72">
        <v>799</v>
      </c>
      <c r="CC815" s="74" t="s">
        <v>2096</v>
      </c>
      <c r="CD815" s="74" t="s">
        <v>3624</v>
      </c>
      <c r="CE815" s="74" t="s">
        <v>94</v>
      </c>
      <c r="CF815" s="74" t="s">
        <v>1533</v>
      </c>
      <c r="CG815" s="268">
        <v>14873</v>
      </c>
      <c r="CH815" s="262"/>
      <c r="CI815" s="262"/>
      <c r="CJ815" s="11"/>
    </row>
    <row r="816" spans="70:95" x14ac:dyDescent="0.2">
      <c r="BR816" s="84">
        <v>1</v>
      </c>
      <c r="BS816" s="84"/>
      <c r="BT816" s="84"/>
      <c r="BU816" s="84"/>
      <c r="BV816" s="84"/>
      <c r="BW816" s="84"/>
      <c r="BX816" s="84"/>
      <c r="BY816" s="84"/>
      <c r="BZ816" s="84"/>
      <c r="CA816" s="258"/>
      <c r="CB816" s="72">
        <v>800</v>
      </c>
      <c r="CC816" s="74" t="s">
        <v>1460</v>
      </c>
      <c r="CD816" s="74" t="s">
        <v>93</v>
      </c>
      <c r="CE816" s="74" t="s">
        <v>94</v>
      </c>
      <c r="CF816" s="74" t="s">
        <v>1533</v>
      </c>
      <c r="CG816" s="594">
        <v>14684</v>
      </c>
      <c r="CH816" s="262"/>
      <c r="CI816" s="262"/>
      <c r="CJ816" s="262" t="s">
        <v>3277</v>
      </c>
    </row>
    <row r="817" spans="70:88" x14ac:dyDescent="0.2">
      <c r="CA817" s="112">
        <v>1</v>
      </c>
      <c r="CB817" s="72">
        <v>801</v>
      </c>
      <c r="CC817" s="225" t="s">
        <v>2097</v>
      </c>
      <c r="CD817" s="225" t="s">
        <v>3624</v>
      </c>
      <c r="CE817" s="225" t="s">
        <v>3153</v>
      </c>
      <c r="CF817" s="122" t="s">
        <v>1533</v>
      </c>
      <c r="CG817" s="592">
        <v>14296</v>
      </c>
      <c r="CH817" s="262"/>
      <c r="CI817" s="262"/>
      <c r="CJ817" s="11"/>
    </row>
    <row r="818" spans="70:88" x14ac:dyDescent="0.2">
      <c r="CA818" s="112">
        <v>1</v>
      </c>
      <c r="CB818" s="72">
        <v>802</v>
      </c>
      <c r="CC818" s="225" t="s">
        <v>2098</v>
      </c>
      <c r="CD818" s="225" t="s">
        <v>786</v>
      </c>
      <c r="CE818" s="225" t="s">
        <v>702</v>
      </c>
      <c r="CF818" s="122" t="s">
        <v>1533</v>
      </c>
      <c r="CG818" s="592">
        <v>13928</v>
      </c>
      <c r="CH818" s="262"/>
      <c r="CI818" s="262"/>
      <c r="CJ818" s="11"/>
    </row>
    <row r="819" spans="70:88" x14ac:dyDescent="0.2">
      <c r="BR819" s="84">
        <v>1</v>
      </c>
      <c r="BS819" s="84"/>
      <c r="BT819" s="84"/>
      <c r="BU819" s="84"/>
      <c r="BV819" s="84"/>
      <c r="BW819" s="84"/>
      <c r="BX819" s="84"/>
      <c r="BY819" s="84"/>
      <c r="BZ819" s="84"/>
      <c r="CA819" s="258"/>
      <c r="CB819" s="72">
        <v>803</v>
      </c>
      <c r="CC819" s="74" t="s">
        <v>2099</v>
      </c>
      <c r="CD819" s="74" t="s">
        <v>3286</v>
      </c>
      <c r="CE819" s="74" t="s">
        <v>3636</v>
      </c>
      <c r="CF819" s="74" t="s">
        <v>1533</v>
      </c>
      <c r="CG819" s="268">
        <v>14873</v>
      </c>
      <c r="CH819" s="262"/>
      <c r="CI819" s="262"/>
      <c r="CJ819" s="11"/>
    </row>
    <row r="820" spans="70:88" x14ac:dyDescent="0.2">
      <c r="CA820" s="112">
        <v>1</v>
      </c>
      <c r="CB820" s="72">
        <v>804</v>
      </c>
      <c r="CC820" s="225" t="s">
        <v>2099</v>
      </c>
      <c r="CD820" s="225" t="s">
        <v>701</v>
      </c>
      <c r="CE820" s="225" t="s">
        <v>702</v>
      </c>
      <c r="CF820" s="122" t="s">
        <v>1533</v>
      </c>
      <c r="CG820" s="592">
        <v>14505</v>
      </c>
      <c r="CH820" s="262"/>
      <c r="CI820" s="262"/>
      <c r="CJ820" s="11"/>
    </row>
    <row r="821" spans="70:88" x14ac:dyDescent="0.2">
      <c r="BR821" s="84">
        <v>1</v>
      </c>
      <c r="BS821" s="84"/>
      <c r="BT821" s="84"/>
      <c r="BU821" s="84"/>
      <c r="BV821" s="84"/>
      <c r="BW821" s="84"/>
      <c r="BX821" s="84"/>
      <c r="BY821" s="84"/>
      <c r="BZ821" s="84"/>
      <c r="CA821" s="258"/>
      <c r="CB821" s="72">
        <v>805</v>
      </c>
      <c r="CC821" s="74" t="s">
        <v>2100</v>
      </c>
      <c r="CD821" s="74" t="s">
        <v>96</v>
      </c>
      <c r="CE821" s="74" t="s">
        <v>710</v>
      </c>
      <c r="CF821" s="74" t="s">
        <v>1533</v>
      </c>
      <c r="CG821" s="268">
        <v>13151</v>
      </c>
      <c r="CH821" s="262">
        <v>1</v>
      </c>
      <c r="CI821" s="262"/>
      <c r="CJ821" s="11"/>
    </row>
    <row r="822" spans="70:88" x14ac:dyDescent="0.2">
      <c r="BU822" s="88">
        <v>1</v>
      </c>
      <c r="BV822" s="88"/>
      <c r="BW822" s="88"/>
      <c r="BX822" s="88"/>
      <c r="BY822" s="88"/>
      <c r="BZ822" s="88"/>
      <c r="CA822" s="252"/>
      <c r="CB822" s="72">
        <v>806</v>
      </c>
      <c r="CC822" s="71" t="s">
        <v>2101</v>
      </c>
      <c r="CD822" s="71" t="s">
        <v>920</v>
      </c>
      <c r="CE822" s="71" t="s">
        <v>91</v>
      </c>
      <c r="CF822" s="71" t="s">
        <v>1533</v>
      </c>
      <c r="CG822" s="590">
        <v>13151</v>
      </c>
      <c r="CH822" s="71">
        <v>1</v>
      </c>
      <c r="CI822" s="71">
        <v>1</v>
      </c>
      <c r="CJ822" s="48" t="s">
        <v>5134</v>
      </c>
    </row>
    <row r="823" spans="70:88" x14ac:dyDescent="0.2">
      <c r="CA823" s="112">
        <v>1</v>
      </c>
      <c r="CB823" s="72">
        <v>807</v>
      </c>
      <c r="CC823" s="225" t="s">
        <v>2102</v>
      </c>
      <c r="CD823" s="225" t="s">
        <v>493</v>
      </c>
      <c r="CE823" s="225" t="s">
        <v>2728</v>
      </c>
      <c r="CF823" s="122" t="s">
        <v>1533</v>
      </c>
      <c r="CG823" s="592">
        <v>13933</v>
      </c>
      <c r="CH823" s="262"/>
      <c r="CI823" s="262"/>
      <c r="CJ823" s="11"/>
    </row>
    <row r="824" spans="70:88" x14ac:dyDescent="0.2">
      <c r="BR824" s="84">
        <v>1</v>
      </c>
      <c r="BS824" s="84"/>
      <c r="BT824" s="84"/>
      <c r="BU824" s="84"/>
      <c r="BV824" s="84"/>
      <c r="BW824" s="84"/>
      <c r="BX824" s="84"/>
      <c r="BY824" s="84"/>
      <c r="BZ824" s="84"/>
      <c r="CA824" s="258"/>
      <c r="CB824" s="72">
        <v>808</v>
      </c>
      <c r="CC824" s="74" t="s">
        <v>2103</v>
      </c>
      <c r="CD824" s="74" t="s">
        <v>709</v>
      </c>
      <c r="CE824" s="74" t="s">
        <v>515</v>
      </c>
      <c r="CF824" s="74" t="s">
        <v>1533</v>
      </c>
      <c r="CG824" s="268">
        <v>14873</v>
      </c>
      <c r="CH824" s="262"/>
      <c r="CI824" s="262"/>
      <c r="CJ824" s="11"/>
    </row>
    <row r="825" spans="70:88" x14ac:dyDescent="0.2">
      <c r="BR825" s="84">
        <v>1</v>
      </c>
      <c r="BS825" s="84"/>
      <c r="BT825" s="84"/>
      <c r="BU825" s="84"/>
      <c r="BV825" s="84"/>
      <c r="BW825" s="84"/>
      <c r="BX825" s="84"/>
      <c r="BY825" s="84"/>
      <c r="BZ825" s="84"/>
      <c r="CA825" s="258"/>
      <c r="CB825" s="72">
        <v>809</v>
      </c>
      <c r="CC825" s="74" t="s">
        <v>2104</v>
      </c>
      <c r="CD825" s="74" t="s">
        <v>3626</v>
      </c>
      <c r="CE825" s="74" t="s">
        <v>3292</v>
      </c>
      <c r="CF825" s="74" t="s">
        <v>1533</v>
      </c>
      <c r="CG825" s="268">
        <v>13895</v>
      </c>
      <c r="CH825" s="262"/>
      <c r="CI825" s="262"/>
      <c r="CJ825" s="48" t="s">
        <v>3397</v>
      </c>
    </row>
    <row r="826" spans="70:88" x14ac:dyDescent="0.2">
      <c r="BR826" s="836">
        <v>1</v>
      </c>
      <c r="BS826" s="836"/>
      <c r="BT826" s="836"/>
      <c r="BU826" s="836"/>
      <c r="BV826" s="836"/>
      <c r="BW826" s="836"/>
      <c r="BX826" s="836"/>
      <c r="BY826" s="836"/>
      <c r="BZ826" s="836"/>
      <c r="CA826" s="837"/>
      <c r="CB826" s="72">
        <v>810</v>
      </c>
      <c r="CC826" s="834" t="s">
        <v>2105</v>
      </c>
      <c r="CD826" s="834" t="s">
        <v>3624</v>
      </c>
      <c r="CE826" s="834" t="s">
        <v>702</v>
      </c>
      <c r="CF826" s="834" t="s">
        <v>1533</v>
      </c>
      <c r="CG826" s="835">
        <v>13879</v>
      </c>
      <c r="CH826" s="262"/>
      <c r="CI826" s="262"/>
      <c r="CJ826" s="48" t="s">
        <v>4294</v>
      </c>
    </row>
    <row r="827" spans="70:88" x14ac:dyDescent="0.2">
      <c r="BR827" s="84">
        <v>1</v>
      </c>
      <c r="BS827" s="84"/>
      <c r="BT827" s="84"/>
      <c r="BU827" s="84"/>
      <c r="BV827" s="84"/>
      <c r="BW827" s="84"/>
      <c r="BX827" s="84"/>
      <c r="BY827" s="84"/>
      <c r="BZ827" s="84"/>
      <c r="CA827" s="258"/>
      <c r="CB827" s="72">
        <v>811</v>
      </c>
      <c r="CC827" s="74" t="s">
        <v>2106</v>
      </c>
      <c r="CD827" s="74" t="s">
        <v>3625</v>
      </c>
      <c r="CE827" s="74" t="s">
        <v>906</v>
      </c>
      <c r="CF827" s="74" t="s">
        <v>1533</v>
      </c>
      <c r="CG827" s="268">
        <v>14701</v>
      </c>
      <c r="CH827" s="262"/>
      <c r="CI827" s="262"/>
      <c r="CJ827" s="48" t="s">
        <v>3397</v>
      </c>
    </row>
    <row r="828" spans="70:88" x14ac:dyDescent="0.2">
      <c r="BR828" s="84">
        <v>1</v>
      </c>
      <c r="BS828" s="84"/>
      <c r="BT828" s="84"/>
      <c r="BU828" s="84"/>
      <c r="BV828" s="84"/>
      <c r="BW828" s="84"/>
      <c r="BX828" s="84"/>
      <c r="BY828" s="84"/>
      <c r="BZ828" s="84"/>
      <c r="CA828" s="258"/>
      <c r="CB828" s="72">
        <v>812</v>
      </c>
      <c r="CC828" s="74" t="s">
        <v>2107</v>
      </c>
      <c r="CD828" s="74" t="s">
        <v>2108</v>
      </c>
      <c r="CE828" s="74" t="s">
        <v>758</v>
      </c>
      <c r="CF828" s="74" t="s">
        <v>1533</v>
      </c>
      <c r="CG828" s="268">
        <v>14553</v>
      </c>
      <c r="CH828" s="262"/>
      <c r="CI828" s="262"/>
      <c r="CJ828" s="11"/>
    </row>
    <row r="829" spans="70:88" x14ac:dyDescent="0.2">
      <c r="BR829" s="84">
        <v>1</v>
      </c>
      <c r="BS829" s="84"/>
      <c r="BT829" s="84"/>
      <c r="BU829" s="84"/>
      <c r="BV829" s="84"/>
      <c r="BW829" s="84"/>
      <c r="BX829" s="84"/>
      <c r="BY829" s="84"/>
      <c r="BZ829" s="84"/>
      <c r="CA829" s="258"/>
      <c r="CB829" s="72">
        <v>813</v>
      </c>
      <c r="CC829" s="74" t="s">
        <v>2209</v>
      </c>
      <c r="CD829" s="74" t="s">
        <v>3624</v>
      </c>
      <c r="CE829" s="74" t="s">
        <v>906</v>
      </c>
      <c r="CF829" s="74" t="s">
        <v>1533</v>
      </c>
      <c r="CG829" s="268">
        <v>14873</v>
      </c>
      <c r="CH829" s="262"/>
      <c r="CI829" s="262"/>
      <c r="CJ829" s="11"/>
    </row>
    <row r="830" spans="70:88" x14ac:dyDescent="0.2">
      <c r="BR830" s="84">
        <v>1</v>
      </c>
      <c r="BS830" s="84"/>
      <c r="BT830" s="84"/>
      <c r="BU830" s="84"/>
      <c r="BV830" s="84"/>
      <c r="BW830" s="84"/>
      <c r="BX830" s="84"/>
      <c r="BY830" s="84"/>
      <c r="BZ830" s="84"/>
      <c r="CA830" s="258"/>
      <c r="CB830" s="72">
        <v>814</v>
      </c>
      <c r="CC830" s="74" t="s">
        <v>2109</v>
      </c>
      <c r="CD830" s="74" t="s">
        <v>3625</v>
      </c>
      <c r="CE830" s="74" t="s">
        <v>205</v>
      </c>
      <c r="CF830" s="74" t="s">
        <v>1533</v>
      </c>
      <c r="CG830" s="268">
        <v>14701</v>
      </c>
      <c r="CH830" s="262"/>
      <c r="CI830" s="262"/>
      <c r="CJ830" s="11"/>
    </row>
    <row r="831" spans="70:88" x14ac:dyDescent="0.2">
      <c r="CA831" s="112">
        <v>1</v>
      </c>
      <c r="CB831" s="72">
        <v>815</v>
      </c>
      <c r="CC831" s="225" t="s">
        <v>2110</v>
      </c>
      <c r="CD831" s="225" t="s">
        <v>3624</v>
      </c>
      <c r="CE831" s="225" t="s">
        <v>3631</v>
      </c>
      <c r="CF831" s="122" t="s">
        <v>1533</v>
      </c>
      <c r="CG831" s="592">
        <v>14094</v>
      </c>
      <c r="CH831" s="262"/>
      <c r="CI831" s="262"/>
      <c r="CJ831" s="11"/>
    </row>
    <row r="832" spans="70:88" x14ac:dyDescent="0.2">
      <c r="BV832" s="846">
        <v>1</v>
      </c>
      <c r="BW832" s="846"/>
      <c r="BX832" s="846"/>
      <c r="BY832" s="846"/>
      <c r="BZ832" s="846"/>
      <c r="CA832" s="847"/>
      <c r="CB832" s="72">
        <v>816</v>
      </c>
      <c r="CC832" s="844" t="s">
        <v>4292</v>
      </c>
      <c r="CD832" s="844" t="s">
        <v>4293</v>
      </c>
      <c r="CE832" s="844" t="s">
        <v>3702</v>
      </c>
      <c r="CF832" s="844" t="s">
        <v>1533</v>
      </c>
      <c r="CG832" s="882" t="s">
        <v>1534</v>
      </c>
      <c r="CH832" s="262"/>
      <c r="CI832" s="262"/>
      <c r="CJ832" s="48" t="s">
        <v>5135</v>
      </c>
    </row>
    <row r="833" spans="70:88" x14ac:dyDescent="0.2">
      <c r="BV833" s="846">
        <v>1</v>
      </c>
      <c r="BW833" s="846"/>
      <c r="BX833" s="846"/>
      <c r="BY833" s="846"/>
      <c r="BZ833" s="846"/>
      <c r="CA833" s="847"/>
      <c r="CB833" s="72">
        <v>817</v>
      </c>
      <c r="CC833" s="844" t="s">
        <v>2111</v>
      </c>
      <c r="CD833" s="844" t="s">
        <v>3624</v>
      </c>
      <c r="CE833" s="844" t="s">
        <v>3888</v>
      </c>
      <c r="CF833" s="844" t="s">
        <v>1533</v>
      </c>
      <c r="CG833" s="845">
        <v>13197</v>
      </c>
      <c r="CH833" s="844">
        <v>1</v>
      </c>
      <c r="CI833" s="844">
        <v>1</v>
      </c>
      <c r="CJ833" s="48" t="s">
        <v>5136</v>
      </c>
    </row>
    <row r="834" spans="70:88" x14ac:dyDescent="0.2">
      <c r="BV834" s="846">
        <v>1</v>
      </c>
      <c r="BW834" s="846"/>
      <c r="BX834" s="846"/>
      <c r="BY834" s="846"/>
      <c r="BZ834" s="846"/>
      <c r="CA834" s="847"/>
      <c r="CB834" s="72">
        <v>818</v>
      </c>
      <c r="CC834" s="844" t="s">
        <v>2112</v>
      </c>
      <c r="CD834" s="844" t="s">
        <v>3650</v>
      </c>
      <c r="CE834" s="844" t="s">
        <v>702</v>
      </c>
      <c r="CF834" s="844" t="s">
        <v>1533</v>
      </c>
      <c r="CG834" s="845">
        <v>13197</v>
      </c>
      <c r="CH834" s="844">
        <v>1</v>
      </c>
      <c r="CI834" s="844">
        <v>1</v>
      </c>
      <c r="CJ834" s="48" t="s">
        <v>5137</v>
      </c>
    </row>
    <row r="835" spans="70:88" x14ac:dyDescent="0.2">
      <c r="BR835" s="84">
        <v>1</v>
      </c>
      <c r="BS835" s="84"/>
      <c r="BT835" s="84"/>
      <c r="BU835" s="84"/>
      <c r="BV835" s="84"/>
      <c r="BW835" s="84"/>
      <c r="BX835" s="84"/>
      <c r="BY835" s="84"/>
      <c r="BZ835" s="84"/>
      <c r="CA835" s="258"/>
      <c r="CB835" s="72">
        <v>819</v>
      </c>
      <c r="CC835" s="74" t="s">
        <v>2113</v>
      </c>
      <c r="CD835" s="74" t="s">
        <v>905</v>
      </c>
      <c r="CE835" s="74" t="s">
        <v>2542</v>
      </c>
      <c r="CF835" s="74" t="s">
        <v>1533</v>
      </c>
      <c r="CG835" s="268">
        <v>14497</v>
      </c>
      <c r="CH835" s="262"/>
      <c r="CI835" s="262"/>
      <c r="CJ835" s="11"/>
    </row>
    <row r="836" spans="70:88" x14ac:dyDescent="0.2">
      <c r="BU836" s="88">
        <v>1</v>
      </c>
      <c r="BV836" s="88"/>
      <c r="BW836" s="88"/>
      <c r="BX836" s="88"/>
      <c r="BY836" s="88"/>
      <c r="BZ836" s="88"/>
      <c r="CA836" s="252"/>
      <c r="CB836" s="72">
        <v>820</v>
      </c>
      <c r="CC836" s="71" t="s">
        <v>2114</v>
      </c>
      <c r="CD836" s="71" t="s">
        <v>90</v>
      </c>
      <c r="CE836" s="71" t="s">
        <v>787</v>
      </c>
      <c r="CF836" s="71" t="s">
        <v>1533</v>
      </c>
      <c r="CG836" s="590">
        <v>13151</v>
      </c>
      <c r="CH836" s="71">
        <v>1</v>
      </c>
      <c r="CI836" s="71">
        <v>1</v>
      </c>
      <c r="CJ836" s="48" t="s">
        <v>5138</v>
      </c>
    </row>
    <row r="837" spans="70:88" x14ac:dyDescent="0.2">
      <c r="BR837" s="84">
        <v>1</v>
      </c>
      <c r="BS837" s="84"/>
      <c r="BT837" s="84"/>
      <c r="BU837" s="84"/>
      <c r="BV837" s="84"/>
      <c r="BW837" s="84"/>
      <c r="BX837" s="84"/>
      <c r="BY837" s="84"/>
      <c r="BZ837" s="84"/>
      <c r="CA837" s="258"/>
      <c r="CB837" s="72">
        <v>821</v>
      </c>
      <c r="CC837" s="74" t="s">
        <v>2115</v>
      </c>
      <c r="CD837" s="74" t="s">
        <v>90</v>
      </c>
      <c r="CE837" s="74" t="s">
        <v>710</v>
      </c>
      <c r="CF837" s="74" t="s">
        <v>1533</v>
      </c>
      <c r="CG837" s="268">
        <v>14873</v>
      </c>
      <c r="CH837" s="262"/>
      <c r="CI837" s="262"/>
    </row>
    <row r="838" spans="70:88" x14ac:dyDescent="0.2">
      <c r="BR838" s="84">
        <v>1</v>
      </c>
      <c r="BS838" s="84"/>
      <c r="BT838" s="84"/>
      <c r="BU838" s="84"/>
      <c r="BV838" s="84"/>
      <c r="BW838" s="84"/>
      <c r="BX838" s="84"/>
      <c r="BY838" s="84"/>
      <c r="BZ838" s="84"/>
      <c r="CA838" s="258"/>
      <c r="CB838" s="72">
        <v>822</v>
      </c>
      <c r="CC838" s="74" t="s">
        <v>2115</v>
      </c>
      <c r="CD838" s="74" t="s">
        <v>3158</v>
      </c>
      <c r="CE838" s="74" t="s">
        <v>3622</v>
      </c>
      <c r="CF838" s="74" t="s">
        <v>1533</v>
      </c>
      <c r="CG838" s="268">
        <v>14896</v>
      </c>
      <c r="CH838" s="262"/>
      <c r="CI838" s="262"/>
      <c r="CJ838" s="48" t="s">
        <v>3397</v>
      </c>
    </row>
    <row r="839" spans="70:88" x14ac:dyDescent="0.2">
      <c r="BR839" s="84">
        <v>1</v>
      </c>
      <c r="BS839" s="84"/>
      <c r="BT839" s="84"/>
      <c r="BU839" s="84"/>
      <c r="BV839" s="84"/>
      <c r="BW839" s="84"/>
      <c r="BX839" s="84"/>
      <c r="BY839" s="84"/>
      <c r="BZ839" s="84"/>
      <c r="CA839" s="258"/>
      <c r="CB839" s="72">
        <v>823</v>
      </c>
      <c r="CC839" s="74" t="s">
        <v>2115</v>
      </c>
      <c r="CD839" s="74" t="s">
        <v>493</v>
      </c>
      <c r="CE839" s="74" t="s">
        <v>710</v>
      </c>
      <c r="CF839" s="74" t="s">
        <v>1533</v>
      </c>
      <c r="CG839" s="268">
        <v>14552</v>
      </c>
      <c r="CH839" s="262"/>
      <c r="CI839" s="262"/>
      <c r="CJ839" s="48" t="s">
        <v>3360</v>
      </c>
    </row>
    <row r="840" spans="70:88" x14ac:dyDescent="0.2">
      <c r="BR840" s="84">
        <v>1</v>
      </c>
      <c r="BS840" s="84"/>
      <c r="BT840" s="84"/>
      <c r="BU840" s="84"/>
      <c r="BV840" s="84"/>
      <c r="BW840" s="84"/>
      <c r="BX840" s="84"/>
      <c r="BY840" s="84"/>
      <c r="BZ840" s="84"/>
      <c r="CA840" s="258"/>
      <c r="CB840" s="72">
        <v>824</v>
      </c>
      <c r="CC840" s="74" t="s">
        <v>2116</v>
      </c>
      <c r="CD840" s="74" t="s">
        <v>786</v>
      </c>
      <c r="CE840" s="74" t="s">
        <v>3292</v>
      </c>
      <c r="CF840" s="74" t="s">
        <v>1533</v>
      </c>
      <c r="CG840" s="268">
        <v>14873</v>
      </c>
      <c r="CH840" s="262"/>
      <c r="CI840" s="262"/>
      <c r="CJ840" s="11"/>
    </row>
    <row r="841" spans="70:88" x14ac:dyDescent="0.2">
      <c r="BR841" s="84">
        <v>1</v>
      </c>
      <c r="BS841" s="84"/>
      <c r="BT841" s="84"/>
      <c r="BU841" s="84"/>
      <c r="BV841" s="84"/>
      <c r="BW841" s="84"/>
      <c r="BX841" s="84"/>
      <c r="BY841" s="84"/>
      <c r="BZ841" s="84"/>
      <c r="CA841" s="258"/>
      <c r="CB841" s="72">
        <v>825</v>
      </c>
      <c r="CC841" s="74" t="s">
        <v>2117</v>
      </c>
      <c r="CD841" s="74" t="s">
        <v>96</v>
      </c>
      <c r="CE841" s="74" t="s">
        <v>3634</v>
      </c>
      <c r="CF841" s="74" t="s">
        <v>1533</v>
      </c>
      <c r="CG841" s="268">
        <v>14022</v>
      </c>
      <c r="CH841" s="262"/>
      <c r="CI841" s="262"/>
      <c r="CJ841" s="11"/>
    </row>
    <row r="842" spans="70:88" x14ac:dyDescent="0.2">
      <c r="BV842" s="846">
        <v>1</v>
      </c>
      <c r="BW842" s="846"/>
      <c r="BX842" s="846"/>
      <c r="BY842" s="846"/>
      <c r="BZ842" s="846"/>
      <c r="CA842" s="847"/>
      <c r="CB842" s="72">
        <v>826</v>
      </c>
      <c r="CC842" s="844" t="s">
        <v>2118</v>
      </c>
      <c r="CD842" s="844" t="s">
        <v>786</v>
      </c>
      <c r="CE842" s="844" t="s">
        <v>1573</v>
      </c>
      <c r="CF842" s="844" t="s">
        <v>1533</v>
      </c>
      <c r="CG842" s="845">
        <v>13265</v>
      </c>
      <c r="CH842" s="844">
        <v>1</v>
      </c>
      <c r="CI842" s="844">
        <v>1</v>
      </c>
      <c r="CJ842" s="48" t="s">
        <v>5139</v>
      </c>
    </row>
    <row r="843" spans="70:88" x14ac:dyDescent="0.2">
      <c r="BR843" s="84">
        <v>1</v>
      </c>
      <c r="BS843" s="84"/>
      <c r="BT843" s="84"/>
      <c r="BU843" s="84"/>
      <c r="BV843" s="84"/>
      <c r="BW843" s="84"/>
      <c r="BX843" s="84"/>
      <c r="BY843" s="84"/>
      <c r="BZ843" s="84"/>
      <c r="CA843" s="258"/>
      <c r="CB843" s="72">
        <v>827</v>
      </c>
      <c r="CC843" s="74" t="s">
        <v>2119</v>
      </c>
      <c r="CD843" s="74" t="s">
        <v>701</v>
      </c>
      <c r="CE843" s="74" t="s">
        <v>1375</v>
      </c>
      <c r="CF843" s="74" t="s">
        <v>1533</v>
      </c>
      <c r="CG843" s="268">
        <v>13151</v>
      </c>
      <c r="CH843" s="262">
        <v>1</v>
      </c>
      <c r="CI843" s="262"/>
      <c r="CJ843" s="48" t="s">
        <v>3397</v>
      </c>
    </row>
    <row r="844" spans="70:88" x14ac:dyDescent="0.2">
      <c r="BR844" s="84">
        <v>1</v>
      </c>
      <c r="BS844" s="84"/>
      <c r="BT844" s="84"/>
      <c r="BU844" s="84"/>
      <c r="BV844" s="84"/>
      <c r="BW844" s="84"/>
      <c r="BX844" s="84"/>
      <c r="BY844" s="84"/>
      <c r="BZ844" s="84"/>
      <c r="CA844" s="258"/>
      <c r="CB844" s="72">
        <v>828</v>
      </c>
      <c r="CC844" s="74" t="s">
        <v>2653</v>
      </c>
      <c r="CD844" s="74" t="s">
        <v>3705</v>
      </c>
      <c r="CE844" s="74" t="s">
        <v>106</v>
      </c>
      <c r="CF844" s="74" t="s">
        <v>1533</v>
      </c>
      <c r="CG844" s="268">
        <v>13151</v>
      </c>
      <c r="CH844" s="262">
        <v>1</v>
      </c>
      <c r="CI844" s="262"/>
      <c r="CJ844" s="11"/>
    </row>
    <row r="845" spans="70:88" x14ac:dyDescent="0.2">
      <c r="BR845" s="84">
        <v>1</v>
      </c>
      <c r="BS845" s="84"/>
      <c r="BT845" s="84"/>
      <c r="BU845" s="84"/>
      <c r="BV845" s="84"/>
      <c r="BW845" s="84"/>
      <c r="BX845" s="84"/>
      <c r="BY845" s="84"/>
      <c r="BZ845" s="84"/>
      <c r="CA845" s="258"/>
      <c r="CB845" s="72">
        <v>829</v>
      </c>
      <c r="CC845" s="74" t="s">
        <v>2120</v>
      </c>
      <c r="CD845" s="74" t="s">
        <v>90</v>
      </c>
      <c r="CE845" s="74" t="s">
        <v>707</v>
      </c>
      <c r="CF845" s="74" t="s">
        <v>1533</v>
      </c>
      <c r="CG845" s="268">
        <v>13151</v>
      </c>
      <c r="CH845" s="262">
        <v>1</v>
      </c>
      <c r="CI845" s="262"/>
      <c r="CJ845" s="48" t="s">
        <v>3397</v>
      </c>
    </row>
    <row r="846" spans="70:88" x14ac:dyDescent="0.2">
      <c r="CA846" s="112">
        <v>1</v>
      </c>
      <c r="CB846" s="72">
        <v>830</v>
      </c>
      <c r="CC846" s="122" t="s">
        <v>2121</v>
      </c>
      <c r="CD846" s="122" t="s">
        <v>493</v>
      </c>
      <c r="CE846" s="122" t="s">
        <v>702</v>
      </c>
      <c r="CF846" s="122" t="s">
        <v>1533</v>
      </c>
      <c r="CG846" s="592">
        <v>14223</v>
      </c>
      <c r="CH846" s="262"/>
      <c r="CI846" s="262"/>
    </row>
    <row r="847" spans="70:88" x14ac:dyDescent="0.2">
      <c r="CA847" s="112">
        <v>1</v>
      </c>
      <c r="CB847" s="72">
        <v>831</v>
      </c>
      <c r="CC847" s="122" t="s">
        <v>2122</v>
      </c>
      <c r="CD847" s="122" t="s">
        <v>3625</v>
      </c>
      <c r="CE847" s="122" t="s">
        <v>758</v>
      </c>
      <c r="CF847" s="122" t="s">
        <v>1533</v>
      </c>
      <c r="CG847" s="592">
        <v>13228</v>
      </c>
      <c r="CH847" s="262">
        <v>1</v>
      </c>
      <c r="CI847" s="262"/>
    </row>
    <row r="848" spans="70:88" x14ac:dyDescent="0.2">
      <c r="BR848" s="84">
        <v>1</v>
      </c>
      <c r="BS848" s="84"/>
      <c r="BT848" s="84"/>
      <c r="BU848" s="84"/>
      <c r="BV848" s="84"/>
      <c r="BW848" s="84"/>
      <c r="BX848" s="84"/>
      <c r="BY848" s="84"/>
      <c r="BZ848" s="84"/>
      <c r="CA848" s="258"/>
      <c r="CB848" s="72">
        <v>832</v>
      </c>
      <c r="CC848" s="74" t="s">
        <v>2123</v>
      </c>
      <c r="CD848" s="74" t="s">
        <v>1145</v>
      </c>
      <c r="CE848" s="74" t="s">
        <v>91</v>
      </c>
      <c r="CF848" s="74" t="s">
        <v>1533</v>
      </c>
      <c r="CG848" s="268">
        <v>14375</v>
      </c>
      <c r="CH848" s="262"/>
      <c r="CI848" s="262"/>
      <c r="CJ848" s="48"/>
    </row>
    <row r="849" spans="70:88" x14ac:dyDescent="0.2">
      <c r="CA849" s="112">
        <v>1</v>
      </c>
      <c r="CB849" s="72">
        <v>833</v>
      </c>
      <c r="CC849" s="122" t="s">
        <v>2124</v>
      </c>
      <c r="CD849" s="122" t="s">
        <v>90</v>
      </c>
      <c r="CE849" s="122" t="s">
        <v>488</v>
      </c>
      <c r="CF849" s="122" t="s">
        <v>1533</v>
      </c>
      <c r="CG849" s="592">
        <v>14162</v>
      </c>
      <c r="CH849" s="262"/>
      <c r="CI849" s="262"/>
    </row>
    <row r="850" spans="70:88" x14ac:dyDescent="0.2">
      <c r="BS850" s="89">
        <v>1</v>
      </c>
      <c r="BT850" s="89"/>
      <c r="BU850" s="89"/>
      <c r="BV850" s="89"/>
      <c r="BW850" s="89"/>
      <c r="BX850" s="89"/>
      <c r="BY850" s="89"/>
      <c r="BZ850" s="89"/>
      <c r="CA850" s="256"/>
      <c r="CB850" s="72">
        <v>834</v>
      </c>
      <c r="CC850" s="77" t="s">
        <v>2125</v>
      </c>
      <c r="CD850" s="77" t="s">
        <v>1145</v>
      </c>
      <c r="CE850" s="77" t="s">
        <v>3888</v>
      </c>
      <c r="CF850" s="77" t="s">
        <v>1533</v>
      </c>
      <c r="CG850" s="593">
        <v>13197</v>
      </c>
      <c r="CH850" s="262">
        <v>1</v>
      </c>
      <c r="CI850" s="262"/>
      <c r="CJ850" s="48" t="s">
        <v>5141</v>
      </c>
    </row>
    <row r="851" spans="70:88" x14ac:dyDescent="0.2">
      <c r="BR851" s="836">
        <v>1</v>
      </c>
      <c r="BS851" s="836"/>
      <c r="BT851" s="836"/>
      <c r="BU851" s="836"/>
      <c r="BV851" s="836"/>
      <c r="BW851" s="836"/>
      <c r="BX851" s="836"/>
      <c r="BY851" s="836"/>
      <c r="BZ851" s="836"/>
      <c r="CA851" s="837"/>
      <c r="CB851" s="72">
        <v>835</v>
      </c>
      <c r="CC851" s="834" t="s">
        <v>2126</v>
      </c>
      <c r="CD851" s="834" t="s">
        <v>786</v>
      </c>
      <c r="CE851" s="834" t="s">
        <v>758</v>
      </c>
      <c r="CF851" s="834" t="s">
        <v>1533</v>
      </c>
      <c r="CG851" s="835">
        <v>14313</v>
      </c>
      <c r="CH851" s="262"/>
      <c r="CI851" s="262"/>
      <c r="CJ851" s="72" t="s">
        <v>4295</v>
      </c>
    </row>
    <row r="852" spans="70:88" x14ac:dyDescent="0.2">
      <c r="BV852" s="846">
        <v>1</v>
      </c>
      <c r="BW852" s="846"/>
      <c r="BX852" s="846"/>
      <c r="BY852" s="846"/>
      <c r="BZ852" s="846"/>
      <c r="CA852" s="847"/>
      <c r="CB852" s="72">
        <v>836</v>
      </c>
      <c r="CC852" s="844" t="s">
        <v>3810</v>
      </c>
      <c r="CD852" s="844" t="s">
        <v>3811</v>
      </c>
      <c r="CE852" s="844" t="s">
        <v>2828</v>
      </c>
      <c r="CF852" s="844" t="s">
        <v>1533</v>
      </c>
      <c r="CG852" s="845">
        <v>13120</v>
      </c>
      <c r="CH852" s="844">
        <v>1</v>
      </c>
      <c r="CI852" s="844">
        <v>1</v>
      </c>
      <c r="CJ852" s="48" t="s">
        <v>5142</v>
      </c>
    </row>
    <row r="853" spans="70:88" x14ac:dyDescent="0.2">
      <c r="BV853" s="846">
        <v>1</v>
      </c>
      <c r="BW853" s="846"/>
      <c r="BX853" s="846"/>
      <c r="BY853" s="846"/>
      <c r="BZ853" s="846"/>
      <c r="CA853" s="847"/>
      <c r="CB853" s="72">
        <v>837</v>
      </c>
      <c r="CC853" s="844" t="s">
        <v>2127</v>
      </c>
      <c r="CD853" s="844" t="s">
        <v>2128</v>
      </c>
      <c r="CE853" s="844" t="s">
        <v>515</v>
      </c>
      <c r="CF853" s="844" t="s">
        <v>1533</v>
      </c>
      <c r="CG853" s="845">
        <v>13116</v>
      </c>
      <c r="CH853" s="844">
        <v>1</v>
      </c>
      <c r="CI853" s="844">
        <v>1</v>
      </c>
      <c r="CJ853" s="48" t="s">
        <v>5143</v>
      </c>
    </row>
    <row r="854" spans="70:88" x14ac:dyDescent="0.2">
      <c r="BR854" s="84">
        <v>1</v>
      </c>
      <c r="BS854" s="84"/>
      <c r="BT854" s="84"/>
      <c r="BU854" s="84"/>
      <c r="BV854" s="84"/>
      <c r="BW854" s="84"/>
      <c r="BX854" s="84"/>
      <c r="BY854" s="84"/>
      <c r="BZ854" s="84"/>
      <c r="CA854" s="258"/>
      <c r="CB854" s="72">
        <v>838</v>
      </c>
      <c r="CC854" s="74" t="s">
        <v>2537</v>
      </c>
      <c r="CD854" s="74" t="s">
        <v>3625</v>
      </c>
      <c r="CE854" s="74" t="s">
        <v>710</v>
      </c>
      <c r="CF854" s="74" t="s">
        <v>1533</v>
      </c>
      <c r="CG854" s="268">
        <v>14007</v>
      </c>
      <c r="CH854" s="262"/>
      <c r="CI854" s="262"/>
      <c r="CJ854" s="262" t="s">
        <v>5140</v>
      </c>
    </row>
    <row r="855" spans="70:88" x14ac:dyDescent="0.2">
      <c r="BR855" s="84">
        <v>1</v>
      </c>
      <c r="BS855" s="84"/>
      <c r="BT855" s="84"/>
      <c r="BU855" s="84"/>
      <c r="BV855" s="84"/>
      <c r="BW855" s="84"/>
      <c r="BX855" s="84"/>
      <c r="BY855" s="84"/>
      <c r="BZ855" s="84"/>
      <c r="CA855" s="258"/>
      <c r="CB855" s="72">
        <v>839</v>
      </c>
      <c r="CC855" s="74" t="s">
        <v>2538</v>
      </c>
      <c r="CD855" s="74" t="s">
        <v>493</v>
      </c>
      <c r="CE855" s="74" t="s">
        <v>702</v>
      </c>
      <c r="CF855" s="74" t="s">
        <v>1533</v>
      </c>
      <c r="CG855" s="268">
        <v>14094</v>
      </c>
      <c r="CH855" s="262"/>
      <c r="CI855" s="262"/>
      <c r="CJ855" s="262"/>
    </row>
    <row r="856" spans="70:88" x14ac:dyDescent="0.2">
      <c r="BR856" s="84">
        <v>1</v>
      </c>
      <c r="BS856" s="84"/>
      <c r="BT856" s="84"/>
      <c r="BU856" s="84"/>
      <c r="BV856" s="84"/>
      <c r="BW856" s="84"/>
      <c r="BX856" s="84"/>
      <c r="BY856" s="84"/>
      <c r="BZ856" s="84"/>
      <c r="CA856" s="258"/>
      <c r="CB856" s="72">
        <v>840</v>
      </c>
      <c r="CC856" s="74" t="s">
        <v>2793</v>
      </c>
      <c r="CD856" s="74" t="s">
        <v>3633</v>
      </c>
      <c r="CE856" s="74" t="s">
        <v>3636</v>
      </c>
      <c r="CF856" s="74" t="s">
        <v>1533</v>
      </c>
      <c r="CG856" s="268">
        <v>14873</v>
      </c>
      <c r="CH856" s="262"/>
      <c r="CI856" s="262"/>
    </row>
    <row r="857" spans="70:88" x14ac:dyDescent="0.2">
      <c r="CA857" s="112">
        <v>1</v>
      </c>
      <c r="CB857" s="72">
        <v>841</v>
      </c>
      <c r="CC857" s="122" t="s">
        <v>2794</v>
      </c>
      <c r="CD857" s="122" t="s">
        <v>908</v>
      </c>
      <c r="CE857" s="122" t="s">
        <v>1247</v>
      </c>
      <c r="CF857" s="122" t="s">
        <v>1533</v>
      </c>
      <c r="CG857" s="592">
        <v>13983</v>
      </c>
      <c r="CH857" s="262"/>
      <c r="CI857" s="262"/>
    </row>
    <row r="858" spans="70:88" x14ac:dyDescent="0.2">
      <c r="BR858" s="84">
        <v>1</v>
      </c>
      <c r="BS858" s="84"/>
      <c r="BT858" s="84"/>
      <c r="BU858" s="84"/>
      <c r="BV858" s="84"/>
      <c r="BW858" s="84"/>
      <c r="BX858" s="84"/>
      <c r="BY858" s="84"/>
      <c r="BZ858" s="84"/>
      <c r="CA858" s="258"/>
      <c r="CB858" s="72">
        <v>842</v>
      </c>
      <c r="CC858" s="74" t="s">
        <v>2795</v>
      </c>
      <c r="CD858" s="74" t="s">
        <v>920</v>
      </c>
      <c r="CE858" s="74" t="s">
        <v>685</v>
      </c>
      <c r="CF858" s="74" t="s">
        <v>1533</v>
      </c>
      <c r="CG858" s="268">
        <v>13812</v>
      </c>
      <c r="CH858" s="262"/>
      <c r="CI858" s="262"/>
    </row>
    <row r="859" spans="70:88" x14ac:dyDescent="0.2">
      <c r="BR859" s="84">
        <v>1</v>
      </c>
      <c r="BS859" s="84"/>
      <c r="BT859" s="84"/>
      <c r="BU859" s="84"/>
      <c r="BV859" s="84"/>
      <c r="BW859" s="84"/>
      <c r="BX859" s="84"/>
      <c r="BY859" s="84"/>
      <c r="BZ859" s="84"/>
      <c r="CA859" s="258"/>
      <c r="CB859" s="72">
        <v>843</v>
      </c>
      <c r="CC859" s="74" t="s">
        <v>3846</v>
      </c>
      <c r="CD859" s="74" t="s">
        <v>905</v>
      </c>
      <c r="CE859" s="74" t="s">
        <v>106</v>
      </c>
      <c r="CF859" s="74" t="s">
        <v>1533</v>
      </c>
      <c r="CG859" s="268">
        <v>14553</v>
      </c>
      <c r="CH859" s="262"/>
      <c r="CI859" s="262"/>
    </row>
    <row r="860" spans="70:88" x14ac:dyDescent="0.2">
      <c r="BR860" s="84">
        <v>1</v>
      </c>
      <c r="BS860" s="84"/>
      <c r="BT860" s="84"/>
      <c r="BU860" s="84"/>
      <c r="BV860" s="84"/>
      <c r="BW860" s="84"/>
      <c r="BX860" s="84"/>
      <c r="BY860" s="84"/>
      <c r="BZ860" s="84"/>
      <c r="CA860" s="258"/>
      <c r="CB860" s="72">
        <v>844</v>
      </c>
      <c r="CC860" s="74" t="s">
        <v>686</v>
      </c>
      <c r="CD860" s="74" t="s">
        <v>3633</v>
      </c>
      <c r="CE860" s="74" t="s">
        <v>2728</v>
      </c>
      <c r="CF860" s="74" t="s">
        <v>1533</v>
      </c>
      <c r="CG860" s="268">
        <v>14554</v>
      </c>
      <c r="CH860" s="262"/>
      <c r="CI860" s="262"/>
    </row>
    <row r="861" spans="70:88" x14ac:dyDescent="0.2">
      <c r="BR861" s="84">
        <v>1</v>
      </c>
      <c r="BS861" s="84"/>
      <c r="BT861" s="84"/>
      <c r="BU861" s="84"/>
      <c r="BV861" s="84"/>
      <c r="BW861" s="84"/>
      <c r="BX861" s="84"/>
      <c r="BY861" s="84"/>
      <c r="BZ861" s="84"/>
      <c r="CA861" s="258"/>
      <c r="CB861" s="72">
        <v>845</v>
      </c>
      <c r="CC861" s="74" t="s">
        <v>687</v>
      </c>
      <c r="CD861" s="74" t="s">
        <v>688</v>
      </c>
      <c r="CE861" s="74" t="s">
        <v>3240</v>
      </c>
      <c r="CF861" s="74" t="s">
        <v>1533</v>
      </c>
      <c r="CG861" s="268">
        <v>14765</v>
      </c>
      <c r="CH861" s="262"/>
      <c r="CI861" s="262"/>
    </row>
    <row r="862" spans="70:88" x14ac:dyDescent="0.2">
      <c r="BV862" s="846">
        <v>1</v>
      </c>
      <c r="BW862" s="846"/>
      <c r="BX862" s="846"/>
      <c r="BY862" s="846"/>
      <c r="BZ862" s="846"/>
      <c r="CA862" s="847"/>
      <c r="CB862" s="72">
        <v>846</v>
      </c>
      <c r="CC862" s="844" t="s">
        <v>689</v>
      </c>
      <c r="CD862" s="844" t="s">
        <v>706</v>
      </c>
      <c r="CE862" s="844" t="s">
        <v>94</v>
      </c>
      <c r="CF862" s="844" t="s">
        <v>1533</v>
      </c>
      <c r="CG862" s="845">
        <v>13151</v>
      </c>
      <c r="CH862" s="844">
        <v>1</v>
      </c>
      <c r="CI862" s="844">
        <v>1</v>
      </c>
      <c r="CJ862" s="48" t="s">
        <v>5144</v>
      </c>
    </row>
    <row r="863" spans="70:88" x14ac:dyDescent="0.2">
      <c r="BR863" s="84">
        <v>1</v>
      </c>
      <c r="BS863" s="84"/>
      <c r="BT863" s="84"/>
      <c r="BU863" s="84"/>
      <c r="BV863" s="84"/>
      <c r="BW863" s="84"/>
      <c r="BX863" s="84"/>
      <c r="BY863" s="84"/>
      <c r="BZ863" s="84"/>
      <c r="CA863" s="258"/>
      <c r="CB863" s="72">
        <v>847</v>
      </c>
      <c r="CC863" s="74" t="s">
        <v>690</v>
      </c>
      <c r="CD863" s="74" t="s">
        <v>905</v>
      </c>
      <c r="CE863" s="74" t="s">
        <v>3890</v>
      </c>
      <c r="CF863" s="74" t="s">
        <v>1533</v>
      </c>
      <c r="CG863" s="268">
        <v>14490</v>
      </c>
      <c r="CH863" s="262"/>
      <c r="CI863" s="262"/>
      <c r="CJ863" s="48" t="s">
        <v>3397</v>
      </c>
    </row>
    <row r="864" spans="70:88" x14ac:dyDescent="0.2">
      <c r="BR864" s="84">
        <v>1</v>
      </c>
      <c r="BS864" s="84"/>
      <c r="BT864" s="84"/>
      <c r="BU864" s="84"/>
      <c r="BV864" s="84"/>
      <c r="BW864" s="84"/>
      <c r="BX864" s="84"/>
      <c r="BY864" s="84"/>
      <c r="BZ864" s="84"/>
      <c r="CA864" s="258"/>
      <c r="CB864" s="72">
        <v>848</v>
      </c>
      <c r="CC864" s="74" t="s">
        <v>691</v>
      </c>
      <c r="CD864" s="74" t="s">
        <v>3625</v>
      </c>
      <c r="CE864" s="74" t="s">
        <v>707</v>
      </c>
      <c r="CF864" s="74" t="s">
        <v>1533</v>
      </c>
      <c r="CG864" s="268">
        <v>14338</v>
      </c>
      <c r="CH864" s="262"/>
      <c r="CI864" s="262"/>
    </row>
    <row r="865" spans="70:90" x14ac:dyDescent="0.2">
      <c r="BR865" s="84">
        <v>1</v>
      </c>
      <c r="BS865" s="84"/>
      <c r="BT865" s="84"/>
      <c r="BU865" s="84"/>
      <c r="BV865" s="84"/>
      <c r="BW865" s="84"/>
      <c r="BX865" s="84"/>
      <c r="BY865" s="84"/>
      <c r="BZ865" s="84"/>
      <c r="CA865" s="258"/>
      <c r="CB865" s="72">
        <v>849</v>
      </c>
      <c r="CC865" s="74" t="s">
        <v>691</v>
      </c>
      <c r="CD865" s="74" t="s">
        <v>493</v>
      </c>
      <c r="CE865" s="74" t="s">
        <v>3292</v>
      </c>
      <c r="CF865" s="74" t="s">
        <v>1533</v>
      </c>
      <c r="CG865" s="268">
        <v>13933</v>
      </c>
      <c r="CH865" s="262"/>
      <c r="CI865" s="262"/>
    </row>
    <row r="866" spans="70:90" x14ac:dyDescent="0.2">
      <c r="BR866" s="84">
        <v>1</v>
      </c>
      <c r="BS866" s="84"/>
      <c r="BT866" s="84"/>
      <c r="BU866" s="84"/>
      <c r="BV866" s="84"/>
      <c r="BW866" s="84"/>
      <c r="BX866" s="84"/>
      <c r="BY866" s="84"/>
      <c r="BZ866" s="84"/>
      <c r="CA866" s="258"/>
      <c r="CB866" s="72">
        <v>850</v>
      </c>
      <c r="CC866" s="74" t="s">
        <v>692</v>
      </c>
      <c r="CD866" s="74" t="s">
        <v>101</v>
      </c>
      <c r="CE866" s="74" t="s">
        <v>94</v>
      </c>
      <c r="CF866" s="74" t="s">
        <v>1533</v>
      </c>
      <c r="CG866" s="268">
        <v>13895</v>
      </c>
      <c r="CH866" s="262"/>
      <c r="CI866" s="262"/>
    </row>
    <row r="867" spans="70:90" x14ac:dyDescent="0.2">
      <c r="BR867" s="84">
        <v>1</v>
      </c>
      <c r="BS867" s="84"/>
      <c r="BT867" s="84"/>
      <c r="BU867" s="84"/>
      <c r="BV867" s="84"/>
      <c r="BW867" s="84"/>
      <c r="BX867" s="84"/>
      <c r="BY867" s="84"/>
      <c r="BZ867" s="84"/>
      <c r="CA867" s="258"/>
      <c r="CB867" s="72">
        <v>851</v>
      </c>
      <c r="CC867" s="74" t="s">
        <v>693</v>
      </c>
      <c r="CD867" s="74" t="s">
        <v>3470</v>
      </c>
      <c r="CE867" s="74" t="s">
        <v>3240</v>
      </c>
      <c r="CF867" s="74" t="s">
        <v>1533</v>
      </c>
      <c r="CG867" s="268">
        <v>14873</v>
      </c>
      <c r="CH867" s="262"/>
      <c r="CI867" s="262"/>
    </row>
    <row r="868" spans="70:90" x14ac:dyDescent="0.2">
      <c r="CA868" s="112">
        <v>1</v>
      </c>
      <c r="CB868" s="72">
        <v>852</v>
      </c>
      <c r="CC868" s="122" t="s">
        <v>50</v>
      </c>
      <c r="CD868" s="122" t="s">
        <v>96</v>
      </c>
      <c r="CE868" s="122" t="s">
        <v>2887</v>
      </c>
      <c r="CF868" s="122" t="s">
        <v>1533</v>
      </c>
      <c r="CG868" s="592">
        <v>13117</v>
      </c>
      <c r="CH868" s="262">
        <v>1</v>
      </c>
      <c r="CI868" s="262"/>
      <c r="CJ868" s="48" t="s">
        <v>1007</v>
      </c>
    </row>
    <row r="869" spans="70:90" x14ac:dyDescent="0.2">
      <c r="BR869" s="836">
        <v>1</v>
      </c>
      <c r="BS869" s="836"/>
      <c r="BT869" s="836"/>
      <c r="BU869" s="836"/>
      <c r="BV869" s="836"/>
      <c r="BW869" s="836"/>
      <c r="BX869" s="836"/>
      <c r="BY869" s="836"/>
      <c r="BZ869" s="836"/>
      <c r="CA869" s="837"/>
      <c r="CB869" s="72">
        <v>853</v>
      </c>
      <c r="CC869" s="834" t="s">
        <v>51</v>
      </c>
      <c r="CD869" s="834" t="s">
        <v>3624</v>
      </c>
      <c r="CE869" s="834" t="s">
        <v>106</v>
      </c>
      <c r="CF869" s="834" t="s">
        <v>1533</v>
      </c>
      <c r="CG869" s="835">
        <v>13151</v>
      </c>
      <c r="CH869" s="262">
        <v>1</v>
      </c>
      <c r="CI869" s="262"/>
      <c r="CJ869" s="72"/>
    </row>
    <row r="870" spans="70:90" x14ac:dyDescent="0.2">
      <c r="CA870" s="112">
        <v>1</v>
      </c>
      <c r="CB870" s="72">
        <v>854</v>
      </c>
      <c r="CC870" s="122" t="s">
        <v>694</v>
      </c>
      <c r="CD870" s="122" t="s">
        <v>1145</v>
      </c>
      <c r="CE870" s="122" t="s">
        <v>515</v>
      </c>
      <c r="CF870" s="122" t="s">
        <v>1533</v>
      </c>
      <c r="CG870" s="592">
        <v>14409</v>
      </c>
      <c r="CH870" s="262"/>
      <c r="CI870" s="262"/>
    </row>
    <row r="871" spans="70:90" x14ac:dyDescent="0.2">
      <c r="BR871" s="84">
        <v>1</v>
      </c>
      <c r="BS871" s="84"/>
      <c r="BT871" s="84"/>
      <c r="BU871" s="84"/>
      <c r="BV871" s="84"/>
      <c r="BW871" s="84"/>
      <c r="BX871" s="84"/>
      <c r="BY871" s="84"/>
      <c r="BZ871" s="84"/>
      <c r="CA871" s="258"/>
      <c r="CB871" s="72">
        <v>855</v>
      </c>
      <c r="CC871" s="74" t="s">
        <v>54</v>
      </c>
      <c r="CD871" s="74" t="s">
        <v>202</v>
      </c>
      <c r="CE871" s="74" t="s">
        <v>94</v>
      </c>
      <c r="CF871" s="74" t="s">
        <v>1533</v>
      </c>
      <c r="CG871" s="268">
        <v>14873</v>
      </c>
      <c r="CH871" s="262"/>
      <c r="CI871" s="262"/>
    </row>
    <row r="872" spans="70:90" x14ac:dyDescent="0.2">
      <c r="BR872" s="84">
        <v>1</v>
      </c>
      <c r="BS872" s="84"/>
      <c r="BT872" s="84"/>
      <c r="BU872" s="84"/>
      <c r="BV872" s="84"/>
      <c r="BW872" s="84"/>
      <c r="BX872" s="84"/>
      <c r="BY872" s="84"/>
      <c r="BZ872" s="84"/>
      <c r="CA872" s="258"/>
      <c r="CB872" s="72">
        <v>856</v>
      </c>
      <c r="CC872" s="74" t="s">
        <v>54</v>
      </c>
      <c r="CD872" s="74" t="s">
        <v>701</v>
      </c>
      <c r="CE872" s="74" t="s">
        <v>702</v>
      </c>
      <c r="CF872" s="74" t="s">
        <v>1533</v>
      </c>
      <c r="CG872" s="268">
        <v>14332</v>
      </c>
      <c r="CH872" s="262"/>
      <c r="CI872" s="262"/>
    </row>
    <row r="873" spans="70:90" x14ac:dyDescent="0.2">
      <c r="CA873" s="112">
        <v>1</v>
      </c>
      <c r="CB873" s="72">
        <v>857</v>
      </c>
      <c r="CC873" s="122" t="s">
        <v>54</v>
      </c>
      <c r="CD873" s="122" t="s">
        <v>695</v>
      </c>
      <c r="CE873" s="122" t="s">
        <v>3888</v>
      </c>
      <c r="CF873" s="122" t="s">
        <v>1533</v>
      </c>
      <c r="CG873" s="592">
        <v>14069</v>
      </c>
      <c r="CH873" s="262"/>
      <c r="CI873" s="262"/>
    </row>
    <row r="874" spans="70:90" x14ac:dyDescent="0.2">
      <c r="BR874" s="84">
        <v>1</v>
      </c>
      <c r="BS874" s="84"/>
      <c r="BT874" s="84"/>
      <c r="BU874" s="84"/>
      <c r="BV874" s="84"/>
      <c r="BW874" s="84"/>
      <c r="BX874" s="84"/>
      <c r="BY874" s="84"/>
      <c r="BZ874" s="84"/>
      <c r="CA874" s="258"/>
      <c r="CB874" s="72">
        <v>858</v>
      </c>
      <c r="CC874" s="74" t="s">
        <v>2539</v>
      </c>
      <c r="CD874" s="74" t="s">
        <v>786</v>
      </c>
      <c r="CE874" s="74" t="s">
        <v>3622</v>
      </c>
      <c r="CF874" s="74" t="s">
        <v>1533</v>
      </c>
      <c r="CG874" s="594" t="s">
        <v>1769</v>
      </c>
      <c r="CH874" s="262"/>
      <c r="CI874" s="262"/>
      <c r="CJ874" s="48"/>
    </row>
    <row r="875" spans="70:90" x14ac:dyDescent="0.2">
      <c r="BV875" s="846">
        <v>1</v>
      </c>
      <c r="BW875" s="846"/>
      <c r="BX875" s="846"/>
      <c r="BY875" s="846"/>
      <c r="BZ875" s="846"/>
      <c r="CA875" s="847"/>
      <c r="CB875" s="72">
        <v>859</v>
      </c>
      <c r="CC875" s="844" t="s">
        <v>696</v>
      </c>
      <c r="CD875" s="844" t="s">
        <v>260</v>
      </c>
      <c r="CE875" s="844" t="s">
        <v>3169</v>
      </c>
      <c r="CF875" s="844" t="s">
        <v>1533</v>
      </c>
      <c r="CG875" s="845">
        <v>13222</v>
      </c>
      <c r="CH875" s="844">
        <v>1</v>
      </c>
      <c r="CI875" s="844">
        <v>1</v>
      </c>
      <c r="CJ875" s="48" t="s">
        <v>5145</v>
      </c>
    </row>
    <row r="876" spans="70:90" ht="13.5" thickBot="1" x14ac:dyDescent="0.25">
      <c r="BS876" s="89">
        <v>1</v>
      </c>
      <c r="BT876" s="89"/>
      <c r="BU876" s="89"/>
      <c r="BV876" s="89"/>
      <c r="BW876" s="89"/>
      <c r="BX876" s="89"/>
      <c r="BY876" s="89"/>
      <c r="BZ876" s="89"/>
      <c r="CA876" s="256"/>
      <c r="CB876" s="72">
        <v>860</v>
      </c>
      <c r="CC876" s="77" t="s">
        <v>3989</v>
      </c>
      <c r="CD876" s="77" t="s">
        <v>3705</v>
      </c>
      <c r="CE876" s="77" t="s">
        <v>490</v>
      </c>
      <c r="CF876" s="77" t="s">
        <v>1533</v>
      </c>
      <c r="CG876" s="593">
        <v>13197</v>
      </c>
      <c r="CH876" s="262">
        <v>1</v>
      </c>
      <c r="CI876" s="262"/>
      <c r="CJ876" s="48" t="s">
        <v>5146</v>
      </c>
    </row>
    <row r="877" spans="70:90" ht="13.5" thickBot="1" x14ac:dyDescent="0.25">
      <c r="BR877" s="84">
        <v>1</v>
      </c>
      <c r="BS877" s="84"/>
      <c r="BT877" s="84"/>
      <c r="BU877" s="84"/>
      <c r="BV877" s="84"/>
      <c r="BW877" s="84"/>
      <c r="BX877" s="84"/>
      <c r="BY877" s="84"/>
      <c r="BZ877" s="84"/>
      <c r="CA877" s="258"/>
      <c r="CB877" s="893">
        <v>861</v>
      </c>
      <c r="CC877" s="74" t="s">
        <v>3990</v>
      </c>
      <c r="CD877" s="74" t="s">
        <v>2967</v>
      </c>
      <c r="CE877" s="74" t="s">
        <v>1770</v>
      </c>
      <c r="CF877" s="74" t="s">
        <v>1533</v>
      </c>
      <c r="CG877" s="268">
        <v>14781</v>
      </c>
      <c r="CH877" s="262"/>
      <c r="CI877" s="262"/>
    </row>
    <row r="878" spans="70:90" ht="13.5" thickBot="1" x14ac:dyDescent="0.25">
      <c r="BR878" s="571"/>
      <c r="BS878" s="571"/>
      <c r="BT878" s="571"/>
      <c r="BU878" s="571"/>
      <c r="BV878" s="571"/>
      <c r="BW878" s="575"/>
      <c r="BX878" s="575"/>
      <c r="BY878" s="571"/>
      <c r="BZ878" s="571"/>
      <c r="CA878" s="572"/>
      <c r="CB878" s="79"/>
      <c r="CC878" s="376"/>
      <c r="CH878" s="263">
        <f>SUM(CH17:CH877)</f>
        <v>344</v>
      </c>
      <c r="CI878" s="72" t="s">
        <v>1173</v>
      </c>
    </row>
    <row r="879" spans="70:90" ht="13.5" thickBot="1" x14ac:dyDescent="0.25">
      <c r="CB879" s="48"/>
      <c r="CC879" s="299" t="s">
        <v>1036</v>
      </c>
      <c r="CD879" s="568">
        <f>BV9+BU10+BT11+BS12</f>
        <v>184</v>
      </c>
      <c r="CE879" s="52" t="s">
        <v>1030</v>
      </c>
      <c r="CI879" s="263">
        <f>SUM(CI17:CI877)</f>
        <v>147</v>
      </c>
      <c r="CJ879" s="72" t="s">
        <v>170</v>
      </c>
      <c r="CL879" s="351">
        <f>CI879/CH878</f>
        <v>0.42732558139534882</v>
      </c>
    </row>
    <row r="880" spans="70:90" ht="13.5" thickBot="1" x14ac:dyDescent="0.25">
      <c r="CB880" s="48"/>
      <c r="CC880" s="44"/>
      <c r="CD880" s="44"/>
      <c r="CE880" s="44"/>
    </row>
    <row r="881" spans="80:88" ht="13.5" thickBot="1" x14ac:dyDescent="0.25">
      <c r="CB881" s="48"/>
      <c r="CC881" s="122"/>
      <c r="CD881" s="366" t="s">
        <v>3533</v>
      </c>
      <c r="CE881" s="507">
        <f>CD879/CB877</f>
        <v>0.21370499419279906</v>
      </c>
    </row>
    <row r="882" spans="80:88" ht="13.5" thickBot="1" x14ac:dyDescent="0.25">
      <c r="CB882" s="48"/>
      <c r="CC882" s="122"/>
      <c r="CD882" s="366" t="s">
        <v>3532</v>
      </c>
      <c r="CE882" s="507">
        <f>CD879/(CB877-CA4-BZ5)</f>
        <v>0.23958333333333334</v>
      </c>
      <c r="CG882" s="11"/>
    </row>
    <row r="888" spans="80:88" x14ac:dyDescent="0.2">
      <c r="CG888" s="120"/>
      <c r="CH888" s="262"/>
      <c r="CI888" s="262"/>
      <c r="CJ888" s="72"/>
    </row>
    <row r="889" spans="80:88" x14ac:dyDescent="0.2">
      <c r="CB889" s="48"/>
      <c r="CC889" s="48"/>
      <c r="CD889" s="48"/>
      <c r="CE889" s="48"/>
      <c r="CF889" s="48"/>
      <c r="CG889" s="120"/>
      <c r="CH889" s="262"/>
      <c r="CI889" s="262"/>
      <c r="CJ889" s="48"/>
    </row>
    <row r="890" spans="80:88" ht="15.75" customHeight="1" x14ac:dyDescent="0.2">
      <c r="CF890" s="52"/>
      <c r="CG890" s="44"/>
      <c r="CJ890" s="48"/>
    </row>
    <row r="891" spans="80:88" ht="13.5" customHeight="1" x14ac:dyDescent="0.2">
      <c r="CF891" s="44"/>
      <c r="CG891" s="44"/>
      <c r="CH891" s="262"/>
      <c r="CI891" s="262"/>
      <c r="CJ891" s="72"/>
    </row>
    <row r="892" spans="80:88" ht="13.5" customHeight="1" x14ac:dyDescent="0.2">
      <c r="CF892" s="600"/>
      <c r="CH892" s="262"/>
      <c r="CI892" s="262"/>
    </row>
    <row r="893" spans="80:88" x14ac:dyDescent="0.2">
      <c r="CF893" s="600"/>
      <c r="CH893" s="262"/>
      <c r="CI893" s="262"/>
      <c r="CJ893" s="48"/>
    </row>
    <row r="894" spans="80:88" x14ac:dyDescent="0.2">
      <c r="CB894" s="48"/>
      <c r="CC894" s="48"/>
      <c r="CD894" s="48"/>
      <c r="CE894" s="48"/>
      <c r="CF894" s="48"/>
      <c r="CG894" s="120"/>
      <c r="CH894" s="262"/>
      <c r="CI894" s="262"/>
      <c r="CJ894" s="72"/>
    </row>
    <row r="895" spans="80:88" x14ac:dyDescent="0.2">
      <c r="CB895" s="48"/>
      <c r="CC895" s="48"/>
      <c r="CD895" s="48"/>
      <c r="CE895" s="48"/>
      <c r="CF895" s="48"/>
      <c r="CG895" s="120"/>
      <c r="CH895" s="262"/>
      <c r="CI895" s="262"/>
      <c r="CJ895" s="72"/>
    </row>
    <row r="896" spans="80:88" x14ac:dyDescent="0.2">
      <c r="CB896" s="48"/>
      <c r="CC896" s="48"/>
      <c r="CD896" s="48"/>
      <c r="CE896" s="48"/>
      <c r="CF896" s="48"/>
      <c r="CG896" s="120"/>
      <c r="CH896" s="262"/>
      <c r="CI896" s="262"/>
      <c r="CJ896" s="48"/>
    </row>
    <row r="897" spans="69:88" x14ac:dyDescent="0.2">
      <c r="CB897" s="48"/>
      <c r="CC897" s="48"/>
      <c r="CD897" s="48"/>
      <c r="CE897" s="48"/>
      <c r="CF897" s="48"/>
      <c r="CG897" s="120"/>
      <c r="CH897" s="262"/>
      <c r="CI897" s="262"/>
      <c r="CJ897" s="48"/>
    </row>
    <row r="898" spans="69:88" x14ac:dyDescent="0.2">
      <c r="BQ898" s="79"/>
      <c r="CB898" s="48"/>
      <c r="CC898" s="48"/>
      <c r="CD898" s="48"/>
      <c r="CE898" s="48"/>
      <c r="CF898" s="48"/>
      <c r="CG898" s="120"/>
      <c r="CH898" s="262"/>
      <c r="CI898" s="262"/>
      <c r="CJ898" s="48"/>
    </row>
    <row r="899" spans="69:88" x14ac:dyDescent="0.2">
      <c r="BQ899" s="79"/>
      <c r="CB899" s="48"/>
      <c r="CC899" s="48"/>
      <c r="CD899" s="48"/>
      <c r="CE899" s="48"/>
      <c r="CF899" s="48"/>
      <c r="CG899" s="120"/>
      <c r="CH899" s="262"/>
      <c r="CI899" s="262"/>
      <c r="CJ899" s="48"/>
    </row>
    <row r="900" spans="69:88" x14ac:dyDescent="0.2">
      <c r="BQ900" s="79"/>
      <c r="CB900" s="48"/>
      <c r="CC900" s="48"/>
      <c r="CD900" s="48"/>
      <c r="CE900" s="48"/>
      <c r="CF900" s="48"/>
      <c r="CG900" s="120"/>
      <c r="CH900" s="262"/>
      <c r="CI900" s="262"/>
      <c r="CJ900" s="48"/>
    </row>
    <row r="901" spans="69:88" x14ac:dyDescent="0.2">
      <c r="BQ901" s="79"/>
      <c r="CB901" s="48"/>
      <c r="CC901" s="48"/>
      <c r="CD901" s="48"/>
      <c r="CE901" s="48"/>
      <c r="CF901" s="48"/>
      <c r="CG901" s="120"/>
      <c r="CH901" s="262"/>
      <c r="CI901" s="262"/>
      <c r="CJ901" s="48"/>
    </row>
    <row r="902" spans="69:88" x14ac:dyDescent="0.2">
      <c r="CB902" s="48"/>
      <c r="CC902" s="48"/>
      <c r="CD902" s="48"/>
      <c r="CE902" s="48"/>
      <c r="CF902" s="48"/>
      <c r="CG902" s="120"/>
      <c r="CH902" s="262"/>
      <c r="CI902" s="262"/>
      <c r="CJ902" s="48"/>
    </row>
    <row r="903" spans="69:88" x14ac:dyDescent="0.2">
      <c r="CB903" s="48"/>
      <c r="CC903" s="48"/>
      <c r="CD903" s="48"/>
      <c r="CE903" s="48"/>
      <c r="CF903" s="48"/>
      <c r="CG903" s="120"/>
      <c r="CH903" s="262"/>
      <c r="CI903" s="262"/>
      <c r="CJ903" s="48"/>
    </row>
    <row r="904" spans="69:88" x14ac:dyDescent="0.2">
      <c r="CB904" s="48"/>
      <c r="CC904" s="48"/>
      <c r="CD904" s="48"/>
      <c r="CE904" s="48"/>
      <c r="CF904" s="48"/>
      <c r="CG904" s="120"/>
      <c r="CH904" s="262"/>
      <c r="CI904" s="262"/>
      <c r="CJ904" s="48"/>
    </row>
    <row r="905" spans="69:88" x14ac:dyDescent="0.2">
      <c r="CB905" s="48"/>
      <c r="CC905" s="48"/>
      <c r="CD905" s="48"/>
      <c r="CE905" s="48"/>
      <c r="CF905" s="48"/>
      <c r="CG905" s="120"/>
      <c r="CH905" s="262"/>
      <c r="CI905" s="262"/>
      <c r="CJ905" s="72"/>
    </row>
    <row r="906" spans="69:88" x14ac:dyDescent="0.2">
      <c r="CB906" s="48"/>
      <c r="CC906" s="48"/>
      <c r="CD906" s="48"/>
      <c r="CE906" s="48"/>
      <c r="CF906" s="48"/>
      <c r="CG906" s="120"/>
      <c r="CH906" s="262"/>
      <c r="CI906" s="262"/>
      <c r="CJ906" s="48"/>
    </row>
    <row r="907" spans="69:88" x14ac:dyDescent="0.2">
      <c r="CB907" s="48"/>
      <c r="CC907" s="48"/>
      <c r="CD907" s="48"/>
      <c r="CE907" s="48"/>
      <c r="CF907" s="48"/>
      <c r="CG907" s="120"/>
      <c r="CH907" s="262"/>
      <c r="CI907" s="262"/>
      <c r="CJ907" s="267"/>
    </row>
    <row r="908" spans="69:88" x14ac:dyDescent="0.2">
      <c r="CB908" s="48"/>
      <c r="CC908" s="48"/>
      <c r="CD908" s="48"/>
      <c r="CE908" s="48"/>
      <c r="CF908" s="48"/>
      <c r="CG908" s="120"/>
      <c r="CH908" s="262"/>
      <c r="CI908" s="262"/>
      <c r="CJ908" s="72"/>
    </row>
    <row r="909" spans="69:88" x14ac:dyDescent="0.2">
      <c r="CB909" s="48"/>
      <c r="CC909" s="48"/>
      <c r="CD909" s="48"/>
      <c r="CE909" s="48"/>
      <c r="CF909" s="48"/>
      <c r="CG909" s="120"/>
      <c r="CH909" s="262"/>
      <c r="CI909" s="262"/>
      <c r="CJ909" s="48"/>
    </row>
    <row r="910" spans="69:88" x14ac:dyDescent="0.2">
      <c r="CB910" s="48"/>
      <c r="CC910" s="48"/>
      <c r="CD910" s="48"/>
      <c r="CE910" s="48"/>
      <c r="CF910" s="48"/>
      <c r="CG910" s="120"/>
      <c r="CH910" s="262"/>
      <c r="CI910" s="262"/>
      <c r="CJ910" s="48"/>
    </row>
    <row r="911" spans="69:88" x14ac:dyDescent="0.2">
      <c r="CB911" s="48"/>
      <c r="CC911" s="48"/>
      <c r="CD911" s="48"/>
      <c r="CE911" s="48"/>
      <c r="CF911" s="48"/>
      <c r="CG911" s="120"/>
      <c r="CH911" s="262"/>
      <c r="CI911" s="262"/>
      <c r="CJ911" s="48"/>
    </row>
    <row r="912" spans="69:88" x14ac:dyDescent="0.2">
      <c r="CB912" s="48"/>
      <c r="CC912" s="48"/>
      <c r="CD912" s="48"/>
      <c r="CE912" s="48"/>
      <c r="CF912" s="48"/>
      <c r="CG912" s="120"/>
      <c r="CH912" s="262"/>
      <c r="CI912" s="262"/>
      <c r="CJ912" s="48"/>
    </row>
    <row r="913" spans="80:88" x14ac:dyDescent="0.2">
      <c r="CB913" s="48"/>
      <c r="CC913" s="48"/>
      <c r="CD913" s="48"/>
      <c r="CE913" s="48"/>
      <c r="CF913" s="48"/>
      <c r="CG913" s="120"/>
      <c r="CH913" s="262"/>
      <c r="CI913" s="262"/>
      <c r="CJ913" s="48"/>
    </row>
    <row r="914" spans="80:88" x14ac:dyDescent="0.2">
      <c r="CB914" s="48"/>
      <c r="CC914" s="48"/>
      <c r="CD914" s="48"/>
      <c r="CE914" s="48"/>
      <c r="CF914" s="48"/>
      <c r="CG914" s="120"/>
      <c r="CH914" s="262"/>
      <c r="CI914" s="262"/>
      <c r="CJ914" s="48"/>
    </row>
    <row r="915" spans="80:88" x14ac:dyDescent="0.2">
      <c r="CB915" s="48"/>
      <c r="CC915" s="48"/>
      <c r="CD915" s="48"/>
      <c r="CE915" s="48"/>
      <c r="CF915" s="48"/>
      <c r="CG915" s="120"/>
      <c r="CH915" s="262"/>
      <c r="CI915" s="262"/>
      <c r="CJ915" s="48"/>
    </row>
    <row r="916" spans="80:88" x14ac:dyDescent="0.2">
      <c r="CB916" s="48"/>
      <c r="CC916" s="48"/>
      <c r="CD916" s="48"/>
      <c r="CE916" s="48"/>
      <c r="CF916" s="48"/>
      <c r="CG916" s="120"/>
      <c r="CH916" s="262"/>
      <c r="CI916" s="262"/>
      <c r="CJ916" s="48"/>
    </row>
    <row r="917" spans="80:88" x14ac:dyDescent="0.2">
      <c r="CB917" s="48"/>
      <c r="CC917" s="48"/>
      <c r="CD917" s="48"/>
      <c r="CE917" s="48"/>
      <c r="CF917" s="48"/>
      <c r="CG917" s="120"/>
      <c r="CH917" s="262"/>
      <c r="CI917" s="262"/>
      <c r="CJ917" s="48"/>
    </row>
    <row r="918" spans="80:88" x14ac:dyDescent="0.2">
      <c r="CB918" s="48"/>
      <c r="CC918" s="48"/>
      <c r="CD918" s="48"/>
      <c r="CE918" s="48"/>
      <c r="CF918" s="48"/>
      <c r="CG918" s="120"/>
      <c r="CH918" s="262"/>
      <c r="CI918" s="262"/>
      <c r="CJ918" s="262"/>
    </row>
    <row r="919" spans="80:88" x14ac:dyDescent="0.2">
      <c r="CB919" s="48"/>
      <c r="CC919" s="48"/>
      <c r="CD919" s="48"/>
      <c r="CE919" s="48"/>
      <c r="CF919" s="48"/>
      <c r="CG919" s="120"/>
      <c r="CH919" s="262"/>
      <c r="CI919" s="262"/>
      <c r="CJ919" s="48"/>
    </row>
    <row r="920" spans="80:88" x14ac:dyDescent="0.2">
      <c r="CB920" s="48"/>
      <c r="CC920" s="48"/>
      <c r="CD920" s="48"/>
      <c r="CE920" s="48"/>
      <c r="CF920" s="48"/>
      <c r="CG920" s="120"/>
      <c r="CH920" s="262"/>
      <c r="CI920" s="262"/>
      <c r="CJ920" s="48"/>
    </row>
    <row r="921" spans="80:88" x14ac:dyDescent="0.2">
      <c r="CB921" s="48"/>
      <c r="CC921" s="48"/>
      <c r="CD921" s="48"/>
      <c r="CE921" s="48"/>
      <c r="CF921" s="48"/>
      <c r="CG921" s="120"/>
      <c r="CH921" s="262"/>
      <c r="CI921" s="262"/>
      <c r="CJ921" s="48"/>
    </row>
    <row r="922" spans="80:88" x14ac:dyDescent="0.2">
      <c r="CB922" s="48"/>
      <c r="CC922" s="48"/>
      <c r="CD922" s="48"/>
      <c r="CE922" s="48"/>
      <c r="CF922" s="48"/>
      <c r="CG922" s="120"/>
      <c r="CH922" s="262"/>
      <c r="CI922" s="262"/>
      <c r="CJ922" s="48"/>
    </row>
    <row r="923" spans="80:88" x14ac:dyDescent="0.2">
      <c r="CB923" s="48"/>
      <c r="CC923" s="48"/>
      <c r="CD923" s="48"/>
      <c r="CE923" s="48"/>
      <c r="CF923" s="48"/>
      <c r="CG923" s="120"/>
      <c r="CH923" s="262"/>
      <c r="CI923" s="262"/>
      <c r="CJ923" s="48"/>
    </row>
    <row r="924" spans="80:88" x14ac:dyDescent="0.2">
      <c r="CB924" s="48"/>
      <c r="CC924" s="48"/>
      <c r="CD924" s="48"/>
      <c r="CE924" s="48"/>
      <c r="CF924" s="48"/>
      <c r="CG924" s="105"/>
      <c r="CH924" s="262"/>
      <c r="CI924" s="262"/>
      <c r="CJ924" s="48"/>
    </row>
    <row r="925" spans="80:88" x14ac:dyDescent="0.2">
      <c r="CB925" s="48"/>
      <c r="CC925" s="48"/>
      <c r="CD925" s="48"/>
      <c r="CE925" s="48"/>
      <c r="CF925" s="48"/>
      <c r="CG925" s="120"/>
      <c r="CH925" s="262"/>
      <c r="CI925" s="262"/>
      <c r="CJ925" s="48"/>
    </row>
    <row r="926" spans="80:88" x14ac:dyDescent="0.2">
      <c r="CB926" s="48"/>
      <c r="CC926" s="48"/>
      <c r="CD926" s="48"/>
      <c r="CE926" s="48"/>
      <c r="CF926" s="48"/>
      <c r="CG926" s="120"/>
      <c r="CH926" s="262"/>
      <c r="CI926" s="262"/>
      <c r="CJ926" s="48"/>
    </row>
    <row r="927" spans="80:88" x14ac:dyDescent="0.2">
      <c r="CB927" s="48"/>
      <c r="CC927" s="48"/>
      <c r="CD927" s="48"/>
      <c r="CE927" s="48"/>
      <c r="CF927" s="48"/>
      <c r="CG927" s="120"/>
      <c r="CH927" s="262"/>
      <c r="CI927" s="262"/>
      <c r="CJ927" s="48"/>
    </row>
    <row r="928" spans="80:88" x14ac:dyDescent="0.2">
      <c r="CB928" s="48"/>
      <c r="CC928" s="48"/>
      <c r="CD928" s="48"/>
      <c r="CE928" s="48"/>
      <c r="CF928" s="48"/>
      <c r="CG928" s="120"/>
      <c r="CH928" s="262"/>
      <c r="CI928" s="262"/>
      <c r="CJ928" s="48"/>
    </row>
    <row r="929" spans="80:88" x14ac:dyDescent="0.2">
      <c r="CB929" s="48"/>
      <c r="CC929" s="48"/>
      <c r="CD929" s="48"/>
      <c r="CE929" s="48"/>
      <c r="CF929" s="48"/>
      <c r="CG929" s="120"/>
      <c r="CH929" s="262"/>
      <c r="CI929" s="262"/>
      <c r="CJ929" s="48"/>
    </row>
    <row r="930" spans="80:88" x14ac:dyDescent="0.2">
      <c r="CB930" s="48"/>
      <c r="CC930" s="48"/>
      <c r="CD930" s="48"/>
      <c r="CE930" s="48"/>
      <c r="CF930" s="48"/>
      <c r="CG930" s="120"/>
      <c r="CH930" s="262"/>
      <c r="CI930" s="262"/>
      <c r="CJ930" s="48"/>
    </row>
    <row r="931" spans="80:88" x14ac:dyDescent="0.2">
      <c r="CB931" s="48"/>
      <c r="CC931" s="48"/>
      <c r="CD931" s="48"/>
      <c r="CE931" s="48"/>
      <c r="CF931" s="48"/>
      <c r="CG931" s="120"/>
      <c r="CH931" s="262"/>
      <c r="CI931" s="262"/>
      <c r="CJ931" s="48"/>
    </row>
    <row r="932" spans="80:88" x14ac:dyDescent="0.2">
      <c r="CB932" s="48"/>
      <c r="CC932" s="48"/>
      <c r="CD932" s="48"/>
      <c r="CE932" s="48"/>
      <c r="CF932" s="48"/>
      <c r="CG932" s="120"/>
      <c r="CH932" s="262"/>
      <c r="CI932" s="262"/>
      <c r="CJ932" s="48"/>
    </row>
    <row r="933" spans="80:88" x14ac:dyDescent="0.2">
      <c r="CB933" s="48"/>
      <c r="CC933" s="48"/>
      <c r="CD933" s="48"/>
      <c r="CE933" s="48"/>
      <c r="CF933" s="48"/>
      <c r="CG933" s="120"/>
      <c r="CH933" s="262"/>
      <c r="CI933" s="262"/>
      <c r="CJ933" s="72"/>
    </row>
    <row r="934" spans="80:88" x14ac:dyDescent="0.2">
      <c r="CB934" s="48"/>
      <c r="CC934" s="48"/>
      <c r="CD934" s="48"/>
      <c r="CE934" s="48"/>
      <c r="CF934" s="48"/>
      <c r="CG934" s="120"/>
      <c r="CH934" s="262"/>
      <c r="CI934" s="262"/>
      <c r="CJ934" s="262"/>
    </row>
    <row r="935" spans="80:88" x14ac:dyDescent="0.2">
      <c r="CH935" s="262"/>
      <c r="CI935" s="262"/>
    </row>
    <row r="1498" spans="80:80" x14ac:dyDescent="0.2">
      <c r="CB1498" s="11"/>
    </row>
  </sheetData>
  <mergeCells count="1">
    <mergeCell ref="S9:S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N908"/>
  <sheetViews>
    <sheetView zoomScale="170" zoomScaleNormal="170" workbookViewId="0">
      <pane ySplit="11" topLeftCell="A12" activePane="bottomLeft" state="frozen"/>
      <selection pane="bottomLeft" activeCell="AU127" sqref="AU127"/>
    </sheetView>
  </sheetViews>
  <sheetFormatPr defaultRowHeight="12.75" x14ac:dyDescent="0.2"/>
  <cols>
    <col min="2" max="2" width="2.7109375" style="72" customWidth="1"/>
    <col min="3" max="4" width="1.7109375" style="72" customWidth="1"/>
    <col min="5" max="5" width="2" style="48" customWidth="1"/>
    <col min="6" max="6" width="12.7109375" customWidth="1"/>
    <col min="7" max="7" width="9.28515625" customWidth="1"/>
    <col min="8" max="8" width="13.28515625" customWidth="1"/>
    <col min="9" max="9" width="8" customWidth="1"/>
    <col min="10" max="10" width="9.42578125" customWidth="1"/>
    <col min="11" max="11" width="2.7109375" style="48" customWidth="1"/>
    <col min="12" max="12" width="2.28515625" style="48" customWidth="1"/>
    <col min="13" max="13" width="22.85546875" style="11" customWidth="1"/>
    <col min="14" max="14" width="7.42578125" style="11" customWidth="1"/>
    <col min="15" max="15" width="3.85546875" style="11" customWidth="1"/>
    <col min="16" max="16" width="2.85546875" style="48" customWidth="1"/>
    <col min="17" max="18" width="2.140625" style="48" customWidth="1"/>
    <col min="19" max="19" width="1.85546875" style="467" customWidth="1"/>
    <col min="20" max="20" width="1.85546875" style="122" customWidth="1"/>
    <col min="21" max="21" width="3.28515625" style="48" customWidth="1"/>
    <col min="22" max="22" width="14.5703125" style="11" customWidth="1"/>
    <col min="23" max="23" width="10.28515625" style="11" customWidth="1"/>
    <col min="24" max="24" width="13.7109375" style="11" customWidth="1"/>
    <col min="25" max="25" width="8.7109375" style="11" customWidth="1"/>
    <col min="26" max="26" width="11" style="11" customWidth="1"/>
    <col min="27" max="27" width="3" style="465" customWidth="1"/>
    <col min="28" max="28" width="3.140625" style="11" customWidth="1"/>
    <col min="29" max="29" width="22.140625" style="11" customWidth="1"/>
    <col min="30" max="30" width="5.5703125" style="11" customWidth="1"/>
    <col min="31" max="31" width="2.5703125" style="11" customWidth="1"/>
    <col min="32" max="32" width="3.7109375" style="48" customWidth="1"/>
    <col min="33" max="33" width="2.42578125" style="48" customWidth="1"/>
    <col min="34" max="34" width="2.42578125" style="11" customWidth="1"/>
    <col min="35" max="35" width="2.85546875" style="11" customWidth="1"/>
    <col min="36" max="36" width="2.85546875" style="48" customWidth="1"/>
    <col min="37" max="37" width="2" style="48" customWidth="1"/>
    <col min="38" max="38" width="2.7109375" style="122" customWidth="1"/>
    <col min="39" max="39" width="3.7109375" style="11" customWidth="1"/>
    <col min="40" max="40" width="15.28515625" style="11" customWidth="1"/>
    <col min="41" max="41" width="10.5703125" style="11" customWidth="1"/>
    <col min="42" max="42" width="13.28515625" style="11" customWidth="1"/>
    <col min="43" max="43" width="8.5703125" style="11" customWidth="1"/>
    <col min="44" max="44" width="10" style="11" customWidth="1"/>
    <col min="45" max="46" width="3" style="303" customWidth="1"/>
    <col min="47" max="47" width="21.85546875" style="11" customWidth="1"/>
    <col min="48" max="48" width="6.42578125" style="11" customWidth="1"/>
    <col min="49" max="49" width="3.140625" customWidth="1"/>
    <col min="50" max="50" width="1.7109375" customWidth="1"/>
    <col min="51" max="51" width="12.7109375" customWidth="1"/>
    <col min="52" max="52" width="8.140625" customWidth="1"/>
    <col min="53" max="53" width="11.140625" customWidth="1"/>
    <col min="54" max="54" width="10.5703125" customWidth="1"/>
    <col min="55" max="55" width="10.42578125" customWidth="1"/>
    <col min="56" max="57" width="1.85546875" style="11" customWidth="1"/>
    <col min="58" max="58" width="24" style="11" customWidth="1"/>
    <col min="59" max="59" width="4.85546875" style="11" customWidth="1"/>
    <col min="60" max="60" width="2.42578125" style="11" customWidth="1"/>
    <col min="61" max="61" width="2" style="11" customWidth="1"/>
    <col min="62" max="62" width="1.7109375" style="11" customWidth="1"/>
    <col min="63" max="63" width="1.85546875" style="122" customWidth="1"/>
    <col min="64" max="64" width="3.85546875" customWidth="1"/>
    <col min="65" max="65" width="13.5703125" customWidth="1"/>
    <col min="66" max="66" width="8.7109375" customWidth="1"/>
    <col min="67" max="67" width="11.5703125" customWidth="1"/>
    <col min="68" max="68" width="10.5703125" customWidth="1"/>
    <col min="69" max="69" width="10.140625" customWidth="1"/>
    <col min="70" max="70" width="2" style="11" customWidth="1"/>
    <col min="71" max="71" width="2.140625" style="11" customWidth="1"/>
    <col min="72" max="72" width="21.85546875" style="11" customWidth="1"/>
    <col min="73" max="73" width="4.85546875" customWidth="1"/>
    <col min="74" max="75" width="3.5703125" customWidth="1"/>
    <col min="76" max="77" width="3.5703125" style="72" customWidth="1"/>
    <col min="78" max="78" width="2.7109375" style="72" customWidth="1"/>
    <col min="79" max="79" width="2" style="72" customWidth="1"/>
    <col min="80" max="80" width="2.7109375" style="72" customWidth="1"/>
    <col min="81" max="81" width="1.85546875" style="72" customWidth="1"/>
    <col min="82" max="82" width="1.85546875" style="121" customWidth="1"/>
    <col min="83" max="83" width="3.28515625" style="72" customWidth="1"/>
    <col min="84" max="84" width="17.140625" customWidth="1"/>
    <col min="85" max="85" width="11" customWidth="1"/>
    <col min="86" max="86" width="14.140625" customWidth="1"/>
    <col min="87" max="87" width="10.85546875" customWidth="1"/>
    <col min="88" max="88" width="10.5703125" customWidth="1"/>
    <col min="89" max="89" width="2.85546875" style="500" customWidth="1"/>
    <col min="90" max="90" width="2.28515625" style="500" customWidth="1"/>
    <col min="91" max="91" width="22.42578125" customWidth="1"/>
    <col min="92" max="92" width="6.28515625" customWidth="1"/>
  </cols>
  <sheetData>
    <row r="1" spans="2:92" ht="8.25" customHeight="1" x14ac:dyDescent="0.2">
      <c r="F1" s="11"/>
      <c r="G1" s="11"/>
      <c r="H1" s="11"/>
      <c r="I1" s="11"/>
      <c r="J1" s="11"/>
    </row>
    <row r="2" spans="2:92" s="172" customFormat="1" ht="15.75" x14ac:dyDescent="0.25">
      <c r="E2" s="170"/>
      <c r="F2" s="104" t="s">
        <v>3709</v>
      </c>
      <c r="G2" s="104"/>
      <c r="H2" s="35"/>
      <c r="I2" s="104"/>
      <c r="J2" s="104"/>
      <c r="K2" s="35"/>
      <c r="L2" s="35"/>
      <c r="M2" s="35"/>
      <c r="N2" s="35"/>
      <c r="O2" s="35"/>
      <c r="P2" s="35"/>
      <c r="Q2" s="170"/>
      <c r="R2" s="35"/>
      <c r="S2" s="791"/>
      <c r="T2" s="785"/>
      <c r="U2" s="35"/>
      <c r="V2" s="35" t="s">
        <v>3050</v>
      </c>
      <c r="W2" s="35"/>
      <c r="X2" s="35"/>
      <c r="Y2" s="35"/>
      <c r="Z2" s="35"/>
      <c r="AA2" s="791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785"/>
      <c r="AM2" s="35"/>
      <c r="AN2" s="35" t="s">
        <v>485</v>
      </c>
      <c r="AO2" s="35"/>
      <c r="AP2" s="35"/>
      <c r="AQ2" s="35"/>
      <c r="AR2" s="35"/>
      <c r="AS2" s="786"/>
      <c r="AT2" s="786"/>
      <c r="AU2" s="35"/>
      <c r="AV2" s="35"/>
      <c r="AY2" s="104" t="s">
        <v>3711</v>
      </c>
      <c r="AZ2" s="104"/>
      <c r="BA2" s="104"/>
      <c r="BB2" s="104"/>
      <c r="BC2" s="104"/>
      <c r="BD2" s="35"/>
      <c r="BE2" s="35"/>
      <c r="BF2" s="35"/>
      <c r="BG2" s="35"/>
      <c r="BH2" s="35"/>
      <c r="BI2" s="35"/>
      <c r="BJ2" s="35"/>
      <c r="BK2" s="785"/>
      <c r="BM2" s="104" t="s">
        <v>3512</v>
      </c>
      <c r="BN2" s="104"/>
      <c r="BO2" s="104"/>
      <c r="BP2" s="104"/>
      <c r="BQ2" s="104"/>
      <c r="BR2" s="35"/>
      <c r="BS2" s="35"/>
      <c r="BT2" s="35"/>
      <c r="CD2" s="789"/>
      <c r="CF2" s="104" t="s">
        <v>2222</v>
      </c>
      <c r="CG2" s="104"/>
      <c r="CH2" s="104"/>
      <c r="CI2" s="104"/>
      <c r="CK2" s="790"/>
      <c r="CL2" s="790"/>
    </row>
    <row r="3" spans="2:92" ht="9" customHeight="1" thickBot="1" x14ac:dyDescent="0.25">
      <c r="F3" s="1"/>
      <c r="G3" s="1"/>
      <c r="H3" s="52"/>
      <c r="I3" s="1"/>
      <c r="J3" s="1"/>
      <c r="K3" s="142"/>
      <c r="L3" s="142"/>
      <c r="M3" s="52"/>
      <c r="N3" s="52"/>
      <c r="O3" s="52"/>
      <c r="P3" s="142"/>
      <c r="R3" s="142"/>
      <c r="S3" s="472"/>
      <c r="T3" s="379"/>
      <c r="U3" s="142"/>
      <c r="V3" s="52"/>
      <c r="W3" s="52"/>
      <c r="X3" s="52"/>
      <c r="Y3" s="52"/>
      <c r="Z3" s="52"/>
      <c r="AA3" s="466"/>
      <c r="AB3" s="52"/>
      <c r="AC3" s="52"/>
      <c r="AD3" s="52"/>
      <c r="AE3" s="52"/>
      <c r="AF3" s="142"/>
      <c r="AG3" s="142"/>
      <c r="AH3" s="52"/>
      <c r="AI3" s="52"/>
      <c r="AJ3" s="142"/>
      <c r="AK3" s="142"/>
      <c r="AL3" s="379"/>
      <c r="AM3" s="52"/>
      <c r="AN3" s="52"/>
      <c r="AO3" s="52"/>
      <c r="AP3" s="52"/>
      <c r="AQ3" s="52"/>
      <c r="AR3" s="52"/>
      <c r="AS3" s="306"/>
      <c r="AT3" s="306"/>
      <c r="AU3" s="52"/>
      <c r="AV3" s="52"/>
      <c r="AY3" s="1"/>
      <c r="AZ3" s="1"/>
      <c r="BA3" s="1"/>
      <c r="BB3" s="1"/>
      <c r="BC3" s="1"/>
      <c r="BD3" s="52"/>
      <c r="BE3" s="52"/>
      <c r="BF3" s="52"/>
      <c r="BG3" s="52"/>
      <c r="BH3" s="52"/>
      <c r="BI3" s="52"/>
      <c r="BJ3" s="52"/>
      <c r="BK3" s="379"/>
      <c r="BM3" s="1"/>
      <c r="BN3" s="1"/>
      <c r="BO3" s="1"/>
      <c r="BP3" s="1"/>
      <c r="BQ3" s="1"/>
      <c r="BR3" s="52"/>
      <c r="BS3" s="52"/>
      <c r="BT3" s="52"/>
      <c r="CF3" s="1"/>
      <c r="CG3" s="1"/>
      <c r="CH3" s="1"/>
      <c r="CI3" s="1"/>
    </row>
    <row r="4" spans="2:92" ht="13.5" thickBot="1" x14ac:dyDescent="0.25">
      <c r="F4" s="1"/>
      <c r="G4" s="1"/>
      <c r="H4" s="52"/>
      <c r="I4" s="1"/>
      <c r="J4" s="1"/>
      <c r="K4" s="142"/>
      <c r="L4" s="142"/>
      <c r="M4" s="52"/>
      <c r="N4" s="52"/>
      <c r="O4" s="52"/>
      <c r="P4" s="142"/>
      <c r="R4" s="142"/>
      <c r="S4" s="472"/>
      <c r="T4" s="379"/>
      <c r="U4" s="142"/>
      <c r="V4" s="52"/>
      <c r="W4" s="52"/>
      <c r="X4" s="52"/>
      <c r="Y4" s="52"/>
      <c r="Z4" s="52"/>
      <c r="AA4" s="466"/>
      <c r="AB4" s="52"/>
      <c r="AC4" s="52"/>
      <c r="AD4" s="52"/>
      <c r="AE4" s="52"/>
      <c r="AH4" s="48"/>
      <c r="AI4" s="48"/>
      <c r="AL4" s="491">
        <f>SUM(AL15:AL298)</f>
        <v>11</v>
      </c>
      <c r="AM4" s="121" t="s">
        <v>2899</v>
      </c>
      <c r="AO4" s="465"/>
      <c r="AS4" s="306"/>
      <c r="AT4" s="306"/>
      <c r="AU4" s="52"/>
      <c r="AV4" s="52"/>
      <c r="AY4" s="1"/>
      <c r="AZ4" s="1"/>
      <c r="BA4" s="1"/>
      <c r="BB4" s="1"/>
      <c r="BC4" s="1"/>
      <c r="BD4" s="52"/>
      <c r="BE4" s="52"/>
      <c r="BF4" s="52"/>
      <c r="BG4" s="52"/>
      <c r="BH4" s="52"/>
      <c r="BI4" s="52"/>
      <c r="BJ4" s="52"/>
      <c r="BK4" s="379"/>
      <c r="BM4" s="1"/>
      <c r="BN4" s="1"/>
      <c r="BO4" s="1"/>
      <c r="BP4" s="1"/>
      <c r="BQ4" s="1"/>
      <c r="BR4" s="52"/>
      <c r="BS4" s="52"/>
      <c r="BT4" s="52"/>
      <c r="CF4" s="1"/>
      <c r="CG4" s="1"/>
      <c r="CH4" s="1"/>
      <c r="CI4" s="1"/>
    </row>
    <row r="5" spans="2:92" ht="13.5" thickBot="1" x14ac:dyDescent="0.25">
      <c r="F5" s="1"/>
      <c r="G5" s="1"/>
      <c r="H5" s="52"/>
      <c r="I5" s="1"/>
      <c r="J5" s="1"/>
      <c r="K5" s="142"/>
      <c r="L5" s="142"/>
      <c r="M5" s="52"/>
      <c r="N5" s="52"/>
      <c r="O5" s="52"/>
      <c r="P5" s="142"/>
      <c r="R5" s="142"/>
      <c r="S5" s="472"/>
      <c r="T5" s="379"/>
      <c r="U5" s="142"/>
      <c r="V5" s="52"/>
      <c r="W5" s="52"/>
      <c r="X5" s="52"/>
      <c r="Y5" s="52"/>
      <c r="Z5" s="52"/>
      <c r="AA5" s="466"/>
      <c r="AB5" s="52"/>
      <c r="AC5" s="52"/>
      <c r="AD5" s="52"/>
      <c r="AE5" s="52"/>
      <c r="AH5" s="48"/>
      <c r="AI5" s="48"/>
      <c r="AK5" s="402">
        <f>SUM(AK15:AK298)</f>
        <v>9</v>
      </c>
      <c r="AL5" s="81" t="s">
        <v>2436</v>
      </c>
      <c r="AM5" s="75"/>
      <c r="AN5" s="22"/>
      <c r="AO5" s="471"/>
      <c r="AP5" s="22"/>
      <c r="AQ5" s="22"/>
      <c r="AR5" s="22"/>
      <c r="AS5" s="306"/>
      <c r="AT5" s="306"/>
      <c r="AU5" s="52"/>
      <c r="AV5" s="52"/>
      <c r="AY5" s="1"/>
      <c r="AZ5" s="1"/>
      <c r="BA5" s="1"/>
      <c r="BB5" s="1"/>
      <c r="BC5" s="1"/>
      <c r="BD5" s="52"/>
      <c r="BE5" s="52"/>
      <c r="BF5" s="52"/>
      <c r="BG5" s="52"/>
      <c r="BH5" s="52"/>
      <c r="BI5" s="52"/>
      <c r="BJ5" s="52"/>
      <c r="BK5" s="379"/>
      <c r="BM5" s="1"/>
      <c r="BN5" s="1"/>
      <c r="BO5" s="1"/>
      <c r="BP5" s="1"/>
      <c r="BQ5" s="1"/>
      <c r="BR5" s="52"/>
      <c r="BS5" s="52"/>
      <c r="BT5" s="52"/>
      <c r="CF5" s="1"/>
      <c r="CG5" s="1"/>
      <c r="CH5" s="1"/>
      <c r="CI5" s="1"/>
    </row>
    <row r="6" spans="2:92" ht="13.5" thickBot="1" x14ac:dyDescent="0.25">
      <c r="F6" s="1"/>
      <c r="G6" s="1"/>
      <c r="H6" s="52"/>
      <c r="I6" s="1"/>
      <c r="J6" s="1"/>
      <c r="K6" s="142"/>
      <c r="L6" s="142"/>
      <c r="M6" s="52"/>
      <c r="N6" s="52"/>
      <c r="O6" s="52"/>
      <c r="P6" s="142"/>
      <c r="R6" s="142"/>
      <c r="S6" s="472"/>
      <c r="T6" s="379"/>
      <c r="U6" s="142"/>
      <c r="V6" s="52"/>
      <c r="W6" s="52"/>
      <c r="X6" s="52"/>
      <c r="Y6" s="52"/>
      <c r="Z6" s="52"/>
      <c r="AA6" s="466"/>
      <c r="AB6" s="52"/>
      <c r="AC6" s="52"/>
      <c r="AD6" s="52"/>
      <c r="AE6" s="52"/>
      <c r="AH6" s="48"/>
      <c r="AI6" s="48"/>
      <c r="AJ6" s="373">
        <f>SUM(AJ15:AJ298)</f>
        <v>14</v>
      </c>
      <c r="AK6" s="116" t="s">
        <v>1840</v>
      </c>
      <c r="AL6" s="474"/>
      <c r="AM6" s="116"/>
      <c r="AN6" s="50"/>
      <c r="AO6" s="488"/>
      <c r="AP6" s="50"/>
      <c r="AQ6" s="50"/>
      <c r="AR6" s="50"/>
      <c r="AS6" s="306"/>
      <c r="AT6" s="306"/>
      <c r="AU6" s="52"/>
      <c r="AV6" s="52"/>
      <c r="AY6" s="1"/>
      <c r="AZ6" s="1"/>
      <c r="BA6" s="1"/>
      <c r="BB6" s="1"/>
      <c r="BC6" s="1"/>
      <c r="BD6" s="52"/>
      <c r="BE6" s="52"/>
      <c r="BF6" s="52"/>
      <c r="BG6" s="52"/>
      <c r="BH6" s="52"/>
      <c r="BI6" s="52"/>
      <c r="BJ6" s="52"/>
      <c r="BK6" s="379"/>
      <c r="BM6" s="1"/>
      <c r="BN6" s="1"/>
      <c r="BO6" s="1"/>
      <c r="BP6" s="1"/>
      <c r="BQ6" s="1"/>
      <c r="BR6" s="52"/>
      <c r="BS6" s="52"/>
      <c r="BT6" s="52"/>
      <c r="CF6" s="1"/>
      <c r="CG6" s="1"/>
      <c r="CH6" s="1"/>
      <c r="CI6" s="1"/>
    </row>
    <row r="7" spans="2:92" ht="13.5" thickBot="1" x14ac:dyDescent="0.25">
      <c r="F7" s="1"/>
      <c r="G7" s="1"/>
      <c r="H7" s="52"/>
      <c r="I7" s="1"/>
      <c r="J7" s="1"/>
      <c r="K7" s="142"/>
      <c r="L7" s="142"/>
      <c r="M7" s="52"/>
      <c r="N7" s="52"/>
      <c r="O7" s="52"/>
      <c r="T7" s="240">
        <f>SUM(T15:T48)</f>
        <v>3</v>
      </c>
      <c r="U7" s="121" t="s">
        <v>2899</v>
      </c>
      <c r="Z7" s="52"/>
      <c r="AA7" s="466"/>
      <c r="AB7" s="52"/>
      <c r="AC7" s="52"/>
      <c r="AD7" s="52"/>
      <c r="AE7" s="52"/>
      <c r="AH7" s="48"/>
      <c r="AI7" s="374">
        <f>SUM(AI15:AI298)</f>
        <v>13</v>
      </c>
      <c r="AJ7" s="87" t="s">
        <v>2290</v>
      </c>
      <c r="AK7" s="70"/>
      <c r="AL7" s="249"/>
      <c r="AM7" s="70"/>
      <c r="AN7" s="6"/>
      <c r="AO7" s="487"/>
      <c r="AP7" s="6"/>
      <c r="AQ7" s="6"/>
      <c r="AR7" s="6"/>
      <c r="AS7" s="306"/>
      <c r="AT7" s="306"/>
      <c r="AU7" s="52"/>
      <c r="AV7" s="52"/>
      <c r="AY7" s="1"/>
      <c r="AZ7" s="1"/>
      <c r="BA7" s="1"/>
      <c r="BB7" s="1"/>
      <c r="BC7" s="1"/>
      <c r="BD7" s="52"/>
      <c r="BE7" s="52"/>
      <c r="BF7" s="52"/>
      <c r="BG7" s="52"/>
      <c r="BH7" s="52"/>
      <c r="BI7" s="52"/>
      <c r="BJ7" s="52"/>
      <c r="BK7" s="379"/>
      <c r="BM7" s="1"/>
      <c r="BN7" s="1"/>
      <c r="BO7" s="1"/>
      <c r="BP7" s="1"/>
      <c r="BQ7" s="1"/>
      <c r="BR7" s="52"/>
      <c r="BS7" s="52"/>
      <c r="BT7" s="52"/>
      <c r="CD7" s="491">
        <f>SUM(CD15:CD60)</f>
        <v>4</v>
      </c>
      <c r="CE7" s="121" t="s">
        <v>2899</v>
      </c>
    </row>
    <row r="8" spans="2:92" ht="13.5" thickBot="1" x14ac:dyDescent="0.25">
      <c r="F8" s="1"/>
      <c r="G8" s="1"/>
      <c r="H8" s="52"/>
      <c r="I8" s="1"/>
      <c r="J8" s="1"/>
      <c r="K8" s="142"/>
      <c r="L8" s="142"/>
      <c r="M8" s="52"/>
      <c r="N8" s="52"/>
      <c r="O8" s="52"/>
      <c r="S8" s="473">
        <f>SUM(S15:S48)</f>
        <v>5</v>
      </c>
      <c r="T8" s="81" t="s">
        <v>2436</v>
      </c>
      <c r="U8" s="75"/>
      <c r="V8" s="22"/>
      <c r="W8" s="22"/>
      <c r="X8" s="22"/>
      <c r="Y8" s="22"/>
      <c r="Z8" s="830"/>
      <c r="AA8" s="466"/>
      <c r="AB8" s="52"/>
      <c r="AC8" s="52"/>
      <c r="AD8" s="52"/>
      <c r="AE8" s="52"/>
      <c r="AF8" s="484"/>
      <c r="AG8" s="484"/>
      <c r="AH8" s="1063">
        <f>SUM(AH15:AH298)</f>
        <v>3</v>
      </c>
      <c r="AI8" s="71" t="s">
        <v>1838</v>
      </c>
      <c r="AJ8" s="71"/>
      <c r="AK8" s="71"/>
      <c r="AL8" s="253"/>
      <c r="AM8" s="71"/>
      <c r="AN8" s="24"/>
      <c r="AO8" s="481"/>
      <c r="AP8" s="24"/>
      <c r="AQ8" s="24"/>
      <c r="AR8" s="24"/>
      <c r="AS8" s="306"/>
      <c r="AT8" s="306"/>
      <c r="AU8" s="52"/>
      <c r="AV8" s="52"/>
      <c r="AY8" s="1"/>
      <c r="AZ8" s="1"/>
      <c r="BA8" s="1"/>
      <c r="BB8" s="1"/>
      <c r="BC8" s="1"/>
      <c r="BD8" s="52"/>
      <c r="BE8" s="52"/>
      <c r="BF8" s="52"/>
      <c r="BG8" s="52"/>
      <c r="BH8" s="52"/>
      <c r="BI8" s="52"/>
      <c r="BJ8" s="52"/>
      <c r="BK8" s="379"/>
      <c r="BM8" s="1"/>
      <c r="BN8" s="1"/>
      <c r="BO8" s="1"/>
      <c r="BP8" s="1"/>
      <c r="BQ8" s="1"/>
      <c r="BR8" s="52"/>
      <c r="BS8" s="52"/>
      <c r="BT8" s="52"/>
      <c r="CC8" s="402">
        <f>SUM(CC15:CC60)</f>
        <v>2</v>
      </c>
      <c r="CD8" s="81" t="s">
        <v>2436</v>
      </c>
      <c r="CE8" s="75"/>
      <c r="CF8" s="22"/>
      <c r="CG8" s="22"/>
      <c r="CH8" s="22"/>
      <c r="CI8" s="22"/>
    </row>
    <row r="9" spans="2:92" ht="15.75" thickBot="1" x14ac:dyDescent="0.3">
      <c r="F9" s="1"/>
      <c r="G9" s="1"/>
      <c r="H9" s="52"/>
      <c r="I9" s="1"/>
      <c r="J9" s="1"/>
      <c r="K9" s="142"/>
      <c r="L9" s="142"/>
      <c r="M9" s="52"/>
      <c r="N9" s="52"/>
      <c r="O9" s="52"/>
      <c r="R9" s="943">
        <v>0</v>
      </c>
      <c r="S9" s="946" t="s">
        <v>1840</v>
      </c>
      <c r="T9" s="947"/>
      <c r="U9" s="947"/>
      <c r="V9" s="948"/>
      <c r="W9" s="948"/>
      <c r="X9" s="944"/>
      <c r="Y9" s="944"/>
      <c r="Z9" s="945"/>
      <c r="AA9" s="466"/>
      <c r="AB9" s="52"/>
      <c r="AC9" s="52"/>
      <c r="AD9" s="52"/>
      <c r="AE9" s="52"/>
      <c r="AF9" s="484"/>
      <c r="AG9" s="484"/>
      <c r="AH9" s="1064"/>
      <c r="AI9" s="583" t="s">
        <v>1223</v>
      </c>
      <c r="AJ9" s="381"/>
      <c r="AK9" s="381"/>
      <c r="AL9" s="483"/>
      <c r="AM9" s="381"/>
      <c r="AN9" s="381"/>
      <c r="AO9" s="482"/>
      <c r="AP9" s="381"/>
      <c r="AQ9" s="381"/>
      <c r="AR9" s="381"/>
      <c r="AS9" s="306"/>
      <c r="AT9" s="306"/>
      <c r="AU9" s="52"/>
      <c r="AV9" s="52"/>
      <c r="AY9" s="1"/>
      <c r="AZ9" s="1"/>
      <c r="BA9" s="1"/>
      <c r="BB9" s="1"/>
      <c r="BC9" s="1"/>
      <c r="BD9" s="52"/>
      <c r="BE9" s="52"/>
      <c r="BF9" s="52"/>
      <c r="BG9" s="52"/>
      <c r="BH9" s="52"/>
      <c r="BI9" s="48"/>
      <c r="BK9" s="491">
        <f>SUM(BK15:BK21)</f>
        <v>0</v>
      </c>
      <c r="BL9" s="121" t="s">
        <v>2899</v>
      </c>
      <c r="BQ9" s="1"/>
      <c r="BR9" s="52"/>
      <c r="BS9" s="52"/>
      <c r="BT9" s="52"/>
      <c r="CB9" s="373">
        <f>SUM(CB15:CB60)</f>
        <v>2</v>
      </c>
      <c r="CC9" s="116" t="s">
        <v>1840</v>
      </c>
      <c r="CD9" s="474"/>
      <c r="CE9" s="116"/>
      <c r="CF9" s="50"/>
    </row>
    <row r="10" spans="2:92" ht="13.5" thickBot="1" x14ac:dyDescent="0.25">
      <c r="D10" s="552">
        <f>SUM(D15:D20)</f>
        <v>3</v>
      </c>
      <c r="E10" s="70" t="s">
        <v>2290</v>
      </c>
      <c r="F10" s="70"/>
      <c r="G10" s="48"/>
      <c r="H10" s="48"/>
      <c r="I10" s="1"/>
      <c r="J10" s="1"/>
      <c r="K10" s="142"/>
      <c r="L10" s="142"/>
      <c r="M10" s="52"/>
      <c r="N10" s="52"/>
      <c r="O10" s="52"/>
      <c r="Q10" s="974">
        <f>SUM(Q15:Q48)</f>
        <v>4</v>
      </c>
      <c r="R10" s="975" t="s">
        <v>2290</v>
      </c>
      <c r="S10" s="976"/>
      <c r="T10" s="977"/>
      <c r="U10" s="975"/>
      <c r="V10" s="978"/>
      <c r="W10" s="978"/>
      <c r="Z10" s="52"/>
      <c r="AA10" s="466"/>
      <c r="AB10" s="52"/>
      <c r="AC10" s="52"/>
      <c r="AD10" s="52"/>
      <c r="AE10" s="52"/>
      <c r="AF10" s="79"/>
      <c r="AG10" s="492">
        <f>SUM(AG15:AG298)</f>
        <v>2</v>
      </c>
      <c r="AH10" s="77" t="s">
        <v>1035</v>
      </c>
      <c r="AI10" s="77"/>
      <c r="AJ10" s="77"/>
      <c r="AK10" s="77"/>
      <c r="AL10" s="255"/>
      <c r="AM10" s="77"/>
      <c r="AN10" s="25"/>
      <c r="AO10" s="486"/>
      <c r="AP10" s="25"/>
      <c r="AQ10" s="25"/>
      <c r="AR10" s="25"/>
      <c r="AS10" s="306"/>
      <c r="AT10" s="306"/>
      <c r="AU10" s="52"/>
      <c r="AV10" s="52"/>
      <c r="AX10" s="417">
        <v>1</v>
      </c>
      <c r="AY10" s="797" t="s">
        <v>1035</v>
      </c>
      <c r="AZ10" s="797"/>
      <c r="BA10" s="797"/>
      <c r="BB10" s="797"/>
      <c r="BC10" s="797"/>
      <c r="BD10" s="52"/>
      <c r="BE10" s="52"/>
      <c r="BF10" s="52"/>
      <c r="BG10" s="52"/>
      <c r="BH10" s="52"/>
      <c r="BJ10" s="373">
        <f>SUM(BJ15:BJ21)</f>
        <v>0</v>
      </c>
      <c r="BK10" s="116" t="s">
        <v>1840</v>
      </c>
      <c r="BL10" s="50"/>
      <c r="BM10" s="50"/>
      <c r="BN10" s="50"/>
      <c r="BO10" s="50"/>
      <c r="BP10" s="11"/>
      <c r="BQ10" s="1"/>
      <c r="BR10" s="52"/>
      <c r="BS10" s="52"/>
      <c r="BT10" s="52"/>
      <c r="CA10" s="955">
        <f>SUM(CA15:CA60)</f>
        <v>4</v>
      </c>
      <c r="CB10" s="844" t="s">
        <v>2290</v>
      </c>
      <c r="CC10" s="844"/>
      <c r="CD10" s="869"/>
      <c r="CE10" s="844"/>
      <c r="CF10" s="958"/>
    </row>
    <row r="11" spans="2:92" s="760" customFormat="1" ht="13.5" thickBot="1" x14ac:dyDescent="0.25">
      <c r="B11" s="768"/>
      <c r="C11" s="349">
        <f>SUM(C15:C20)</f>
        <v>3</v>
      </c>
      <c r="D11" s="761" t="s">
        <v>2200</v>
      </c>
      <c r="E11" s="761"/>
      <c r="F11" s="761"/>
      <c r="G11" s="761"/>
      <c r="H11" s="761"/>
      <c r="I11" s="776"/>
      <c r="J11" s="776"/>
      <c r="K11" s="766"/>
      <c r="L11" s="766"/>
      <c r="M11" s="763"/>
      <c r="N11" s="763"/>
      <c r="O11" s="763"/>
      <c r="P11" s="349">
        <f>SUM(P15:P48)</f>
        <v>22</v>
      </c>
      <c r="Q11" s="761" t="s">
        <v>2200</v>
      </c>
      <c r="R11" s="761"/>
      <c r="S11" s="795"/>
      <c r="T11" s="771"/>
      <c r="U11" s="761"/>
      <c r="V11" s="762"/>
      <c r="W11" s="762"/>
      <c r="X11" s="762"/>
      <c r="Y11" s="765"/>
      <c r="Z11" s="763"/>
      <c r="AA11" s="792"/>
      <c r="AB11" s="763"/>
      <c r="AC11" s="763"/>
      <c r="AD11" s="763"/>
      <c r="AE11" s="763"/>
      <c r="AF11" s="349">
        <f>SUM(AF15:AF298)</f>
        <v>232</v>
      </c>
      <c r="AG11" s="761" t="s">
        <v>2200</v>
      </c>
      <c r="AH11" s="761"/>
      <c r="AI11" s="761"/>
      <c r="AJ11" s="761"/>
      <c r="AK11" s="761"/>
      <c r="AL11" s="771"/>
      <c r="AM11" s="761"/>
      <c r="AN11" s="762"/>
      <c r="AO11" s="796"/>
      <c r="AP11" s="762"/>
      <c r="AQ11" s="762"/>
      <c r="AR11" s="762"/>
      <c r="AS11" s="793"/>
      <c r="AT11" s="793"/>
      <c r="AU11" s="763"/>
      <c r="AV11" s="763"/>
      <c r="AW11" s="996">
        <v>0</v>
      </c>
      <c r="AX11" s="994" t="s">
        <v>2200</v>
      </c>
      <c r="AY11" s="995"/>
      <c r="AZ11" s="995"/>
      <c r="BA11" s="995"/>
      <c r="BB11" s="995"/>
      <c r="BD11" s="763"/>
      <c r="BE11" s="763"/>
      <c r="BF11" s="763"/>
      <c r="BG11" s="763"/>
      <c r="BH11" s="763"/>
      <c r="BI11" s="349">
        <f>SUM(BI15:BI21)</f>
        <v>7</v>
      </c>
      <c r="BJ11" s="761" t="s">
        <v>2200</v>
      </c>
      <c r="BK11" s="771"/>
      <c r="BL11" s="762"/>
      <c r="BM11" s="762"/>
      <c r="BN11" s="762"/>
      <c r="BO11" s="762"/>
      <c r="BP11" s="765"/>
      <c r="BQ11" s="776"/>
      <c r="BR11" s="763"/>
      <c r="BS11" s="763"/>
      <c r="BT11" s="763"/>
      <c r="BX11" s="768"/>
      <c r="BY11" s="768"/>
      <c r="BZ11" s="349">
        <f>SUM(BZ15:BZ60)</f>
        <v>34</v>
      </c>
      <c r="CA11" s="761" t="s">
        <v>2200</v>
      </c>
      <c r="CB11" s="761"/>
      <c r="CC11" s="761"/>
      <c r="CD11" s="771"/>
      <c r="CE11" s="761"/>
      <c r="CF11" s="762"/>
      <c r="CG11" s="762"/>
      <c r="CK11" s="794"/>
      <c r="CL11" s="794"/>
    </row>
    <row r="12" spans="2:92" ht="9" customHeight="1" x14ac:dyDescent="0.2">
      <c r="F12" s="1"/>
      <c r="G12" s="1"/>
      <c r="H12" s="52"/>
      <c r="I12" s="1"/>
      <c r="J12" s="1"/>
      <c r="K12" s="142"/>
      <c r="L12" s="142"/>
      <c r="M12" s="52"/>
      <c r="N12" s="52"/>
      <c r="O12" s="52"/>
      <c r="P12" s="142"/>
      <c r="R12" s="142"/>
      <c r="S12" s="472"/>
      <c r="T12" s="379"/>
      <c r="U12" s="142"/>
      <c r="V12" s="52"/>
      <c r="W12" s="52"/>
      <c r="X12" s="52"/>
      <c r="Y12" s="52"/>
      <c r="Z12" s="52"/>
      <c r="AA12" s="466"/>
      <c r="AB12" s="52"/>
      <c r="AC12" s="52"/>
      <c r="AD12" s="52"/>
      <c r="AE12" s="52"/>
      <c r="AF12" s="142"/>
      <c r="AG12" s="142"/>
      <c r="AH12" s="52"/>
      <c r="AI12" s="52"/>
      <c r="AJ12" s="142"/>
      <c r="AK12" s="142"/>
      <c r="AL12" s="379"/>
      <c r="AM12" s="52"/>
      <c r="AN12" s="52"/>
      <c r="AO12" s="52"/>
      <c r="AP12" s="52"/>
      <c r="AQ12" s="52"/>
      <c r="AR12" s="52"/>
      <c r="AS12" s="306"/>
      <c r="AT12" s="306"/>
      <c r="AU12" s="52"/>
      <c r="AV12" s="52"/>
      <c r="AY12" s="1"/>
      <c r="AZ12" s="1"/>
      <c r="BA12" s="1"/>
      <c r="BB12" s="1"/>
      <c r="BC12" s="1"/>
      <c r="BD12" s="52"/>
      <c r="BE12" s="52"/>
      <c r="BF12" s="52"/>
      <c r="BG12" s="52"/>
      <c r="BH12" s="52"/>
      <c r="BI12" s="52"/>
      <c r="BJ12" s="52"/>
      <c r="BK12" s="379"/>
      <c r="BM12" s="1"/>
      <c r="BN12" s="1"/>
      <c r="BO12" s="1"/>
      <c r="BP12" s="1"/>
      <c r="BQ12" s="1"/>
      <c r="BR12" s="52"/>
      <c r="BS12" s="52"/>
      <c r="BT12" s="52"/>
      <c r="CF12" s="1"/>
      <c r="CG12" s="1"/>
      <c r="CH12" s="1"/>
      <c r="CI12" s="1"/>
    </row>
    <row r="13" spans="2:92" ht="12" customHeight="1" x14ac:dyDescent="0.2">
      <c r="F13" s="1" t="s">
        <v>2915</v>
      </c>
      <c r="G13" s="1"/>
      <c r="H13" s="52"/>
      <c r="I13" s="1"/>
      <c r="J13" s="1"/>
      <c r="K13" s="142"/>
      <c r="L13" s="142"/>
      <c r="M13" s="52"/>
      <c r="N13" s="52"/>
      <c r="O13" s="52"/>
      <c r="P13" s="142"/>
      <c r="R13" s="142"/>
      <c r="S13" s="472"/>
      <c r="T13" s="379"/>
      <c r="U13" s="142"/>
      <c r="V13" s="1" t="s">
        <v>2915</v>
      </c>
      <c r="W13" s="52"/>
      <c r="X13" s="52"/>
      <c r="Y13" s="52"/>
      <c r="Z13" s="52"/>
      <c r="AA13" s="466"/>
      <c r="AB13" s="52"/>
      <c r="AC13" s="52"/>
      <c r="AD13" s="52"/>
      <c r="AE13" s="52"/>
      <c r="AF13" s="142"/>
      <c r="AG13" s="142"/>
      <c r="AH13" s="52"/>
      <c r="AI13" s="52"/>
      <c r="AJ13" s="142"/>
      <c r="AK13" s="142"/>
      <c r="AL13" s="379"/>
      <c r="AM13" s="52"/>
      <c r="AN13" s="1" t="s">
        <v>2915</v>
      </c>
      <c r="AO13" s="52"/>
      <c r="AP13" s="52"/>
      <c r="AQ13" s="52"/>
      <c r="AR13" s="52"/>
      <c r="AS13" s="306"/>
      <c r="AT13" s="306"/>
      <c r="AU13" s="52"/>
      <c r="AV13" s="52"/>
      <c r="AY13" s="1" t="s">
        <v>2915</v>
      </c>
      <c r="AZ13" s="1"/>
      <c r="BA13" s="1"/>
      <c r="BB13" s="1"/>
      <c r="BC13" s="1"/>
      <c r="BD13" s="52"/>
      <c r="BE13" s="52"/>
      <c r="BF13" s="52"/>
      <c r="BG13" s="52"/>
      <c r="BH13" s="52"/>
      <c r="BI13" s="52"/>
      <c r="BJ13" s="52"/>
      <c r="BK13" s="379"/>
      <c r="BM13" s="1" t="s">
        <v>2915</v>
      </c>
      <c r="BN13" s="1"/>
      <c r="BO13" s="1"/>
      <c r="BP13" s="1"/>
      <c r="BQ13" s="1"/>
      <c r="BR13" s="52"/>
      <c r="BS13" s="52"/>
      <c r="BT13" s="52"/>
      <c r="CF13" s="1" t="s">
        <v>2915</v>
      </c>
      <c r="CG13" s="1"/>
      <c r="CH13" s="1"/>
      <c r="CI13" s="1"/>
    </row>
    <row r="14" spans="2:92" ht="6" customHeight="1" x14ac:dyDescent="0.2"/>
    <row r="15" spans="2:92" x14ac:dyDescent="0.2">
      <c r="B15" s="48"/>
      <c r="C15" s="48"/>
      <c r="D15" s="70">
        <v>1</v>
      </c>
      <c r="E15" s="48">
        <v>1</v>
      </c>
      <c r="F15" s="87" t="s">
        <v>500</v>
      </c>
      <c r="G15" s="87" t="s">
        <v>3625</v>
      </c>
      <c r="H15" s="87" t="s">
        <v>702</v>
      </c>
      <c r="I15" s="87" t="s">
        <v>2779</v>
      </c>
      <c r="J15" s="609">
        <v>13108</v>
      </c>
      <c r="K15" s="87">
        <v>1</v>
      </c>
      <c r="L15" s="87">
        <v>1</v>
      </c>
      <c r="M15" s="48" t="s">
        <v>5204</v>
      </c>
      <c r="N15" s="79"/>
      <c r="O15" s="18"/>
      <c r="P15" s="79"/>
      <c r="Q15" s="79"/>
      <c r="R15" s="79"/>
      <c r="S15" s="753">
        <v>1</v>
      </c>
      <c r="T15" s="433"/>
      <c r="U15" s="79">
        <v>1</v>
      </c>
      <c r="V15" s="75" t="s">
        <v>904</v>
      </c>
      <c r="W15" s="75" t="s">
        <v>96</v>
      </c>
      <c r="X15" s="75" t="s">
        <v>3890</v>
      </c>
      <c r="Y15" s="75" t="s">
        <v>2773</v>
      </c>
      <c r="Z15" s="589">
        <v>14552</v>
      </c>
      <c r="AA15" s="467"/>
      <c r="AB15" s="48"/>
      <c r="AC15" s="48" t="s">
        <v>4135</v>
      </c>
      <c r="AD15" s="48"/>
      <c r="AE15" s="48"/>
      <c r="AF15" s="74">
        <v>1</v>
      </c>
      <c r="AG15" s="74"/>
      <c r="AH15" s="74"/>
      <c r="AI15" s="74"/>
      <c r="AJ15" s="74"/>
      <c r="AK15" s="74"/>
      <c r="AL15" s="257"/>
      <c r="AM15" s="79">
        <v>1</v>
      </c>
      <c r="AN15" s="270" t="s">
        <v>851</v>
      </c>
      <c r="AO15" s="270" t="s">
        <v>905</v>
      </c>
      <c r="AP15" s="270" t="s">
        <v>1866</v>
      </c>
      <c r="AQ15" s="270" t="s">
        <v>3046</v>
      </c>
      <c r="AR15" s="268">
        <v>14861</v>
      </c>
      <c r="AS15" s="274"/>
      <c r="AT15" s="274"/>
      <c r="AU15" s="120"/>
      <c r="AV15" s="120"/>
      <c r="AX15" s="48">
        <v>1</v>
      </c>
      <c r="AY15" s="77" t="s">
        <v>3160</v>
      </c>
      <c r="AZ15" s="77" t="s">
        <v>786</v>
      </c>
      <c r="BA15" s="77" t="s">
        <v>94</v>
      </c>
      <c r="BB15" s="77" t="s">
        <v>2780</v>
      </c>
      <c r="BC15" s="593">
        <v>13108</v>
      </c>
      <c r="BD15" s="90">
        <v>1</v>
      </c>
      <c r="BF15" s="48" t="s">
        <v>5234</v>
      </c>
      <c r="BI15" s="74">
        <v>1</v>
      </c>
      <c r="BJ15" s="21"/>
      <c r="BK15" s="257"/>
      <c r="BL15" s="48">
        <v>1</v>
      </c>
      <c r="BM15" s="74" t="s">
        <v>3789</v>
      </c>
      <c r="BN15" s="74" t="s">
        <v>786</v>
      </c>
      <c r="BO15" s="74" t="s">
        <v>94</v>
      </c>
      <c r="BP15" s="74" t="s">
        <v>2774</v>
      </c>
      <c r="BQ15" s="268">
        <v>13111</v>
      </c>
      <c r="BR15" s="48">
        <v>1</v>
      </c>
      <c r="BS15" s="48"/>
      <c r="BT15" s="48"/>
      <c r="BZ15" s="74">
        <v>1</v>
      </c>
      <c r="CA15" s="74"/>
      <c r="CB15" s="74"/>
      <c r="CC15" s="74"/>
      <c r="CD15" s="257"/>
      <c r="CE15" s="72">
        <v>1</v>
      </c>
      <c r="CF15" s="74" t="s">
        <v>3175</v>
      </c>
      <c r="CG15" s="74" t="s">
        <v>920</v>
      </c>
      <c r="CH15" s="74" t="s">
        <v>3622</v>
      </c>
      <c r="CI15" s="74" t="s">
        <v>3047</v>
      </c>
      <c r="CJ15" s="268">
        <v>14703</v>
      </c>
      <c r="CK15" s="274"/>
      <c r="CL15" s="274"/>
      <c r="CM15" s="48"/>
      <c r="CN15" s="48"/>
    </row>
    <row r="16" spans="2:92" ht="13.5" thickBot="1" x14ac:dyDescent="0.25">
      <c r="C16" s="74">
        <v>1</v>
      </c>
      <c r="D16" s="74"/>
      <c r="E16" s="48">
        <v>2</v>
      </c>
      <c r="F16" s="74" t="s">
        <v>109</v>
      </c>
      <c r="G16" s="74" t="s">
        <v>96</v>
      </c>
      <c r="H16" s="74" t="s">
        <v>3524</v>
      </c>
      <c r="I16" s="84" t="s">
        <v>2779</v>
      </c>
      <c r="J16" s="613" t="s">
        <v>1534</v>
      </c>
      <c r="M16" s="79"/>
      <c r="N16" s="48"/>
      <c r="O16" s="79"/>
      <c r="P16" s="84">
        <v>1</v>
      </c>
      <c r="Q16" s="84"/>
      <c r="R16" s="84"/>
      <c r="S16" s="479"/>
      <c r="T16" s="258"/>
      <c r="U16" s="79">
        <v>2</v>
      </c>
      <c r="V16" s="74" t="s">
        <v>859</v>
      </c>
      <c r="W16" s="74" t="s">
        <v>786</v>
      </c>
      <c r="X16" s="74" t="s">
        <v>106</v>
      </c>
      <c r="Y16" s="74" t="s">
        <v>2773</v>
      </c>
      <c r="Z16" s="268">
        <v>13173</v>
      </c>
      <c r="AA16" s="468">
        <v>1</v>
      </c>
      <c r="AB16" s="112"/>
      <c r="AC16" s="112"/>
      <c r="AD16" s="112"/>
      <c r="AE16" s="112"/>
      <c r="AF16" s="79"/>
      <c r="AG16" s="112"/>
      <c r="AH16" s="112"/>
      <c r="AI16" s="250">
        <v>1</v>
      </c>
      <c r="AJ16" s="250"/>
      <c r="AK16" s="87"/>
      <c r="AL16" s="250"/>
      <c r="AM16" s="79">
        <v>2</v>
      </c>
      <c r="AN16" s="70" t="s">
        <v>852</v>
      </c>
      <c r="AO16" s="70" t="s">
        <v>786</v>
      </c>
      <c r="AP16" s="70" t="s">
        <v>3173</v>
      </c>
      <c r="AQ16" s="620" t="s">
        <v>3046</v>
      </c>
      <c r="AR16" s="591">
        <v>13142</v>
      </c>
      <c r="AS16" s="87">
        <v>1</v>
      </c>
      <c r="AT16" s="87">
        <v>1</v>
      </c>
      <c r="AU16" s="72" t="s">
        <v>5213</v>
      </c>
      <c r="AV16" s="120"/>
      <c r="BD16" s="308">
        <f>SUM(BD14:BD15)</f>
        <v>1</v>
      </c>
      <c r="BE16" s="48" t="s">
        <v>3399</v>
      </c>
      <c r="BG16" s="48"/>
      <c r="BH16" s="48"/>
      <c r="BI16" s="834">
        <v>1</v>
      </c>
      <c r="BJ16" s="834"/>
      <c r="BK16" s="849"/>
      <c r="BL16" s="48">
        <v>2</v>
      </c>
      <c r="BM16" s="834" t="s">
        <v>3190</v>
      </c>
      <c r="BN16" s="834" t="s">
        <v>90</v>
      </c>
      <c r="BO16" s="834" t="s">
        <v>2261</v>
      </c>
      <c r="BP16" s="834" t="s">
        <v>2774</v>
      </c>
      <c r="BQ16" s="835">
        <v>13141</v>
      </c>
      <c r="BR16" s="48">
        <v>1</v>
      </c>
      <c r="BS16" s="48"/>
      <c r="BT16" s="48"/>
      <c r="BZ16" s="74">
        <v>1</v>
      </c>
      <c r="CA16" s="74"/>
      <c r="CB16" s="74"/>
      <c r="CC16" s="74"/>
      <c r="CD16" s="257"/>
      <c r="CE16" s="48">
        <v>2</v>
      </c>
      <c r="CF16" s="74" t="s">
        <v>3176</v>
      </c>
      <c r="CG16" s="74" t="s">
        <v>493</v>
      </c>
      <c r="CH16" s="74" t="s">
        <v>94</v>
      </c>
      <c r="CI16" s="74" t="s">
        <v>3047</v>
      </c>
      <c r="CJ16" s="268">
        <v>14894</v>
      </c>
      <c r="CK16" s="274"/>
      <c r="CL16" s="274"/>
      <c r="CM16" s="48"/>
      <c r="CN16" s="48"/>
    </row>
    <row r="17" spans="3:92" ht="13.5" thickBot="1" x14ac:dyDescent="0.25">
      <c r="C17" s="74">
        <v>1</v>
      </c>
      <c r="D17" s="74"/>
      <c r="E17" s="48">
        <v>3</v>
      </c>
      <c r="F17" s="74" t="s">
        <v>110</v>
      </c>
      <c r="G17" s="74" t="s">
        <v>506</v>
      </c>
      <c r="H17" s="74" t="s">
        <v>1640</v>
      </c>
      <c r="I17" s="84" t="s">
        <v>2779</v>
      </c>
      <c r="J17" s="613" t="s">
        <v>1534</v>
      </c>
      <c r="M17" s="79"/>
      <c r="N17" s="48"/>
      <c r="P17" s="74">
        <v>1</v>
      </c>
      <c r="Q17" s="74"/>
      <c r="R17" s="74"/>
      <c r="S17" s="475"/>
      <c r="T17" s="257"/>
      <c r="U17" s="79">
        <v>3</v>
      </c>
      <c r="V17" s="74" t="s">
        <v>3253</v>
      </c>
      <c r="W17" s="74" t="s">
        <v>3625</v>
      </c>
      <c r="X17" s="74" t="s">
        <v>3285</v>
      </c>
      <c r="Y17" s="74" t="s">
        <v>2773</v>
      </c>
      <c r="Z17" s="268">
        <v>13173</v>
      </c>
      <c r="AA17" s="467">
        <v>1</v>
      </c>
      <c r="AB17" s="48"/>
      <c r="AC17" s="48"/>
      <c r="AD17" s="48"/>
      <c r="AE17" s="48"/>
      <c r="AF17" s="74">
        <v>1</v>
      </c>
      <c r="AG17" s="74"/>
      <c r="AH17" s="74"/>
      <c r="AI17" s="74"/>
      <c r="AJ17" s="74"/>
      <c r="AK17" s="74"/>
      <c r="AL17" s="257"/>
      <c r="AM17" s="79">
        <v>3</v>
      </c>
      <c r="AN17" s="74" t="s">
        <v>853</v>
      </c>
      <c r="AO17" s="74" t="s">
        <v>2967</v>
      </c>
      <c r="AP17" s="74" t="s">
        <v>787</v>
      </c>
      <c r="AQ17" s="270" t="s">
        <v>3046</v>
      </c>
      <c r="AR17" s="268">
        <v>13928</v>
      </c>
      <c r="AS17" s="274"/>
      <c r="AT17" s="274"/>
      <c r="AU17" s="120" t="s">
        <v>5212</v>
      </c>
      <c r="AV17" s="120"/>
      <c r="AY17" s="1"/>
      <c r="AZ17" s="1"/>
      <c r="BA17" s="1"/>
      <c r="BB17" s="1"/>
      <c r="BC17" s="1"/>
      <c r="BE17" s="308">
        <f>SUM(BE14:BE15)</f>
        <v>0</v>
      </c>
      <c r="BF17" s="48" t="s">
        <v>3398</v>
      </c>
      <c r="BG17" s="459">
        <f>BE17/BD16</f>
        <v>0</v>
      </c>
      <c r="BI17" s="74">
        <v>1</v>
      </c>
      <c r="BJ17" s="21"/>
      <c r="BK17" s="257"/>
      <c r="BL17" s="48">
        <v>3</v>
      </c>
      <c r="BM17" s="74" t="s">
        <v>2999</v>
      </c>
      <c r="BN17" s="74" t="s">
        <v>706</v>
      </c>
      <c r="BO17" s="74" t="s">
        <v>1770</v>
      </c>
      <c r="BP17" s="74" t="s">
        <v>2774</v>
      </c>
      <c r="BQ17" s="594" t="s">
        <v>3691</v>
      </c>
      <c r="BR17" s="48"/>
      <c r="BS17" s="48"/>
      <c r="BT17" s="48"/>
      <c r="BZ17" s="74">
        <v>1</v>
      </c>
      <c r="CA17" s="74"/>
      <c r="CB17" s="74"/>
      <c r="CC17" s="74"/>
      <c r="CD17" s="257"/>
      <c r="CE17" s="72">
        <v>3</v>
      </c>
      <c r="CF17" s="74" t="s">
        <v>3177</v>
      </c>
      <c r="CG17" s="74" t="s">
        <v>3178</v>
      </c>
      <c r="CH17" s="74" t="s">
        <v>3240</v>
      </c>
      <c r="CI17" s="74" t="s">
        <v>3047</v>
      </c>
      <c r="CJ17" s="268">
        <v>13148</v>
      </c>
      <c r="CK17" s="274">
        <v>1</v>
      </c>
      <c r="CL17" s="274"/>
    </row>
    <row r="18" spans="3:92" ht="13.5" thickBot="1" x14ac:dyDescent="0.25">
      <c r="D18" s="70">
        <v>1</v>
      </c>
      <c r="E18" s="48">
        <v>4</v>
      </c>
      <c r="F18" s="70" t="s">
        <v>3246</v>
      </c>
      <c r="G18" s="70" t="s">
        <v>3887</v>
      </c>
      <c r="H18" s="70" t="s">
        <v>707</v>
      </c>
      <c r="I18" s="70" t="s">
        <v>2779</v>
      </c>
      <c r="J18" s="591">
        <v>13263</v>
      </c>
      <c r="K18" s="87">
        <v>1</v>
      </c>
      <c r="L18" s="87">
        <v>1</v>
      </c>
      <c r="M18" s="48" t="s">
        <v>5205</v>
      </c>
      <c r="N18" s="79"/>
      <c r="S18" s="617">
        <v>1</v>
      </c>
      <c r="T18" s="243"/>
      <c r="U18" s="79">
        <v>4</v>
      </c>
      <c r="V18" s="75" t="s">
        <v>3254</v>
      </c>
      <c r="W18" s="75" t="s">
        <v>3625</v>
      </c>
      <c r="X18" s="75" t="s">
        <v>702</v>
      </c>
      <c r="Y18" s="75" t="s">
        <v>2773</v>
      </c>
      <c r="Z18" s="589">
        <v>13173</v>
      </c>
      <c r="AA18" s="467">
        <v>1</v>
      </c>
      <c r="AB18" s="48"/>
      <c r="AC18" s="48" t="s">
        <v>4112</v>
      </c>
      <c r="AD18" s="48"/>
      <c r="AE18" s="48"/>
      <c r="AH18" s="48"/>
      <c r="AI18" s="48"/>
      <c r="AJ18" s="116">
        <v>1</v>
      </c>
      <c r="AK18" s="116"/>
      <c r="AL18" s="474"/>
      <c r="AM18" s="79">
        <v>4</v>
      </c>
      <c r="AN18" s="116" t="s">
        <v>1981</v>
      </c>
      <c r="AO18" s="116" t="s">
        <v>3242</v>
      </c>
      <c r="AP18" s="116" t="s">
        <v>909</v>
      </c>
      <c r="AQ18" s="621" t="s">
        <v>3046</v>
      </c>
      <c r="AR18" s="281">
        <v>14894</v>
      </c>
      <c r="AS18" s="274"/>
      <c r="AT18" s="274"/>
      <c r="AU18" s="120"/>
      <c r="AV18" s="120"/>
      <c r="AW18" s="11"/>
      <c r="BA18" s="299" t="s">
        <v>1036</v>
      </c>
      <c r="BB18" s="372">
        <f>AX10</f>
        <v>1</v>
      </c>
      <c r="BC18" s="52" t="s">
        <v>1030</v>
      </c>
      <c r="BD18" s="48"/>
      <c r="BI18" s="74">
        <v>1</v>
      </c>
      <c r="BJ18" s="21"/>
      <c r="BK18" s="257"/>
      <c r="BL18" s="48">
        <v>4</v>
      </c>
      <c r="BM18" s="74" t="s">
        <v>330</v>
      </c>
      <c r="BN18" s="74" t="s">
        <v>90</v>
      </c>
      <c r="BO18" s="74" t="s">
        <v>94</v>
      </c>
      <c r="BP18" s="74" t="s">
        <v>2774</v>
      </c>
      <c r="BQ18" s="268">
        <v>14553</v>
      </c>
      <c r="BR18" s="48"/>
      <c r="BS18" s="48"/>
      <c r="BZ18" s="74">
        <v>1</v>
      </c>
      <c r="CA18" s="74"/>
      <c r="CB18" s="74"/>
      <c r="CC18" s="74"/>
      <c r="CD18" s="257"/>
      <c r="CE18" s="48">
        <v>4</v>
      </c>
      <c r="CF18" s="74" t="s">
        <v>312</v>
      </c>
      <c r="CG18" s="74" t="s">
        <v>4000</v>
      </c>
      <c r="CH18" s="74" t="s">
        <v>1393</v>
      </c>
      <c r="CI18" s="74" t="s">
        <v>3047</v>
      </c>
      <c r="CJ18" s="268">
        <v>14184</v>
      </c>
      <c r="CK18" s="274"/>
      <c r="CL18" s="274"/>
      <c r="CM18" s="11"/>
      <c r="CN18" s="11"/>
    </row>
    <row r="19" spans="3:92" ht="13.5" thickBot="1" x14ac:dyDescent="0.25">
      <c r="D19" s="70">
        <v>1</v>
      </c>
      <c r="E19" s="48">
        <v>5</v>
      </c>
      <c r="F19" s="70" t="s">
        <v>3247</v>
      </c>
      <c r="G19" s="70" t="s">
        <v>3625</v>
      </c>
      <c r="H19" s="70" t="s">
        <v>515</v>
      </c>
      <c r="I19" s="70" t="s">
        <v>2779</v>
      </c>
      <c r="J19" s="591">
        <v>13248</v>
      </c>
      <c r="K19" s="87">
        <v>1</v>
      </c>
      <c r="L19" s="87">
        <v>1</v>
      </c>
      <c r="M19" s="48" t="s">
        <v>5206</v>
      </c>
      <c r="N19" s="79"/>
      <c r="Q19" s="844">
        <v>1</v>
      </c>
      <c r="R19" s="844"/>
      <c r="S19" s="979"/>
      <c r="T19" s="869"/>
      <c r="U19" s="79">
        <v>5</v>
      </c>
      <c r="V19" s="844" t="s">
        <v>3255</v>
      </c>
      <c r="W19" s="844" t="s">
        <v>905</v>
      </c>
      <c r="X19" s="844" t="s">
        <v>106</v>
      </c>
      <c r="Y19" s="844" t="s">
        <v>2773</v>
      </c>
      <c r="Z19" s="845">
        <v>13141</v>
      </c>
      <c r="AA19" s="87">
        <v>1</v>
      </c>
      <c r="AB19" s="87">
        <v>1</v>
      </c>
      <c r="AC19" s="48" t="s">
        <v>5207</v>
      </c>
      <c r="AD19" s="79"/>
      <c r="AE19" s="79"/>
      <c r="AF19" s="84">
        <v>1</v>
      </c>
      <c r="AG19" s="84"/>
      <c r="AH19" s="84"/>
      <c r="AI19" s="84"/>
      <c r="AJ19" s="84"/>
      <c r="AK19" s="84"/>
      <c r="AL19" s="258"/>
      <c r="AM19" s="79">
        <v>5</v>
      </c>
      <c r="AN19" s="74" t="s">
        <v>854</v>
      </c>
      <c r="AO19" s="74" t="s">
        <v>202</v>
      </c>
      <c r="AP19" s="74" t="s">
        <v>3636</v>
      </c>
      <c r="AQ19" s="270" t="s">
        <v>3046</v>
      </c>
      <c r="AR19" s="268">
        <v>14894</v>
      </c>
      <c r="AS19" s="274"/>
      <c r="AT19" s="274"/>
      <c r="AU19" s="120"/>
      <c r="AV19" s="120"/>
      <c r="AW19" s="11"/>
      <c r="AX19" s="79"/>
      <c r="AY19" s="122"/>
      <c r="AZ19" s="122"/>
      <c r="BA19" s="122"/>
      <c r="BC19" s="11"/>
      <c r="BI19" s="74">
        <v>1</v>
      </c>
      <c r="BJ19" s="21"/>
      <c r="BK19" s="257"/>
      <c r="BL19" s="48">
        <v>5</v>
      </c>
      <c r="BM19" s="74" t="s">
        <v>3000</v>
      </c>
      <c r="BN19" s="74" t="s">
        <v>566</v>
      </c>
      <c r="BO19" s="74" t="s">
        <v>1370</v>
      </c>
      <c r="BP19" s="74" t="s">
        <v>2774</v>
      </c>
      <c r="BQ19" s="594" t="s">
        <v>1534</v>
      </c>
      <c r="BR19" s="122"/>
      <c r="BS19" s="122"/>
      <c r="BT19" s="48"/>
      <c r="BZ19" s="834">
        <v>1</v>
      </c>
      <c r="CA19" s="834"/>
      <c r="CB19" s="834"/>
      <c r="CC19" s="834"/>
      <c r="CD19" s="849"/>
      <c r="CE19" s="72">
        <v>5</v>
      </c>
      <c r="CF19" s="834" t="s">
        <v>313</v>
      </c>
      <c r="CG19" s="834" t="s">
        <v>1145</v>
      </c>
      <c r="CH19" s="834" t="s">
        <v>1078</v>
      </c>
      <c r="CI19" s="834" t="s">
        <v>3047</v>
      </c>
      <c r="CJ19" s="835">
        <v>14703</v>
      </c>
      <c r="CK19" s="274"/>
      <c r="CL19" s="274"/>
      <c r="CM19" s="11"/>
      <c r="CN19" s="11"/>
    </row>
    <row r="20" spans="3:92" ht="13.5" thickBot="1" x14ac:dyDescent="0.25">
      <c r="C20" s="74">
        <v>1</v>
      </c>
      <c r="D20" s="74"/>
      <c r="E20" s="755">
        <v>6</v>
      </c>
      <c r="F20" s="74" t="s">
        <v>3248</v>
      </c>
      <c r="G20" s="74" t="s">
        <v>1138</v>
      </c>
      <c r="H20" s="74" t="s">
        <v>515</v>
      </c>
      <c r="I20" s="74" t="s">
        <v>2779</v>
      </c>
      <c r="J20" s="594">
        <v>13933</v>
      </c>
      <c r="K20" s="79"/>
      <c r="L20" s="79"/>
      <c r="M20" s="48"/>
      <c r="N20" s="79"/>
      <c r="O20" s="48"/>
      <c r="P20" s="74">
        <v>1</v>
      </c>
      <c r="Q20" s="74"/>
      <c r="R20" s="74"/>
      <c r="S20" s="475"/>
      <c r="T20" s="257"/>
      <c r="U20" s="79">
        <v>6</v>
      </c>
      <c r="V20" s="74" t="s">
        <v>301</v>
      </c>
      <c r="W20" s="74" t="s">
        <v>786</v>
      </c>
      <c r="X20" s="74" t="s">
        <v>702</v>
      </c>
      <c r="Y20" s="74" t="s">
        <v>2773</v>
      </c>
      <c r="Z20" s="268">
        <v>14703</v>
      </c>
      <c r="AA20" s="467"/>
      <c r="AB20" s="48"/>
      <c r="AC20" s="48"/>
      <c r="AD20" s="48"/>
      <c r="AE20" s="48"/>
      <c r="AF20" s="74">
        <v>1</v>
      </c>
      <c r="AG20" s="74"/>
      <c r="AH20" s="74"/>
      <c r="AI20" s="74"/>
      <c r="AJ20" s="74"/>
      <c r="AK20" s="74"/>
      <c r="AL20" s="257"/>
      <c r="AM20" s="79">
        <v>6</v>
      </c>
      <c r="AN20" s="74" t="s">
        <v>3704</v>
      </c>
      <c r="AO20" s="74" t="s">
        <v>905</v>
      </c>
      <c r="AP20" s="74" t="s">
        <v>3636</v>
      </c>
      <c r="AQ20" s="270" t="s">
        <v>3046</v>
      </c>
      <c r="AR20" s="268">
        <v>14727</v>
      </c>
      <c r="AS20" s="274"/>
      <c r="AT20" s="274"/>
      <c r="AU20" s="120"/>
      <c r="AV20" s="120"/>
      <c r="AW20" s="11"/>
      <c r="AX20" s="206"/>
      <c r="AY20" s="366"/>
      <c r="AZ20" s="366"/>
      <c r="BA20" s="366" t="s">
        <v>3533</v>
      </c>
      <c r="BB20" s="351">
        <f>BB18/AX15</f>
        <v>1</v>
      </c>
      <c r="BC20" s="11"/>
      <c r="BI20" s="74">
        <v>1</v>
      </c>
      <c r="BJ20" s="21"/>
      <c r="BK20" s="257"/>
      <c r="BL20" s="48">
        <v>6</v>
      </c>
      <c r="BM20" s="74" t="s">
        <v>3001</v>
      </c>
      <c r="BN20" s="74" t="s">
        <v>2967</v>
      </c>
      <c r="BO20" s="74" t="s">
        <v>3702</v>
      </c>
      <c r="BP20" s="74" t="s">
        <v>2774</v>
      </c>
      <c r="BQ20" s="268">
        <v>13114</v>
      </c>
      <c r="BR20" s="48">
        <v>1</v>
      </c>
      <c r="BS20" s="48"/>
      <c r="BT20" s="48"/>
      <c r="BZ20" s="74">
        <v>1</v>
      </c>
      <c r="CA20" s="74"/>
      <c r="CB20" s="74"/>
      <c r="CC20" s="74"/>
      <c r="CD20" s="257"/>
      <c r="CE20" s="48">
        <v>6</v>
      </c>
      <c r="CF20" s="74" t="s">
        <v>314</v>
      </c>
      <c r="CG20" s="74" t="s">
        <v>3613</v>
      </c>
      <c r="CH20" s="74" t="s">
        <v>122</v>
      </c>
      <c r="CI20" s="74" t="s">
        <v>3047</v>
      </c>
      <c r="CJ20" s="268">
        <v>13148</v>
      </c>
      <c r="CK20" s="274">
        <v>1</v>
      </c>
      <c r="CL20" s="274"/>
    </row>
    <row r="21" spans="3:92" ht="13.5" thickBot="1" x14ac:dyDescent="0.25">
      <c r="F21" s="72"/>
      <c r="G21" s="72"/>
      <c r="H21" s="72"/>
      <c r="I21" s="72"/>
      <c r="J21" s="72"/>
      <c r="K21" s="308">
        <f>SUM(K15:K20)</f>
        <v>3</v>
      </c>
      <c r="L21" s="48" t="s">
        <v>3399</v>
      </c>
      <c r="M21" s="48"/>
      <c r="N21" s="72"/>
      <c r="O21" s="18"/>
      <c r="P21" s="84">
        <v>1</v>
      </c>
      <c r="Q21" s="84"/>
      <c r="R21" s="84"/>
      <c r="S21" s="479"/>
      <c r="T21" s="258"/>
      <c r="U21" s="79">
        <v>7</v>
      </c>
      <c r="V21" s="74" t="s">
        <v>3256</v>
      </c>
      <c r="W21" s="74" t="s">
        <v>3257</v>
      </c>
      <c r="X21" s="74" t="s">
        <v>3258</v>
      </c>
      <c r="Y21" s="74" t="s">
        <v>2773</v>
      </c>
      <c r="Z21" s="268">
        <v>14831</v>
      </c>
      <c r="AA21" s="467"/>
      <c r="AB21" s="48"/>
      <c r="AC21" s="48"/>
      <c r="AD21" s="48"/>
      <c r="AE21" s="48"/>
      <c r="AF21" s="834">
        <v>1</v>
      </c>
      <c r="AG21" s="834"/>
      <c r="AH21" s="834"/>
      <c r="AI21" s="834"/>
      <c r="AJ21" s="834"/>
      <c r="AK21" s="834"/>
      <c r="AL21" s="849"/>
      <c r="AM21" s="79">
        <v>7</v>
      </c>
      <c r="AN21" s="834" t="s">
        <v>3704</v>
      </c>
      <c r="AO21" s="834" t="s">
        <v>3624</v>
      </c>
      <c r="AP21" s="834" t="s">
        <v>3636</v>
      </c>
      <c r="AQ21" s="924" t="s">
        <v>3046</v>
      </c>
      <c r="AR21" s="835">
        <v>14213</v>
      </c>
      <c r="AS21" s="274"/>
      <c r="AT21" s="274"/>
      <c r="AU21" s="120"/>
      <c r="AV21" s="120"/>
      <c r="AW21" s="11"/>
      <c r="AX21" s="206"/>
      <c r="AY21" s="366"/>
      <c r="AZ21" s="366"/>
      <c r="BA21" s="366" t="s">
        <v>3532</v>
      </c>
      <c r="BB21" s="351">
        <f>BB18/AX15</f>
        <v>1</v>
      </c>
      <c r="BC21" s="11"/>
      <c r="BI21" s="74">
        <v>1</v>
      </c>
      <c r="BJ21" s="21"/>
      <c r="BK21" s="257"/>
      <c r="BL21" s="11">
        <v>7</v>
      </c>
      <c r="BM21" s="74" t="s">
        <v>559</v>
      </c>
      <c r="BN21" s="74" t="s">
        <v>786</v>
      </c>
      <c r="BO21" s="74" t="s">
        <v>2186</v>
      </c>
      <c r="BP21" s="74" t="s">
        <v>2774</v>
      </c>
      <c r="BQ21" s="268">
        <v>13933</v>
      </c>
      <c r="BR21" s="48"/>
      <c r="BS21" s="48"/>
      <c r="BT21" s="48"/>
      <c r="BZ21" s="74">
        <v>1</v>
      </c>
      <c r="CA21" s="74"/>
      <c r="CB21" s="74"/>
      <c r="CC21" s="74"/>
      <c r="CD21" s="257"/>
      <c r="CE21" s="72">
        <v>7</v>
      </c>
      <c r="CF21" s="74" t="s">
        <v>315</v>
      </c>
      <c r="CG21" s="74" t="s">
        <v>816</v>
      </c>
      <c r="CH21" s="74" t="s">
        <v>3240</v>
      </c>
      <c r="CI21" s="74" t="s">
        <v>3047</v>
      </c>
      <c r="CJ21" s="268">
        <v>14894</v>
      </c>
      <c r="CK21" s="274"/>
      <c r="CL21" s="274"/>
      <c r="CM21" s="48"/>
      <c r="CN21" s="48"/>
    </row>
    <row r="22" spans="3:92" ht="13.5" thickBot="1" x14ac:dyDescent="0.25">
      <c r="C22" s="340" t="s">
        <v>1036</v>
      </c>
      <c r="E22" s="11"/>
      <c r="H22" s="568">
        <f>D10</f>
        <v>3</v>
      </c>
      <c r="I22" s="142" t="s">
        <v>1030</v>
      </c>
      <c r="J22" s="398"/>
      <c r="L22" s="308">
        <f>SUM(L15:L20)</f>
        <v>3</v>
      </c>
      <c r="M22" s="48" t="s">
        <v>3398</v>
      </c>
      <c r="N22" s="459">
        <f>L22/K21</f>
        <v>1</v>
      </c>
      <c r="O22" s="79"/>
      <c r="P22" s="84">
        <v>1</v>
      </c>
      <c r="Q22" s="84"/>
      <c r="R22" s="84"/>
      <c r="S22" s="479"/>
      <c r="T22" s="258"/>
      <c r="U22" s="79">
        <v>8</v>
      </c>
      <c r="V22" s="74" t="s">
        <v>2353</v>
      </c>
      <c r="W22" s="74" t="s">
        <v>202</v>
      </c>
      <c r="X22" s="74" t="s">
        <v>94</v>
      </c>
      <c r="Y22" s="74" t="s">
        <v>2773</v>
      </c>
      <c r="Z22" s="268">
        <v>14831</v>
      </c>
      <c r="AA22" s="467"/>
      <c r="AB22" s="48"/>
      <c r="AC22" s="48"/>
      <c r="AD22" s="48"/>
      <c r="AE22" s="48"/>
      <c r="AF22" s="834">
        <v>1</v>
      </c>
      <c r="AG22" s="834"/>
      <c r="AH22" s="834"/>
      <c r="AI22" s="834"/>
      <c r="AJ22" s="834"/>
      <c r="AK22" s="834"/>
      <c r="AL22" s="849"/>
      <c r="AM22" s="79">
        <v>8</v>
      </c>
      <c r="AN22" s="834" t="s">
        <v>855</v>
      </c>
      <c r="AO22" s="834" t="s">
        <v>905</v>
      </c>
      <c r="AP22" s="834" t="s">
        <v>707</v>
      </c>
      <c r="AQ22" s="924" t="s">
        <v>3046</v>
      </c>
      <c r="AR22" s="835">
        <v>13301</v>
      </c>
      <c r="AS22" s="274">
        <v>1</v>
      </c>
      <c r="AT22" s="274"/>
      <c r="AU22" s="120"/>
      <c r="AV22" s="120"/>
      <c r="AW22" s="11"/>
      <c r="AX22" s="206"/>
      <c r="BI22" s="48"/>
      <c r="BM22" s="142"/>
      <c r="BN22" s="142"/>
      <c r="BO22" s="142"/>
      <c r="BP22" s="142"/>
      <c r="BQ22" s="142"/>
      <c r="BR22" s="308">
        <f>SUM(BR15:BR21)</f>
        <v>3</v>
      </c>
      <c r="BS22" s="48" t="s">
        <v>3399</v>
      </c>
      <c r="BZ22" s="74">
        <v>1</v>
      </c>
      <c r="CA22" s="74"/>
      <c r="CB22" s="74"/>
      <c r="CC22" s="74"/>
      <c r="CD22" s="257"/>
      <c r="CE22" s="48">
        <v>8</v>
      </c>
      <c r="CF22" s="74" t="s">
        <v>316</v>
      </c>
      <c r="CG22" s="74" t="s">
        <v>2627</v>
      </c>
      <c r="CH22" s="74" t="s">
        <v>122</v>
      </c>
      <c r="CI22" s="74" t="s">
        <v>3047</v>
      </c>
      <c r="CJ22" s="268">
        <v>13255</v>
      </c>
      <c r="CK22" s="274">
        <v>1</v>
      </c>
      <c r="CL22" s="274"/>
    </row>
    <row r="23" spans="3:92" ht="13.5" thickBot="1" x14ac:dyDescent="0.25">
      <c r="D23" s="274"/>
      <c r="E23" s="11"/>
      <c r="F23" s="11"/>
      <c r="G23" s="11"/>
      <c r="H23" s="11"/>
      <c r="I23" s="11"/>
      <c r="J23" s="48"/>
      <c r="M23" s="48"/>
      <c r="N23" s="79"/>
      <c r="O23" s="18"/>
      <c r="P23" s="79"/>
      <c r="Q23" s="846">
        <v>1</v>
      </c>
      <c r="R23" s="846"/>
      <c r="S23" s="980"/>
      <c r="T23" s="847"/>
      <c r="U23" s="79">
        <v>9</v>
      </c>
      <c r="V23" s="844" t="s">
        <v>344</v>
      </c>
      <c r="W23" s="844" t="s">
        <v>3624</v>
      </c>
      <c r="X23" s="844" t="s">
        <v>94</v>
      </c>
      <c r="Y23" s="844" t="s">
        <v>2773</v>
      </c>
      <c r="Z23" s="845">
        <v>13197</v>
      </c>
      <c r="AA23" s="87">
        <v>1</v>
      </c>
      <c r="AB23" s="87">
        <v>1</v>
      </c>
      <c r="AC23" s="48" t="s">
        <v>5208</v>
      </c>
      <c r="AD23" s="79"/>
      <c r="AE23" s="79"/>
      <c r="AF23" s="84">
        <v>1</v>
      </c>
      <c r="AG23" s="84"/>
      <c r="AH23" s="84"/>
      <c r="AI23" s="84"/>
      <c r="AJ23" s="84"/>
      <c r="AK23" s="84"/>
      <c r="AL23" s="258"/>
      <c r="AM23" s="79">
        <v>9</v>
      </c>
      <c r="AN23" s="74" t="s">
        <v>856</v>
      </c>
      <c r="AO23" s="74" t="s">
        <v>908</v>
      </c>
      <c r="AP23" s="74" t="s">
        <v>707</v>
      </c>
      <c r="AQ23" s="270" t="s">
        <v>3046</v>
      </c>
      <c r="AR23" s="268">
        <v>14894</v>
      </c>
      <c r="AS23" s="274"/>
      <c r="AT23" s="274"/>
      <c r="AU23" s="120"/>
      <c r="AV23" s="120"/>
      <c r="AW23" s="11"/>
      <c r="AX23" s="206"/>
      <c r="BN23" s="52"/>
      <c r="BO23" s="299" t="s">
        <v>1036</v>
      </c>
      <c r="BP23" s="372">
        <f>BL10</f>
        <v>0</v>
      </c>
      <c r="BQ23" s="52" t="s">
        <v>1030</v>
      </c>
      <c r="BR23" s="48"/>
      <c r="BS23" s="308">
        <f>SUM(BS19:BS21)</f>
        <v>0</v>
      </c>
      <c r="BT23" s="48" t="s">
        <v>3398</v>
      </c>
      <c r="BU23" s="459">
        <f>BS23/BR22</f>
        <v>0</v>
      </c>
      <c r="BV23" s="437"/>
      <c r="BW23" s="437"/>
      <c r="BX23" s="437"/>
      <c r="BY23" s="437"/>
      <c r="BZ23" s="74">
        <v>1</v>
      </c>
      <c r="CA23" s="490"/>
      <c r="CB23" s="490"/>
      <c r="CC23" s="490"/>
      <c r="CD23" s="502"/>
      <c r="CE23" s="72">
        <v>9</v>
      </c>
      <c r="CF23" s="74" t="s">
        <v>2733</v>
      </c>
      <c r="CG23" s="74" t="s">
        <v>786</v>
      </c>
      <c r="CH23" s="74" t="s">
        <v>94</v>
      </c>
      <c r="CI23" s="74" t="s">
        <v>3047</v>
      </c>
      <c r="CJ23" s="268">
        <v>14642</v>
      </c>
      <c r="CK23" s="274"/>
      <c r="CL23" s="274"/>
    </row>
    <row r="24" spans="3:92" ht="13.5" thickBot="1" x14ac:dyDescent="0.25">
      <c r="D24" s="274"/>
      <c r="G24" s="366" t="s">
        <v>3533</v>
      </c>
      <c r="H24" s="709">
        <f>D10/E20</f>
        <v>0.5</v>
      </c>
      <c r="I24" s="147"/>
      <c r="J24" s="48"/>
      <c r="M24" s="48"/>
      <c r="N24" s="464"/>
      <c r="O24" s="18"/>
      <c r="P24" s="79"/>
      <c r="Q24" s="79"/>
      <c r="R24" s="79"/>
      <c r="S24" s="468"/>
      <c r="T24" s="112">
        <v>1</v>
      </c>
      <c r="U24" s="79">
        <v>10</v>
      </c>
      <c r="V24" s="122" t="s">
        <v>109</v>
      </c>
      <c r="W24" s="122" t="s">
        <v>96</v>
      </c>
      <c r="X24" s="122" t="s">
        <v>3524</v>
      </c>
      <c r="Y24" s="122" t="s">
        <v>2773</v>
      </c>
      <c r="Z24" s="592">
        <v>13173</v>
      </c>
      <c r="AA24" s="468">
        <v>1</v>
      </c>
      <c r="AB24" s="112"/>
      <c r="AC24" s="112"/>
      <c r="AD24" s="112"/>
      <c r="AE24" s="112"/>
      <c r="AF24" s="79"/>
      <c r="AG24" s="112"/>
      <c r="AH24" s="112"/>
      <c r="AI24" s="112"/>
      <c r="AJ24" s="112"/>
      <c r="AK24" s="79"/>
      <c r="AL24" s="112">
        <v>1</v>
      </c>
      <c r="AM24" s="79">
        <v>10</v>
      </c>
      <c r="AN24" s="122" t="s">
        <v>904</v>
      </c>
      <c r="AO24" s="122" t="s">
        <v>96</v>
      </c>
      <c r="AP24" s="122" t="s">
        <v>3890</v>
      </c>
      <c r="AQ24" s="623" t="s">
        <v>3046</v>
      </c>
      <c r="AR24" s="592">
        <v>13142</v>
      </c>
      <c r="AS24" s="274">
        <v>1</v>
      </c>
      <c r="AT24" s="274"/>
      <c r="AU24" s="120"/>
      <c r="AV24" s="120"/>
      <c r="AW24" s="11"/>
      <c r="BM24" s="122"/>
      <c r="BN24" s="122"/>
      <c r="BO24" s="122"/>
      <c r="BP24" s="122"/>
      <c r="BQ24" s="122"/>
      <c r="BZ24" s="834">
        <v>1</v>
      </c>
      <c r="CA24" s="834"/>
      <c r="CB24" s="834"/>
      <c r="CC24" s="834"/>
      <c r="CD24" s="849"/>
      <c r="CE24" s="48">
        <v>10</v>
      </c>
      <c r="CF24" s="834" t="s">
        <v>317</v>
      </c>
      <c r="CG24" s="834" t="s">
        <v>3624</v>
      </c>
      <c r="CH24" s="834" t="s">
        <v>3890</v>
      </c>
      <c r="CI24" s="834" t="s">
        <v>3047</v>
      </c>
      <c r="CJ24" s="835">
        <v>14894</v>
      </c>
      <c r="CK24" s="274"/>
      <c r="CL24" s="274"/>
    </row>
    <row r="25" spans="3:92" ht="13.5" thickBot="1" x14ac:dyDescent="0.25">
      <c r="D25" s="274"/>
      <c r="G25" s="366" t="s">
        <v>3532</v>
      </c>
      <c r="H25" s="709">
        <f>D10/E20</f>
        <v>0.5</v>
      </c>
      <c r="I25" s="147"/>
      <c r="J25" s="96"/>
      <c r="K25" s="464"/>
      <c r="L25" s="464"/>
      <c r="M25" s="96"/>
      <c r="O25" s="18"/>
      <c r="P25" s="79"/>
      <c r="Q25" s="79"/>
      <c r="R25" s="79"/>
      <c r="S25" s="468"/>
      <c r="T25" s="112">
        <v>1</v>
      </c>
      <c r="U25" s="79">
        <v>11</v>
      </c>
      <c r="V25" s="122" t="s">
        <v>110</v>
      </c>
      <c r="W25" s="122" t="s">
        <v>506</v>
      </c>
      <c r="X25" s="122" t="s">
        <v>1640</v>
      </c>
      <c r="Y25" s="122" t="s">
        <v>2773</v>
      </c>
      <c r="Z25" s="592">
        <v>13173</v>
      </c>
      <c r="AA25" s="468">
        <v>1</v>
      </c>
      <c r="AB25" s="112"/>
      <c r="AC25" s="112"/>
      <c r="AD25" s="112"/>
      <c r="AE25" s="112"/>
      <c r="AF25" s="84">
        <v>1</v>
      </c>
      <c r="AG25" s="258"/>
      <c r="AH25" s="258"/>
      <c r="AI25" s="258"/>
      <c r="AJ25" s="258"/>
      <c r="AK25" s="84"/>
      <c r="AL25" s="258"/>
      <c r="AM25" s="79">
        <v>11</v>
      </c>
      <c r="AN25" s="74" t="s">
        <v>904</v>
      </c>
      <c r="AO25" s="74" t="s">
        <v>493</v>
      </c>
      <c r="AP25" s="74" t="s">
        <v>3636</v>
      </c>
      <c r="AQ25" s="270" t="s">
        <v>3046</v>
      </c>
      <c r="AR25" s="268">
        <v>14952</v>
      </c>
      <c r="AS25" s="274"/>
      <c r="AT25" s="274"/>
      <c r="AU25" s="120"/>
      <c r="AV25" s="120"/>
      <c r="AW25" s="11"/>
      <c r="BN25" s="385"/>
      <c r="BO25" s="366" t="s">
        <v>3533</v>
      </c>
      <c r="BP25" s="351">
        <f>BP23/BL21</f>
        <v>0</v>
      </c>
      <c r="BQ25" s="385"/>
      <c r="BZ25" s="74">
        <v>1</v>
      </c>
      <c r="CA25" s="74"/>
      <c r="CB25" s="74"/>
      <c r="CC25" s="74"/>
      <c r="CD25" s="257"/>
      <c r="CE25" s="72">
        <v>11</v>
      </c>
      <c r="CF25" s="74" t="s">
        <v>318</v>
      </c>
      <c r="CG25" s="74" t="s">
        <v>101</v>
      </c>
      <c r="CH25" s="74" t="s">
        <v>3622</v>
      </c>
      <c r="CI25" s="74" t="s">
        <v>3047</v>
      </c>
      <c r="CJ25" s="268">
        <v>14894</v>
      </c>
      <c r="CK25" s="274"/>
      <c r="CL25" s="274"/>
      <c r="CM25" s="48"/>
      <c r="CN25" s="48"/>
    </row>
    <row r="26" spans="3:92" ht="13.5" thickBot="1" x14ac:dyDescent="0.25">
      <c r="J26" s="584"/>
      <c r="O26" s="18"/>
      <c r="P26" s="79"/>
      <c r="Q26" s="79"/>
      <c r="R26" s="79"/>
      <c r="S26" s="921">
        <v>1</v>
      </c>
      <c r="T26" s="886"/>
      <c r="U26" s="79">
        <v>12</v>
      </c>
      <c r="V26" s="883" t="s">
        <v>756</v>
      </c>
      <c r="W26" s="883" t="s">
        <v>3625</v>
      </c>
      <c r="X26" s="883" t="s">
        <v>3622</v>
      </c>
      <c r="Y26" s="883" t="s">
        <v>2773</v>
      </c>
      <c r="Z26" s="885">
        <v>14831</v>
      </c>
      <c r="AA26" s="467"/>
      <c r="AB26" s="48"/>
      <c r="AC26" s="48" t="s">
        <v>4318</v>
      </c>
      <c r="AD26" s="48"/>
      <c r="AE26" s="48"/>
      <c r="AG26" s="77">
        <v>1</v>
      </c>
      <c r="AH26" s="77"/>
      <c r="AI26" s="77"/>
      <c r="AJ26" s="77"/>
      <c r="AK26" s="77"/>
      <c r="AL26" s="255"/>
      <c r="AM26" s="79">
        <v>12</v>
      </c>
      <c r="AN26" s="77" t="s">
        <v>857</v>
      </c>
      <c r="AO26" s="77" t="s">
        <v>2502</v>
      </c>
      <c r="AP26" s="77" t="s">
        <v>74</v>
      </c>
      <c r="AQ26" s="618" t="s">
        <v>3046</v>
      </c>
      <c r="AR26" s="593">
        <v>14894</v>
      </c>
      <c r="AS26" s="274"/>
      <c r="AT26" s="274"/>
      <c r="AU26" s="72" t="s">
        <v>5214</v>
      </c>
      <c r="AV26" s="72"/>
      <c r="AW26" s="11"/>
      <c r="BN26" s="385"/>
      <c r="BO26" s="366" t="s">
        <v>3532</v>
      </c>
      <c r="BP26" s="351">
        <f>BP23/BL21</f>
        <v>0</v>
      </c>
      <c r="BQ26" s="385"/>
      <c r="BZ26" s="834">
        <v>1</v>
      </c>
      <c r="CA26" s="834"/>
      <c r="CB26" s="834"/>
      <c r="CC26" s="834"/>
      <c r="CD26" s="849"/>
      <c r="CE26" s="48">
        <v>12</v>
      </c>
      <c r="CF26" s="834" t="s">
        <v>319</v>
      </c>
      <c r="CG26" s="834" t="s">
        <v>93</v>
      </c>
      <c r="CH26" s="834" t="s">
        <v>3240</v>
      </c>
      <c r="CI26" s="834" t="s">
        <v>3047</v>
      </c>
      <c r="CJ26" s="835">
        <v>13309</v>
      </c>
      <c r="CK26" s="274">
        <v>1</v>
      </c>
      <c r="CL26" s="274"/>
      <c r="CM26" s="48"/>
      <c r="CN26" s="48"/>
    </row>
    <row r="27" spans="3:92" x14ac:dyDescent="0.2">
      <c r="J27" s="11"/>
      <c r="K27" s="11"/>
      <c r="L27" s="11"/>
      <c r="O27" s="18"/>
      <c r="P27" s="84">
        <v>1</v>
      </c>
      <c r="Q27" s="84"/>
      <c r="R27" s="84"/>
      <c r="S27" s="479"/>
      <c r="T27" s="258"/>
      <c r="U27" s="79">
        <v>13</v>
      </c>
      <c r="V27" s="74" t="s">
        <v>3259</v>
      </c>
      <c r="W27" s="74" t="s">
        <v>3260</v>
      </c>
      <c r="X27" s="74" t="s">
        <v>2697</v>
      </c>
      <c r="Y27" s="74" t="s">
        <v>2773</v>
      </c>
      <c r="Z27" s="268">
        <v>14574</v>
      </c>
      <c r="AA27" s="467"/>
      <c r="AB27" s="48"/>
      <c r="AC27" s="48"/>
      <c r="AD27" s="48"/>
      <c r="AE27" s="48"/>
      <c r="AF27" s="74">
        <v>1</v>
      </c>
      <c r="AG27" s="74"/>
      <c r="AH27" s="74"/>
      <c r="AI27" s="74"/>
      <c r="AJ27" s="74"/>
      <c r="AK27" s="74"/>
      <c r="AL27" s="257"/>
      <c r="AM27" s="79">
        <v>13</v>
      </c>
      <c r="AN27" s="74" t="s">
        <v>858</v>
      </c>
      <c r="AO27" s="74" t="s">
        <v>2627</v>
      </c>
      <c r="AP27" s="74" t="s">
        <v>3706</v>
      </c>
      <c r="AQ27" s="270" t="s">
        <v>3046</v>
      </c>
      <c r="AR27" s="268">
        <v>14703</v>
      </c>
      <c r="AS27" s="274"/>
      <c r="AT27" s="274"/>
      <c r="AU27" s="120"/>
      <c r="AV27" s="120"/>
      <c r="AW27" s="11"/>
      <c r="BZ27" s="834">
        <v>1</v>
      </c>
      <c r="CA27" s="834"/>
      <c r="CB27" s="834"/>
      <c r="CC27" s="834"/>
      <c r="CD27" s="849"/>
      <c r="CE27" s="72">
        <v>13</v>
      </c>
      <c r="CF27" s="834" t="s">
        <v>320</v>
      </c>
      <c r="CG27" s="834" t="s">
        <v>698</v>
      </c>
      <c r="CH27" s="834" t="s">
        <v>91</v>
      </c>
      <c r="CI27" s="834" t="s">
        <v>3047</v>
      </c>
      <c r="CJ27" s="835">
        <v>14894</v>
      </c>
      <c r="CK27" s="274"/>
      <c r="CL27" s="274"/>
    </row>
    <row r="28" spans="3:92" x14ac:dyDescent="0.2">
      <c r="J28" s="147"/>
      <c r="L28" s="11"/>
      <c r="O28" s="18"/>
      <c r="P28" s="84">
        <v>1</v>
      </c>
      <c r="Q28" s="84"/>
      <c r="R28" s="84"/>
      <c r="S28" s="479"/>
      <c r="T28" s="258"/>
      <c r="U28" s="79">
        <v>14</v>
      </c>
      <c r="V28" s="74" t="s">
        <v>3314</v>
      </c>
      <c r="W28" s="74" t="s">
        <v>3291</v>
      </c>
      <c r="X28" s="74" t="s">
        <v>1640</v>
      </c>
      <c r="Y28" s="74" t="s">
        <v>2773</v>
      </c>
      <c r="Z28" s="268">
        <v>14727</v>
      </c>
      <c r="AA28" s="467"/>
      <c r="AB28" s="48"/>
      <c r="AC28" s="48"/>
      <c r="AD28" s="48"/>
      <c r="AE28" s="48"/>
      <c r="AF28" s="74">
        <v>1</v>
      </c>
      <c r="AG28" s="74"/>
      <c r="AH28" s="74"/>
      <c r="AI28" s="74"/>
      <c r="AJ28" s="74"/>
      <c r="AK28" s="74"/>
      <c r="AL28" s="257"/>
      <c r="AM28" s="79">
        <v>14</v>
      </c>
      <c r="AN28" s="834" t="s">
        <v>859</v>
      </c>
      <c r="AO28" s="834" t="s">
        <v>701</v>
      </c>
      <c r="AP28" s="834" t="s">
        <v>509</v>
      </c>
      <c r="AQ28" s="270" t="s">
        <v>3046</v>
      </c>
      <c r="AR28" s="268">
        <v>13173</v>
      </c>
      <c r="AS28" s="274">
        <v>1</v>
      </c>
      <c r="AT28" s="274"/>
      <c r="AU28" s="48" t="s">
        <v>5215</v>
      </c>
      <c r="AV28" s="120"/>
      <c r="AW28" s="11"/>
      <c r="BR28"/>
      <c r="BZ28" s="834">
        <v>1</v>
      </c>
      <c r="CA28" s="834"/>
      <c r="CB28" s="834"/>
      <c r="CC28" s="834"/>
      <c r="CD28" s="849"/>
      <c r="CE28" s="48">
        <v>14</v>
      </c>
      <c r="CF28" s="834" t="s">
        <v>321</v>
      </c>
      <c r="CG28" s="834" t="s">
        <v>3887</v>
      </c>
      <c r="CH28" s="834" t="s">
        <v>322</v>
      </c>
      <c r="CI28" s="834" t="s">
        <v>3047</v>
      </c>
      <c r="CJ28" s="835">
        <v>14894</v>
      </c>
      <c r="CK28" s="274"/>
      <c r="CL28" s="274"/>
    </row>
    <row r="29" spans="3:92" x14ac:dyDescent="0.2">
      <c r="J29" s="147"/>
      <c r="L29" s="11"/>
      <c r="O29" s="18"/>
      <c r="P29" s="84">
        <v>1</v>
      </c>
      <c r="Q29" s="84"/>
      <c r="R29" s="84"/>
      <c r="S29" s="479"/>
      <c r="T29" s="258"/>
      <c r="U29" s="79">
        <v>15</v>
      </c>
      <c r="V29" s="74" t="s">
        <v>3315</v>
      </c>
      <c r="W29" s="74" t="s">
        <v>96</v>
      </c>
      <c r="X29" s="74" t="s">
        <v>106</v>
      </c>
      <c r="Y29" s="74" t="s">
        <v>2773</v>
      </c>
      <c r="Z29" s="268">
        <v>14108</v>
      </c>
      <c r="AA29" s="467"/>
      <c r="AB29" s="48"/>
      <c r="AC29" s="48"/>
      <c r="AD29" s="48"/>
      <c r="AE29" s="48"/>
      <c r="AF29" s="74">
        <v>1</v>
      </c>
      <c r="AG29" s="74"/>
      <c r="AH29" s="74"/>
      <c r="AI29" s="74"/>
      <c r="AJ29" s="74"/>
      <c r="AK29" s="74"/>
      <c r="AL29" s="257"/>
      <c r="AM29" s="79">
        <v>15</v>
      </c>
      <c r="AN29" s="74" t="s">
        <v>860</v>
      </c>
      <c r="AO29" s="74" t="s">
        <v>3291</v>
      </c>
      <c r="AP29" s="74" t="s">
        <v>106</v>
      </c>
      <c r="AQ29" s="270" t="s">
        <v>3046</v>
      </c>
      <c r="AR29" s="268">
        <v>14894</v>
      </c>
      <c r="AS29" s="274"/>
      <c r="AT29" s="274"/>
      <c r="AU29" s="120"/>
      <c r="AV29" s="120"/>
      <c r="AW29" s="11"/>
      <c r="BZ29" s="74">
        <v>1</v>
      </c>
      <c r="CA29" s="74"/>
      <c r="CB29" s="74"/>
      <c r="CC29" s="74"/>
      <c r="CD29" s="257"/>
      <c r="CE29" s="72">
        <v>15</v>
      </c>
      <c r="CF29" s="74" t="s">
        <v>323</v>
      </c>
      <c r="CG29" s="74" t="s">
        <v>1300</v>
      </c>
      <c r="CH29" s="74" t="s">
        <v>324</v>
      </c>
      <c r="CI29" s="74" t="s">
        <v>3047</v>
      </c>
      <c r="CJ29" s="268">
        <v>13968</v>
      </c>
      <c r="CK29" s="274"/>
      <c r="CL29" s="274"/>
      <c r="CM29" s="48"/>
      <c r="CN29" s="48"/>
    </row>
    <row r="30" spans="3:92" x14ac:dyDescent="0.2">
      <c r="O30"/>
      <c r="P30" s="72"/>
      <c r="Q30" s="844">
        <v>1</v>
      </c>
      <c r="R30" s="844"/>
      <c r="S30" s="979"/>
      <c r="T30" s="869"/>
      <c r="U30" s="79">
        <v>16</v>
      </c>
      <c r="V30" s="844" t="s">
        <v>3323</v>
      </c>
      <c r="W30" s="844" t="s">
        <v>905</v>
      </c>
      <c r="X30" s="844" t="s">
        <v>106</v>
      </c>
      <c r="Y30" s="844" t="s">
        <v>2773</v>
      </c>
      <c r="Z30" s="845">
        <v>13933</v>
      </c>
      <c r="AA30" s="468"/>
      <c r="AB30" s="79"/>
      <c r="AC30" s="48" t="s">
        <v>5209</v>
      </c>
      <c r="AD30" s="79"/>
      <c r="AE30" s="79"/>
      <c r="AF30" s="74">
        <v>1</v>
      </c>
      <c r="AG30" s="84"/>
      <c r="AH30" s="84"/>
      <c r="AI30" s="84"/>
      <c r="AJ30" s="84"/>
      <c r="AK30" s="84"/>
      <c r="AL30" s="258"/>
      <c r="AM30" s="79">
        <v>16</v>
      </c>
      <c r="AN30" s="74" t="s">
        <v>3886</v>
      </c>
      <c r="AO30" s="74" t="s">
        <v>698</v>
      </c>
      <c r="AP30" s="74" t="s">
        <v>702</v>
      </c>
      <c r="AQ30" s="270" t="s">
        <v>3046</v>
      </c>
      <c r="AR30" s="268">
        <v>14894</v>
      </c>
      <c r="AS30" s="274"/>
      <c r="AT30" s="274"/>
      <c r="AU30" s="120"/>
      <c r="AV30" s="120"/>
      <c r="AW30" s="48"/>
      <c r="BZ30" s="74">
        <v>1</v>
      </c>
      <c r="CA30" s="74"/>
      <c r="CB30" s="74"/>
      <c r="CC30" s="74"/>
      <c r="CD30" s="257"/>
      <c r="CE30" s="48">
        <v>16</v>
      </c>
      <c r="CF30" s="74" t="s">
        <v>325</v>
      </c>
      <c r="CG30" s="74" t="s">
        <v>920</v>
      </c>
      <c r="CH30" s="74" t="s">
        <v>710</v>
      </c>
      <c r="CI30" s="74" t="s">
        <v>3047</v>
      </c>
      <c r="CJ30" s="268">
        <v>14894</v>
      </c>
      <c r="CK30" s="274"/>
      <c r="CL30" s="274"/>
      <c r="CM30" s="48"/>
      <c r="CN30" s="48"/>
    </row>
    <row r="31" spans="3:92" x14ac:dyDescent="0.2">
      <c r="O31" s="437"/>
      <c r="P31" s="84">
        <v>1</v>
      </c>
      <c r="Q31" s="615"/>
      <c r="R31" s="490"/>
      <c r="S31" s="616"/>
      <c r="T31" s="257"/>
      <c r="U31" s="79">
        <v>17</v>
      </c>
      <c r="V31" s="74" t="s">
        <v>2188</v>
      </c>
      <c r="W31" s="74" t="s">
        <v>709</v>
      </c>
      <c r="X31" s="74" t="s">
        <v>1148</v>
      </c>
      <c r="Y31" s="74" t="s">
        <v>2773</v>
      </c>
      <c r="Z31" s="268">
        <v>14727</v>
      </c>
      <c r="AA31" s="467"/>
      <c r="AB31" s="48"/>
      <c r="AC31" s="48"/>
      <c r="AD31" s="48"/>
      <c r="AE31" s="48"/>
      <c r="AF31" s="74">
        <v>1</v>
      </c>
      <c r="AG31" s="74"/>
      <c r="AH31" s="74"/>
      <c r="AI31" s="74"/>
      <c r="AJ31" s="74"/>
      <c r="AK31" s="74"/>
      <c r="AL31" s="257"/>
      <c r="AM31" s="79">
        <v>17</v>
      </c>
      <c r="AN31" s="74" t="s">
        <v>861</v>
      </c>
      <c r="AO31" s="74" t="s">
        <v>3291</v>
      </c>
      <c r="AP31" s="74" t="s">
        <v>3888</v>
      </c>
      <c r="AQ31" s="270" t="s">
        <v>3046</v>
      </c>
      <c r="AR31" s="268">
        <v>14409</v>
      </c>
      <c r="AS31" s="274"/>
      <c r="AT31" s="274"/>
      <c r="AU31" s="120"/>
      <c r="AV31" s="120"/>
      <c r="AW31" s="48"/>
      <c r="BZ31" s="48"/>
      <c r="CA31" s="48"/>
      <c r="CB31" s="48"/>
      <c r="CC31" s="48"/>
      <c r="CD31" s="122">
        <v>1</v>
      </c>
      <c r="CE31" s="72">
        <v>17</v>
      </c>
      <c r="CF31" s="122" t="s">
        <v>326</v>
      </c>
      <c r="CG31" s="122" t="s">
        <v>706</v>
      </c>
      <c r="CH31" s="122" t="s">
        <v>1770</v>
      </c>
      <c r="CI31" s="122" t="s">
        <v>3047</v>
      </c>
      <c r="CJ31" s="592">
        <v>13148</v>
      </c>
      <c r="CK31" s="274">
        <v>1</v>
      </c>
      <c r="CL31" s="274"/>
    </row>
    <row r="32" spans="3:92" x14ac:dyDescent="0.2">
      <c r="O32" s="18"/>
      <c r="P32" s="79"/>
      <c r="Q32" s="79"/>
      <c r="R32" s="79"/>
      <c r="S32" s="468"/>
      <c r="T32" s="112">
        <v>1</v>
      </c>
      <c r="U32" s="79">
        <v>18</v>
      </c>
      <c r="V32" s="122" t="s">
        <v>3248</v>
      </c>
      <c r="W32" s="122" t="s">
        <v>1138</v>
      </c>
      <c r="X32" s="122" t="s">
        <v>515</v>
      </c>
      <c r="Y32" s="122" t="s">
        <v>2773</v>
      </c>
      <c r="Z32" s="592">
        <v>13111</v>
      </c>
      <c r="AA32" s="468">
        <v>1</v>
      </c>
      <c r="AB32" s="112"/>
      <c r="AC32" s="112"/>
      <c r="AD32" s="112"/>
      <c r="AE32" s="112"/>
      <c r="AF32" s="74">
        <v>1</v>
      </c>
      <c r="AG32" s="258"/>
      <c r="AH32" s="258"/>
      <c r="AI32" s="258"/>
      <c r="AJ32" s="258"/>
      <c r="AK32" s="84"/>
      <c r="AL32" s="258"/>
      <c r="AM32" s="79">
        <v>18</v>
      </c>
      <c r="AN32" s="74" t="s">
        <v>862</v>
      </c>
      <c r="AO32" s="74" t="s">
        <v>3006</v>
      </c>
      <c r="AP32" s="74" t="s">
        <v>94</v>
      </c>
      <c r="AQ32" s="270" t="s">
        <v>3046</v>
      </c>
      <c r="AR32" s="268">
        <v>14108</v>
      </c>
      <c r="AS32" s="274"/>
      <c r="AT32" s="274"/>
      <c r="AU32" s="120"/>
      <c r="AV32" s="120"/>
      <c r="AW32" s="48"/>
      <c r="BZ32" s="834">
        <v>1</v>
      </c>
      <c r="CA32" s="834"/>
      <c r="CB32" s="834"/>
      <c r="CC32" s="834"/>
      <c r="CD32" s="849"/>
      <c r="CE32" s="48">
        <v>18</v>
      </c>
      <c r="CF32" s="834" t="s">
        <v>327</v>
      </c>
      <c r="CG32" s="834" t="s">
        <v>3242</v>
      </c>
      <c r="CH32" s="834" t="s">
        <v>3240</v>
      </c>
      <c r="CI32" s="834" t="s">
        <v>3047</v>
      </c>
      <c r="CJ32" s="835">
        <v>14734</v>
      </c>
      <c r="CK32" s="274"/>
      <c r="CL32" s="274"/>
      <c r="CM32" s="48"/>
      <c r="CN32" s="48"/>
    </row>
    <row r="33" spans="15:92" x14ac:dyDescent="0.2">
      <c r="P33" s="74">
        <v>1</v>
      </c>
      <c r="Q33" s="74"/>
      <c r="R33" s="74"/>
      <c r="S33" s="475"/>
      <c r="T33" s="257"/>
      <c r="U33" s="79">
        <v>19</v>
      </c>
      <c r="V33" s="74" t="s">
        <v>2226</v>
      </c>
      <c r="W33" s="74" t="s">
        <v>96</v>
      </c>
      <c r="X33" s="74" t="s">
        <v>1772</v>
      </c>
      <c r="Y33" s="74" t="s">
        <v>2773</v>
      </c>
      <c r="Z33" s="268">
        <v>14822</v>
      </c>
      <c r="AA33" s="467"/>
      <c r="AB33" s="48"/>
      <c r="AC33" s="48"/>
      <c r="AD33" s="48"/>
      <c r="AE33" s="48"/>
      <c r="AF33" s="74">
        <v>1</v>
      </c>
      <c r="AG33" s="74"/>
      <c r="AH33" s="74"/>
      <c r="AI33" s="74"/>
      <c r="AJ33" s="74"/>
      <c r="AK33" s="74"/>
      <c r="AL33" s="257"/>
      <c r="AM33" s="79">
        <v>19</v>
      </c>
      <c r="AN33" s="74" t="s">
        <v>133</v>
      </c>
      <c r="AO33" s="74" t="s">
        <v>701</v>
      </c>
      <c r="AP33" s="74" t="s">
        <v>906</v>
      </c>
      <c r="AQ33" s="270" t="s">
        <v>3046</v>
      </c>
      <c r="AR33" s="268">
        <v>14894</v>
      </c>
      <c r="AS33" s="274"/>
      <c r="AT33" s="274"/>
      <c r="AU33" s="120"/>
      <c r="AV33" s="120"/>
      <c r="AW33" s="11"/>
      <c r="BZ33" s="834">
        <v>1</v>
      </c>
      <c r="CA33" s="834"/>
      <c r="CB33" s="834"/>
      <c r="CC33" s="834"/>
      <c r="CD33" s="849"/>
      <c r="CE33" s="72">
        <v>19</v>
      </c>
      <c r="CF33" s="834" t="s">
        <v>328</v>
      </c>
      <c r="CG33" s="834" t="s">
        <v>786</v>
      </c>
      <c r="CH33" s="834" t="s">
        <v>2630</v>
      </c>
      <c r="CI33" s="834" t="s">
        <v>3047</v>
      </c>
      <c r="CJ33" s="835">
        <v>14703</v>
      </c>
      <c r="CK33" s="274"/>
      <c r="CL33" s="274"/>
    </row>
    <row r="34" spans="15:92" x14ac:dyDescent="0.2">
      <c r="O34" s="96"/>
      <c r="P34" s="476">
        <v>1</v>
      </c>
      <c r="Q34" s="476"/>
      <c r="R34" s="476"/>
      <c r="S34" s="477"/>
      <c r="T34" s="478"/>
      <c r="U34" s="79">
        <v>20</v>
      </c>
      <c r="V34" s="74" t="s">
        <v>3261</v>
      </c>
      <c r="W34" s="74" t="s">
        <v>3705</v>
      </c>
      <c r="X34" s="74" t="s">
        <v>710</v>
      </c>
      <c r="Y34" s="74" t="s">
        <v>2773</v>
      </c>
      <c r="Z34" s="268">
        <v>13142</v>
      </c>
      <c r="AA34" s="467">
        <v>1</v>
      </c>
      <c r="AB34" s="48"/>
      <c r="AC34" s="48"/>
      <c r="AD34" s="48"/>
      <c r="AE34" s="48"/>
      <c r="AH34" s="48"/>
      <c r="AI34" s="70">
        <v>1</v>
      </c>
      <c r="AJ34" s="70"/>
      <c r="AK34" s="70"/>
      <c r="AL34" s="249"/>
      <c r="AM34" s="79">
        <v>20</v>
      </c>
      <c r="AN34" s="70" t="s">
        <v>863</v>
      </c>
      <c r="AO34" s="70" t="s">
        <v>3286</v>
      </c>
      <c r="AP34" s="70" t="s">
        <v>707</v>
      </c>
      <c r="AQ34" s="620" t="s">
        <v>3046</v>
      </c>
      <c r="AR34" s="591">
        <v>13259</v>
      </c>
      <c r="AS34" s="87">
        <v>1</v>
      </c>
      <c r="AT34" s="87">
        <v>1</v>
      </c>
      <c r="AU34" s="48" t="s">
        <v>5216</v>
      </c>
      <c r="AV34" s="120"/>
      <c r="AW34" s="11"/>
      <c r="CB34" s="116">
        <v>1</v>
      </c>
      <c r="CC34" s="116"/>
      <c r="CD34" s="474"/>
      <c r="CE34" s="48">
        <v>20</v>
      </c>
      <c r="CF34" s="116" t="s">
        <v>329</v>
      </c>
      <c r="CG34" s="116" t="s">
        <v>1255</v>
      </c>
      <c r="CH34" s="116" t="s">
        <v>122</v>
      </c>
      <c r="CI34" s="116" t="s">
        <v>3047</v>
      </c>
      <c r="CJ34" s="281">
        <v>13931</v>
      </c>
      <c r="CK34" s="274"/>
      <c r="CL34" s="274"/>
    </row>
    <row r="35" spans="15:92" x14ac:dyDescent="0.2">
      <c r="P35" s="74">
        <v>1</v>
      </c>
      <c r="Q35" s="74"/>
      <c r="R35" s="74"/>
      <c r="S35" s="475"/>
      <c r="T35" s="257"/>
      <c r="U35" s="79">
        <v>21</v>
      </c>
      <c r="V35" s="74" t="s">
        <v>3849</v>
      </c>
      <c r="W35" s="74" t="s">
        <v>3625</v>
      </c>
      <c r="X35" s="74" t="s">
        <v>3634</v>
      </c>
      <c r="Y35" s="74" t="s">
        <v>2773</v>
      </c>
      <c r="Z35" s="268">
        <v>14727</v>
      </c>
      <c r="AA35" s="467"/>
      <c r="AB35" s="48"/>
      <c r="AC35" s="48"/>
      <c r="AD35" s="48"/>
      <c r="AE35" s="48"/>
      <c r="AF35" s="74">
        <v>1</v>
      </c>
      <c r="AG35" s="74"/>
      <c r="AH35" s="74"/>
      <c r="AI35" s="74"/>
      <c r="AJ35" s="74"/>
      <c r="AK35" s="74"/>
      <c r="AL35" s="257"/>
      <c r="AM35" s="79">
        <v>21</v>
      </c>
      <c r="AN35" s="74" t="s">
        <v>2611</v>
      </c>
      <c r="AO35" s="74" t="s">
        <v>3625</v>
      </c>
      <c r="AP35" s="74" t="s">
        <v>495</v>
      </c>
      <c r="AQ35" s="270" t="s">
        <v>3046</v>
      </c>
      <c r="AR35" s="268">
        <v>14108</v>
      </c>
      <c r="AS35" s="274"/>
      <c r="AT35" s="274"/>
      <c r="AU35" s="120"/>
      <c r="AV35" s="120"/>
      <c r="AW35" s="11"/>
      <c r="CD35" s="121">
        <v>1</v>
      </c>
      <c r="CE35" s="72">
        <v>21</v>
      </c>
      <c r="CF35" s="122" t="s">
        <v>330</v>
      </c>
      <c r="CG35" s="122" t="s">
        <v>90</v>
      </c>
      <c r="CH35" s="122" t="s">
        <v>94</v>
      </c>
      <c r="CI35" s="122" t="s">
        <v>3047</v>
      </c>
      <c r="CJ35" s="592">
        <v>13933</v>
      </c>
      <c r="CK35" s="274"/>
      <c r="CL35" s="274"/>
    </row>
    <row r="36" spans="15:92" x14ac:dyDescent="0.2">
      <c r="S36" s="923">
        <v>1</v>
      </c>
      <c r="T36" s="917"/>
      <c r="U36" s="79">
        <v>22</v>
      </c>
      <c r="V36" s="883" t="s">
        <v>1929</v>
      </c>
      <c r="W36" s="883" t="s">
        <v>905</v>
      </c>
      <c r="X36" s="883" t="s">
        <v>702</v>
      </c>
      <c r="Y36" s="883" t="s">
        <v>2773</v>
      </c>
      <c r="Z36" s="885">
        <v>13173</v>
      </c>
      <c r="AA36" s="467">
        <v>1</v>
      </c>
      <c r="AB36" s="48"/>
      <c r="AC36" s="922" t="s">
        <v>4319</v>
      </c>
      <c r="AD36" s="48"/>
      <c r="AE36" s="48"/>
      <c r="AF36" s="74">
        <v>1</v>
      </c>
      <c r="AG36" s="74"/>
      <c r="AH36" s="74"/>
      <c r="AI36" s="74"/>
      <c r="AJ36" s="74"/>
      <c r="AK36" s="74"/>
      <c r="AL36" s="257"/>
      <c r="AM36" s="79">
        <v>22</v>
      </c>
      <c r="AN36" s="74" t="s">
        <v>864</v>
      </c>
      <c r="AO36" s="74" t="s">
        <v>706</v>
      </c>
      <c r="AP36" s="74" t="s">
        <v>3890</v>
      </c>
      <c r="AQ36" s="270" t="s">
        <v>3046</v>
      </c>
      <c r="AR36" s="268">
        <v>14894</v>
      </c>
      <c r="AS36" s="274"/>
      <c r="AT36" s="274"/>
      <c r="AU36" s="120"/>
      <c r="AV36" s="120"/>
      <c r="AW36" s="11"/>
      <c r="BZ36" s="74">
        <v>1</v>
      </c>
      <c r="CA36" s="74"/>
      <c r="CB36" s="74"/>
      <c r="CC36" s="74"/>
      <c r="CD36" s="257"/>
      <c r="CE36" s="48">
        <v>22</v>
      </c>
      <c r="CF36" s="74" t="s">
        <v>331</v>
      </c>
      <c r="CG36" s="74" t="s">
        <v>3294</v>
      </c>
      <c r="CH36" s="74" t="s">
        <v>3922</v>
      </c>
      <c r="CI36" s="74" t="s">
        <v>3047</v>
      </c>
      <c r="CJ36" s="268">
        <v>14562</v>
      </c>
      <c r="CK36" s="274"/>
      <c r="CL36" s="274"/>
      <c r="CM36" s="48"/>
      <c r="CN36" s="48"/>
    </row>
    <row r="37" spans="15:92" x14ac:dyDescent="0.2">
      <c r="P37" s="74">
        <v>1</v>
      </c>
      <c r="Q37" s="74"/>
      <c r="R37" s="74"/>
      <c r="S37" s="475"/>
      <c r="T37" s="257"/>
      <c r="U37" s="79">
        <v>23</v>
      </c>
      <c r="V37" s="74" t="s">
        <v>1510</v>
      </c>
      <c r="W37" s="74" t="s">
        <v>3625</v>
      </c>
      <c r="X37" s="74" t="s">
        <v>929</v>
      </c>
      <c r="Y37" s="74" t="s">
        <v>2773</v>
      </c>
      <c r="Z37" s="268">
        <v>14727</v>
      </c>
      <c r="AA37" s="467"/>
      <c r="AB37" s="48"/>
      <c r="AC37" s="48"/>
      <c r="AD37" s="48"/>
      <c r="AE37" s="48"/>
      <c r="AH37" s="48"/>
      <c r="AI37" s="48"/>
      <c r="AK37" s="883">
        <v>1</v>
      </c>
      <c r="AL37" s="917"/>
      <c r="AM37" s="79">
        <v>23</v>
      </c>
      <c r="AN37" s="883" t="s">
        <v>865</v>
      </c>
      <c r="AO37" s="883" t="s">
        <v>866</v>
      </c>
      <c r="AP37" s="883" t="s">
        <v>2265</v>
      </c>
      <c r="AQ37" s="926" t="s">
        <v>3046</v>
      </c>
      <c r="AR37" s="885">
        <v>14894</v>
      </c>
      <c r="AS37" s="274"/>
      <c r="AT37" s="274"/>
      <c r="AU37" s="120" t="s">
        <v>2581</v>
      </c>
      <c r="AV37" s="120"/>
      <c r="BZ37" s="74">
        <v>1</v>
      </c>
      <c r="CA37" s="74"/>
      <c r="CB37" s="74"/>
      <c r="CC37" s="74"/>
      <c r="CD37" s="257"/>
      <c r="CE37" s="72">
        <v>23</v>
      </c>
      <c r="CF37" s="74" t="s">
        <v>1943</v>
      </c>
      <c r="CG37" s="74" t="s">
        <v>3306</v>
      </c>
      <c r="CH37" s="74" t="s">
        <v>3904</v>
      </c>
      <c r="CI37" s="74" t="s">
        <v>3047</v>
      </c>
      <c r="CJ37" s="268">
        <v>14108</v>
      </c>
      <c r="CK37" s="274"/>
      <c r="CL37" s="274"/>
      <c r="CM37" s="48"/>
      <c r="CN37" s="72"/>
    </row>
    <row r="38" spans="15:92" x14ac:dyDescent="0.2">
      <c r="S38" s="617">
        <v>1</v>
      </c>
      <c r="T38" s="243"/>
      <c r="U38" s="79">
        <v>24</v>
      </c>
      <c r="V38" s="75" t="s">
        <v>1162</v>
      </c>
      <c r="W38" s="75" t="s">
        <v>706</v>
      </c>
      <c r="X38" s="75" t="s">
        <v>3575</v>
      </c>
      <c r="Y38" s="75" t="s">
        <v>2773</v>
      </c>
      <c r="Z38" s="589">
        <v>14727</v>
      </c>
      <c r="AA38" s="467"/>
      <c r="AB38" s="48"/>
      <c r="AC38" s="48" t="s">
        <v>4134</v>
      </c>
      <c r="AD38" s="48"/>
      <c r="AE38" s="48"/>
      <c r="AH38" s="48"/>
      <c r="AI38" s="48"/>
      <c r="AJ38" s="116">
        <v>1</v>
      </c>
      <c r="AK38" s="116"/>
      <c r="AL38" s="474"/>
      <c r="AM38" s="79">
        <v>24</v>
      </c>
      <c r="AN38" s="116" t="s">
        <v>867</v>
      </c>
      <c r="AO38" s="116" t="s">
        <v>3291</v>
      </c>
      <c r="AP38" s="116" t="s">
        <v>707</v>
      </c>
      <c r="AQ38" s="621" t="s">
        <v>3046</v>
      </c>
      <c r="AR38" s="281">
        <v>14703</v>
      </c>
      <c r="AS38" s="274"/>
      <c r="AT38" s="274"/>
      <c r="AU38" s="120"/>
      <c r="AV38" s="120"/>
      <c r="CA38" s="844">
        <v>1</v>
      </c>
      <c r="CB38" s="844"/>
      <c r="CC38" s="844"/>
      <c r="CD38" s="869"/>
      <c r="CE38" s="48">
        <v>24</v>
      </c>
      <c r="CF38" s="844" t="s">
        <v>1944</v>
      </c>
      <c r="CG38" s="844" t="s">
        <v>709</v>
      </c>
      <c r="CH38" s="844" t="s">
        <v>2247</v>
      </c>
      <c r="CI38" s="844" t="s">
        <v>3047</v>
      </c>
      <c r="CJ38" s="845">
        <v>13146</v>
      </c>
      <c r="CK38" s="844">
        <v>1</v>
      </c>
      <c r="CL38" s="844">
        <v>1</v>
      </c>
      <c r="CM38" s="72" t="s">
        <v>5235</v>
      </c>
    </row>
    <row r="39" spans="15:92" x14ac:dyDescent="0.2">
      <c r="P39" s="74">
        <v>1</v>
      </c>
      <c r="Q39" s="74"/>
      <c r="R39" s="74"/>
      <c r="S39" s="74"/>
      <c r="T39" s="74"/>
      <c r="U39" s="79">
        <v>25</v>
      </c>
      <c r="V39" s="74" t="s">
        <v>3250</v>
      </c>
      <c r="W39" s="74" t="s">
        <v>3262</v>
      </c>
      <c r="X39" s="74" t="s">
        <v>3249</v>
      </c>
      <c r="Y39" s="74" t="s">
        <v>2773</v>
      </c>
      <c r="Z39" s="268">
        <v>13173</v>
      </c>
      <c r="AA39" s="468">
        <v>1</v>
      </c>
      <c r="AB39" s="112"/>
      <c r="AC39" s="112"/>
      <c r="AD39" s="112"/>
      <c r="AE39" s="112"/>
      <c r="AF39" s="84">
        <v>1</v>
      </c>
      <c r="AG39" s="258"/>
      <c r="AH39" s="258"/>
      <c r="AI39" s="258"/>
      <c r="AJ39" s="258"/>
      <c r="AK39" s="84"/>
      <c r="AL39" s="258"/>
      <c r="AM39" s="79">
        <v>25</v>
      </c>
      <c r="AN39" s="74" t="s">
        <v>868</v>
      </c>
      <c r="AO39" s="74" t="s">
        <v>908</v>
      </c>
      <c r="AP39" s="74" t="s">
        <v>106</v>
      </c>
      <c r="AQ39" s="270" t="s">
        <v>3046</v>
      </c>
      <c r="AR39" s="268">
        <v>14703</v>
      </c>
      <c r="AS39" s="274"/>
      <c r="AT39" s="274"/>
      <c r="AU39" s="120"/>
      <c r="AV39" s="120"/>
      <c r="BZ39" s="834">
        <v>1</v>
      </c>
      <c r="CA39" s="834"/>
      <c r="CB39" s="834"/>
      <c r="CC39" s="834"/>
      <c r="CD39" s="849"/>
      <c r="CE39" s="72">
        <v>25</v>
      </c>
      <c r="CF39" s="834" t="s">
        <v>1945</v>
      </c>
      <c r="CG39" s="834" t="s">
        <v>905</v>
      </c>
      <c r="CH39" s="834" t="s">
        <v>515</v>
      </c>
      <c r="CI39" s="834" t="s">
        <v>3047</v>
      </c>
      <c r="CJ39" s="835">
        <v>13197</v>
      </c>
      <c r="CK39" s="274">
        <v>1</v>
      </c>
      <c r="CL39" s="274"/>
    </row>
    <row r="40" spans="15:92" x14ac:dyDescent="0.2">
      <c r="P40" s="74">
        <v>1</v>
      </c>
      <c r="Q40" s="74"/>
      <c r="R40" s="74"/>
      <c r="S40" s="74"/>
      <c r="T40" s="257"/>
      <c r="U40" s="79">
        <v>26</v>
      </c>
      <c r="V40" s="74" t="s">
        <v>2876</v>
      </c>
      <c r="W40" s="74" t="s">
        <v>101</v>
      </c>
      <c r="X40" s="74" t="s">
        <v>906</v>
      </c>
      <c r="Y40" s="74" t="s">
        <v>2773</v>
      </c>
      <c r="Z40" s="268">
        <v>13173</v>
      </c>
      <c r="AA40" s="468">
        <v>1</v>
      </c>
      <c r="AB40" s="112"/>
      <c r="AC40" s="112"/>
      <c r="AD40" s="112"/>
      <c r="AE40" s="112"/>
      <c r="AF40" s="84">
        <v>1</v>
      </c>
      <c r="AG40" s="258"/>
      <c r="AH40" s="258"/>
      <c r="AI40" s="258"/>
      <c r="AJ40" s="258"/>
      <c r="AK40" s="84"/>
      <c r="AL40" s="258"/>
      <c r="AM40" s="79">
        <v>26</v>
      </c>
      <c r="AN40" s="74" t="s">
        <v>869</v>
      </c>
      <c r="AO40" s="74" t="s">
        <v>905</v>
      </c>
      <c r="AP40" s="74" t="s">
        <v>94</v>
      </c>
      <c r="AQ40" s="270" t="s">
        <v>3046</v>
      </c>
      <c r="AR40" s="268">
        <v>14703</v>
      </c>
      <c r="AS40" s="274"/>
      <c r="AT40" s="274"/>
      <c r="AU40" s="120"/>
      <c r="AV40" s="120"/>
      <c r="BZ40" s="48"/>
      <c r="CA40" s="48"/>
      <c r="CB40" s="48"/>
      <c r="CC40" s="48"/>
      <c r="CD40" s="122">
        <v>1</v>
      </c>
      <c r="CE40" s="48">
        <v>26</v>
      </c>
      <c r="CF40" s="122" t="s">
        <v>1946</v>
      </c>
      <c r="CG40" s="122" t="s">
        <v>566</v>
      </c>
      <c r="CH40" s="122" t="s">
        <v>3240</v>
      </c>
      <c r="CI40" s="122" t="s">
        <v>3047</v>
      </c>
      <c r="CJ40" s="592">
        <v>13146</v>
      </c>
      <c r="CK40" s="274">
        <v>1</v>
      </c>
      <c r="CL40" s="274"/>
    </row>
    <row r="41" spans="15:92" x14ac:dyDescent="0.2">
      <c r="P41" s="74">
        <v>1</v>
      </c>
      <c r="Q41" s="74"/>
      <c r="R41" s="74"/>
      <c r="S41" s="74"/>
      <c r="T41" s="74"/>
      <c r="U41" s="79">
        <v>27</v>
      </c>
      <c r="V41" s="74" t="s">
        <v>2885</v>
      </c>
      <c r="W41" s="74" t="s">
        <v>3633</v>
      </c>
      <c r="X41" s="74" t="s">
        <v>3994</v>
      </c>
      <c r="Y41" s="74" t="s">
        <v>2773</v>
      </c>
      <c r="Z41" s="268">
        <v>13173</v>
      </c>
      <c r="AA41" s="468">
        <v>1</v>
      </c>
      <c r="AB41" s="112"/>
      <c r="AC41" s="112"/>
      <c r="AD41" s="112"/>
      <c r="AE41" s="112"/>
      <c r="AF41" s="84">
        <v>1</v>
      </c>
      <c r="AG41" s="258"/>
      <c r="AH41" s="258"/>
      <c r="AI41" s="258"/>
      <c r="AJ41" s="258"/>
      <c r="AK41" s="84"/>
      <c r="AL41" s="258"/>
      <c r="AM41" s="79">
        <v>27</v>
      </c>
      <c r="AN41" s="74" t="s">
        <v>870</v>
      </c>
      <c r="AO41" s="74" t="s">
        <v>493</v>
      </c>
      <c r="AP41" s="74" t="s">
        <v>3292</v>
      </c>
      <c r="AQ41" s="270" t="s">
        <v>3046</v>
      </c>
      <c r="AR41" s="268">
        <v>14894</v>
      </c>
      <c r="AS41" s="274"/>
      <c r="AT41" s="274"/>
      <c r="AU41" s="120"/>
      <c r="AV41" s="120"/>
      <c r="BZ41" s="74">
        <v>1</v>
      </c>
      <c r="CA41" s="74"/>
      <c r="CB41" s="74"/>
      <c r="CC41" s="74"/>
      <c r="CD41" s="257"/>
      <c r="CE41" s="72">
        <v>27</v>
      </c>
      <c r="CF41" s="74" t="s">
        <v>1947</v>
      </c>
      <c r="CG41" s="74" t="s">
        <v>90</v>
      </c>
      <c r="CH41" s="74" t="s">
        <v>2640</v>
      </c>
      <c r="CI41" s="74" t="s">
        <v>3047</v>
      </c>
      <c r="CJ41" s="268">
        <v>14703</v>
      </c>
      <c r="CK41" s="274"/>
      <c r="CL41" s="274"/>
    </row>
    <row r="42" spans="15:92" x14ac:dyDescent="0.2">
      <c r="P42" s="74">
        <v>1</v>
      </c>
      <c r="Q42" s="74"/>
      <c r="R42" s="74"/>
      <c r="S42" s="475"/>
      <c r="T42" s="257"/>
      <c r="U42" s="79">
        <v>28</v>
      </c>
      <c r="V42" s="74" t="s">
        <v>3263</v>
      </c>
      <c r="W42" s="74" t="s">
        <v>786</v>
      </c>
      <c r="X42" s="74" t="s">
        <v>702</v>
      </c>
      <c r="Y42" s="74" t="s">
        <v>2773</v>
      </c>
      <c r="Z42" s="268">
        <v>14727</v>
      </c>
      <c r="AA42" s="467"/>
      <c r="AB42" s="48"/>
      <c r="AC42" s="48"/>
      <c r="AD42" s="48"/>
      <c r="AE42" s="48"/>
      <c r="AF42" s="84">
        <v>1</v>
      </c>
      <c r="AG42" s="74"/>
      <c r="AH42" s="74"/>
      <c r="AI42" s="74"/>
      <c r="AJ42" s="74"/>
      <c r="AK42" s="74"/>
      <c r="AL42" s="257"/>
      <c r="AM42" s="79">
        <v>28</v>
      </c>
      <c r="AN42" s="74" t="s">
        <v>871</v>
      </c>
      <c r="AO42" s="74" t="s">
        <v>3624</v>
      </c>
      <c r="AP42" s="74" t="s">
        <v>702</v>
      </c>
      <c r="AQ42" s="270" t="s">
        <v>3046</v>
      </c>
      <c r="AR42" s="268">
        <v>14936</v>
      </c>
      <c r="AS42" s="274"/>
      <c r="AT42" s="274"/>
      <c r="AU42" s="120"/>
      <c r="AV42" s="120"/>
      <c r="BZ42" s="74">
        <v>1</v>
      </c>
      <c r="CA42" s="74"/>
      <c r="CB42" s="74"/>
      <c r="CC42" s="74"/>
      <c r="CD42" s="257"/>
      <c r="CE42" s="48">
        <v>28</v>
      </c>
      <c r="CF42" s="74" t="s">
        <v>1948</v>
      </c>
      <c r="CG42" s="74" t="s">
        <v>701</v>
      </c>
      <c r="CH42" s="74" t="s">
        <v>707</v>
      </c>
      <c r="CI42" s="74" t="s">
        <v>3047</v>
      </c>
      <c r="CJ42" s="268">
        <v>13754</v>
      </c>
      <c r="CK42" s="274"/>
      <c r="CL42" s="274"/>
      <c r="CM42" s="48"/>
      <c r="CN42" s="48"/>
    </row>
    <row r="43" spans="15:92" x14ac:dyDescent="0.2">
      <c r="Q43" s="844">
        <v>1</v>
      </c>
      <c r="R43" s="844"/>
      <c r="S43" s="979"/>
      <c r="T43" s="869"/>
      <c r="U43" s="79">
        <v>29</v>
      </c>
      <c r="V43" s="844" t="s">
        <v>3264</v>
      </c>
      <c r="W43" s="844" t="s">
        <v>3291</v>
      </c>
      <c r="X43" s="844" t="s">
        <v>3702</v>
      </c>
      <c r="Y43" s="844" t="s">
        <v>2773</v>
      </c>
      <c r="Z43" s="845">
        <v>13111</v>
      </c>
      <c r="AA43" s="87">
        <v>1</v>
      </c>
      <c r="AB43" s="87">
        <v>1</v>
      </c>
      <c r="AC43" s="48" t="s">
        <v>5210</v>
      </c>
      <c r="AD43" s="79"/>
      <c r="AE43" s="79"/>
      <c r="AF43" s="84">
        <v>1</v>
      </c>
      <c r="AG43" s="84"/>
      <c r="AH43" s="84"/>
      <c r="AI43" s="84"/>
      <c r="AJ43" s="84"/>
      <c r="AK43" s="84"/>
      <c r="AL43" s="258"/>
      <c r="AM43" s="79">
        <v>29</v>
      </c>
      <c r="AN43" s="74" t="s">
        <v>872</v>
      </c>
      <c r="AO43" s="74" t="s">
        <v>90</v>
      </c>
      <c r="AP43" s="74" t="s">
        <v>702</v>
      </c>
      <c r="AQ43" s="270" t="s">
        <v>3046</v>
      </c>
      <c r="AR43" s="268">
        <v>14703</v>
      </c>
      <c r="AS43" s="274"/>
      <c r="AT43" s="274"/>
      <c r="AU43" s="120"/>
      <c r="AV43" s="120"/>
      <c r="BZ43" s="74">
        <v>1</v>
      </c>
      <c r="CA43" s="74"/>
      <c r="CB43" s="74"/>
      <c r="CC43" s="74"/>
      <c r="CD43" s="257"/>
      <c r="CE43" s="72">
        <v>29</v>
      </c>
      <c r="CF43" s="74" t="s">
        <v>1935</v>
      </c>
      <c r="CG43" s="74" t="s">
        <v>920</v>
      </c>
      <c r="CH43" s="74" t="s">
        <v>3369</v>
      </c>
      <c r="CI43" s="74" t="s">
        <v>3047</v>
      </c>
      <c r="CJ43" s="268">
        <v>14703</v>
      </c>
      <c r="CK43" s="274"/>
      <c r="CL43" s="274"/>
      <c r="CM43" s="48"/>
      <c r="CN43" s="48"/>
    </row>
    <row r="44" spans="15:92" x14ac:dyDescent="0.2">
      <c r="P44" s="74">
        <v>1</v>
      </c>
      <c r="Q44" s="74"/>
      <c r="R44" s="74"/>
      <c r="S44" s="74"/>
      <c r="T44" s="74"/>
      <c r="U44" s="79">
        <v>30</v>
      </c>
      <c r="V44" s="74" t="s">
        <v>3251</v>
      </c>
      <c r="W44" s="74" t="s">
        <v>96</v>
      </c>
      <c r="X44" s="74" t="s">
        <v>106</v>
      </c>
      <c r="Y44" s="74" t="s">
        <v>2773</v>
      </c>
      <c r="Z44" s="268">
        <v>13173</v>
      </c>
      <c r="AA44" s="468">
        <v>1</v>
      </c>
      <c r="AB44" s="112"/>
      <c r="AC44" s="112"/>
      <c r="AD44" s="112"/>
      <c r="AE44" s="112"/>
      <c r="AF44" s="84">
        <v>1</v>
      </c>
      <c r="AG44" s="258"/>
      <c r="AH44" s="258"/>
      <c r="AI44" s="258"/>
      <c r="AJ44" s="258"/>
      <c r="AK44" s="84"/>
      <c r="AL44" s="258"/>
      <c r="AM44" s="79">
        <v>30</v>
      </c>
      <c r="AN44" s="74" t="s">
        <v>873</v>
      </c>
      <c r="AO44" s="74" t="s">
        <v>96</v>
      </c>
      <c r="AP44" s="74" t="s">
        <v>707</v>
      </c>
      <c r="AQ44" s="270" t="s">
        <v>3046</v>
      </c>
      <c r="AR44" s="268">
        <v>14703</v>
      </c>
      <c r="AS44" s="274"/>
      <c r="AT44" s="274"/>
      <c r="AU44" s="120"/>
      <c r="AV44" s="120"/>
      <c r="BZ44" s="834">
        <v>1</v>
      </c>
      <c r="CA44" s="834"/>
      <c r="CB44" s="834"/>
      <c r="CC44" s="834"/>
      <c r="CD44" s="849"/>
      <c r="CE44" s="48">
        <v>30</v>
      </c>
      <c r="CF44" s="834" t="s">
        <v>1949</v>
      </c>
      <c r="CG44" s="834" t="s">
        <v>905</v>
      </c>
      <c r="CH44" s="834" t="s">
        <v>3888</v>
      </c>
      <c r="CI44" s="834" t="s">
        <v>3047</v>
      </c>
      <c r="CJ44" s="835">
        <v>14894</v>
      </c>
      <c r="CK44" s="274"/>
      <c r="CL44" s="274"/>
    </row>
    <row r="45" spans="15:92" x14ac:dyDescent="0.2">
      <c r="P45" s="74">
        <v>1</v>
      </c>
      <c r="Q45" s="74"/>
      <c r="R45" s="74"/>
      <c r="S45" s="475"/>
      <c r="T45" s="257"/>
      <c r="U45" s="79">
        <v>31</v>
      </c>
      <c r="V45" s="74" t="s">
        <v>3265</v>
      </c>
      <c r="W45" s="74" t="s">
        <v>816</v>
      </c>
      <c r="X45" s="74" t="s">
        <v>702</v>
      </c>
      <c r="Y45" s="74" t="s">
        <v>2773</v>
      </c>
      <c r="Z45" s="268">
        <v>13173</v>
      </c>
      <c r="AA45" s="467">
        <v>1</v>
      </c>
      <c r="AB45" s="48"/>
      <c r="AC45" s="48"/>
      <c r="AD45" s="48"/>
      <c r="AE45" s="48"/>
      <c r="AF45" s="834">
        <v>1</v>
      </c>
      <c r="AG45" s="834"/>
      <c r="AH45" s="834"/>
      <c r="AI45" s="834"/>
      <c r="AJ45" s="834"/>
      <c r="AK45" s="834"/>
      <c r="AL45" s="849"/>
      <c r="AM45" s="79">
        <v>31</v>
      </c>
      <c r="AN45" s="834" t="s">
        <v>874</v>
      </c>
      <c r="AO45" s="834" t="s">
        <v>701</v>
      </c>
      <c r="AP45" s="834" t="s">
        <v>906</v>
      </c>
      <c r="AQ45" s="924" t="s">
        <v>3046</v>
      </c>
      <c r="AR45" s="835">
        <v>14661</v>
      </c>
      <c r="AS45" s="274"/>
      <c r="AT45" s="274"/>
      <c r="AU45" s="120"/>
      <c r="AV45" s="120"/>
      <c r="CA45" s="844">
        <v>1</v>
      </c>
      <c r="CB45" s="844"/>
      <c r="CC45" s="844"/>
      <c r="CD45" s="869"/>
      <c r="CE45" s="72">
        <v>31</v>
      </c>
      <c r="CF45" s="844" t="s">
        <v>1950</v>
      </c>
      <c r="CG45" s="844" t="s">
        <v>920</v>
      </c>
      <c r="CH45" s="844" t="s">
        <v>3173</v>
      </c>
      <c r="CI45" s="844" t="s">
        <v>3047</v>
      </c>
      <c r="CJ45" s="845">
        <v>13146</v>
      </c>
      <c r="CK45" s="844">
        <v>1</v>
      </c>
      <c r="CL45" s="844">
        <v>1</v>
      </c>
      <c r="CM45" s="48" t="s">
        <v>5236</v>
      </c>
    </row>
    <row r="46" spans="15:92" x14ac:dyDescent="0.2">
      <c r="P46" s="74">
        <v>1</v>
      </c>
      <c r="Q46" s="74"/>
      <c r="R46" s="74"/>
      <c r="S46" s="475"/>
      <c r="T46" s="257"/>
      <c r="U46" s="79">
        <v>32</v>
      </c>
      <c r="V46" s="74" t="s">
        <v>1311</v>
      </c>
      <c r="W46" s="74" t="s">
        <v>202</v>
      </c>
      <c r="X46" s="74" t="s">
        <v>94</v>
      </c>
      <c r="Y46" s="74" t="s">
        <v>2773</v>
      </c>
      <c r="Z46" s="268">
        <v>14727</v>
      </c>
      <c r="AA46" s="467"/>
      <c r="AB46" s="48"/>
      <c r="AC46" s="48"/>
      <c r="AD46" s="48"/>
      <c r="AE46" s="48"/>
      <c r="AF46" s="74">
        <v>1</v>
      </c>
      <c r="AG46" s="74"/>
      <c r="AH46" s="74"/>
      <c r="AI46" s="74"/>
      <c r="AJ46" s="74"/>
      <c r="AK46" s="74"/>
      <c r="AL46" s="257"/>
      <c r="AM46" s="79">
        <v>32</v>
      </c>
      <c r="AN46" s="74" t="s">
        <v>875</v>
      </c>
      <c r="AO46" s="74" t="s">
        <v>786</v>
      </c>
      <c r="AP46" s="74" t="s">
        <v>3622</v>
      </c>
      <c r="AQ46" s="270" t="s">
        <v>3046</v>
      </c>
      <c r="AR46" s="268">
        <v>14703</v>
      </c>
      <c r="AS46" s="274"/>
      <c r="AT46" s="274"/>
      <c r="AU46" s="120"/>
      <c r="AV46" s="120"/>
      <c r="BZ46" s="74">
        <v>1</v>
      </c>
      <c r="CA46" s="74"/>
      <c r="CB46" s="74"/>
      <c r="CC46" s="74"/>
      <c r="CD46" s="257"/>
      <c r="CE46" s="48">
        <v>32</v>
      </c>
      <c r="CF46" s="74" t="s">
        <v>1951</v>
      </c>
      <c r="CG46" s="74" t="s">
        <v>3705</v>
      </c>
      <c r="CH46" s="74" t="s">
        <v>205</v>
      </c>
      <c r="CI46" s="74" t="s">
        <v>3047</v>
      </c>
      <c r="CJ46" s="268">
        <v>13146</v>
      </c>
      <c r="CK46" s="274">
        <v>1</v>
      </c>
      <c r="CL46" s="274"/>
      <c r="CM46" s="48"/>
      <c r="CN46" s="48"/>
    </row>
    <row r="47" spans="15:92" ht="13.5" thickBot="1" x14ac:dyDescent="0.25">
      <c r="P47" s="74">
        <v>1</v>
      </c>
      <c r="Q47" s="74"/>
      <c r="R47" s="74"/>
      <c r="S47" s="475"/>
      <c r="T47" s="257"/>
      <c r="U47" s="79">
        <v>33</v>
      </c>
      <c r="V47" s="74" t="s">
        <v>3266</v>
      </c>
      <c r="W47" s="74" t="s">
        <v>96</v>
      </c>
      <c r="X47" s="74" t="s">
        <v>106</v>
      </c>
      <c r="Y47" s="74" t="s">
        <v>2773</v>
      </c>
      <c r="Z47" s="268">
        <v>14727</v>
      </c>
      <c r="AA47" s="467"/>
      <c r="AB47" s="48"/>
      <c r="AC47" s="48"/>
      <c r="AD47" s="48"/>
      <c r="AE47" s="48"/>
      <c r="AF47" s="834">
        <v>1</v>
      </c>
      <c r="AG47" s="834"/>
      <c r="AH47" s="834"/>
      <c r="AI47" s="834"/>
      <c r="AJ47" s="834"/>
      <c r="AK47" s="834"/>
      <c r="AL47" s="849"/>
      <c r="AM47" s="79">
        <v>33</v>
      </c>
      <c r="AN47" s="834" t="s">
        <v>1775</v>
      </c>
      <c r="AO47" s="834" t="s">
        <v>3242</v>
      </c>
      <c r="AP47" s="834" t="s">
        <v>707</v>
      </c>
      <c r="AQ47" s="924" t="s">
        <v>3046</v>
      </c>
      <c r="AR47" s="835">
        <v>13930</v>
      </c>
      <c r="AS47" s="274"/>
      <c r="AT47" s="274"/>
      <c r="AU47" s="120"/>
      <c r="AV47" s="120"/>
      <c r="BZ47" s="74">
        <v>1</v>
      </c>
      <c r="CA47" s="74"/>
      <c r="CB47" s="74"/>
      <c r="CC47" s="74"/>
      <c r="CD47" s="257"/>
      <c r="CE47" s="72">
        <v>33</v>
      </c>
      <c r="CF47" s="74" t="s">
        <v>1952</v>
      </c>
      <c r="CG47" s="74" t="s">
        <v>3625</v>
      </c>
      <c r="CH47" s="74" t="s">
        <v>3706</v>
      </c>
      <c r="CI47" s="74" t="s">
        <v>3047</v>
      </c>
      <c r="CJ47" s="268">
        <v>14894</v>
      </c>
      <c r="CK47" s="274"/>
      <c r="CL47" s="274"/>
      <c r="CM47" s="48"/>
      <c r="CN47" s="48"/>
    </row>
    <row r="48" spans="15:92" ht="13.5" thickBot="1" x14ac:dyDescent="0.25">
      <c r="P48" s="74">
        <v>1</v>
      </c>
      <c r="Q48" s="74"/>
      <c r="R48" s="74"/>
      <c r="S48" s="74"/>
      <c r="T48" s="74"/>
      <c r="U48" s="396">
        <v>34</v>
      </c>
      <c r="V48" s="74" t="s">
        <v>3252</v>
      </c>
      <c r="W48" s="74" t="s">
        <v>101</v>
      </c>
      <c r="X48" s="74" t="s">
        <v>106</v>
      </c>
      <c r="Y48" s="74" t="s">
        <v>2773</v>
      </c>
      <c r="Z48" s="268">
        <v>13173</v>
      </c>
      <c r="AA48" s="973">
        <v>1</v>
      </c>
      <c r="AB48" s="112"/>
      <c r="AC48" s="112"/>
      <c r="AD48" s="112"/>
      <c r="AE48" s="112"/>
      <c r="AF48" s="84">
        <v>1</v>
      </c>
      <c r="AG48" s="258"/>
      <c r="AH48" s="258"/>
      <c r="AI48" s="258"/>
      <c r="AJ48" s="258"/>
      <c r="AK48" s="84"/>
      <c r="AL48" s="258"/>
      <c r="AM48" s="79">
        <v>34</v>
      </c>
      <c r="AN48" s="74" t="s">
        <v>1776</v>
      </c>
      <c r="AO48" s="74" t="s">
        <v>1145</v>
      </c>
      <c r="AP48" s="74" t="s">
        <v>1770</v>
      </c>
      <c r="AQ48" s="270" t="s">
        <v>3046</v>
      </c>
      <c r="AR48" s="268">
        <v>14894</v>
      </c>
      <c r="AS48" s="274"/>
      <c r="AT48" s="274"/>
      <c r="AU48" s="120"/>
      <c r="AV48" s="120"/>
      <c r="BZ48" s="74">
        <v>1</v>
      </c>
      <c r="CA48" s="74"/>
      <c r="CB48" s="74"/>
      <c r="CC48" s="74"/>
      <c r="CD48" s="257"/>
      <c r="CE48" s="48">
        <v>34</v>
      </c>
      <c r="CF48" s="74" t="s">
        <v>3908</v>
      </c>
      <c r="CG48" s="74" t="s">
        <v>3625</v>
      </c>
      <c r="CH48" s="74" t="s">
        <v>94</v>
      </c>
      <c r="CI48" s="74" t="s">
        <v>3047</v>
      </c>
      <c r="CJ48" s="268">
        <v>14894</v>
      </c>
      <c r="CK48" s="274"/>
      <c r="CL48" s="274"/>
      <c r="CM48" s="48"/>
      <c r="CN48" s="48"/>
    </row>
    <row r="49" spans="22:92" ht="13.5" thickBot="1" x14ac:dyDescent="0.25">
      <c r="AA49" s="469">
        <f>SUM(AA15:AA48)</f>
        <v>17</v>
      </c>
      <c r="AB49" s="48" t="s">
        <v>3399</v>
      </c>
      <c r="AD49"/>
      <c r="AE49"/>
      <c r="AF49" s="84">
        <v>1</v>
      </c>
      <c r="AG49" s="74"/>
      <c r="AH49" s="21"/>
      <c r="AI49" s="21"/>
      <c r="AJ49" s="74"/>
      <c r="AK49" s="74"/>
      <c r="AL49" s="257"/>
      <c r="AM49" s="79">
        <v>35</v>
      </c>
      <c r="AN49" s="74" t="s">
        <v>3220</v>
      </c>
      <c r="AO49" s="74" t="s">
        <v>709</v>
      </c>
      <c r="AP49" s="74" t="s">
        <v>906</v>
      </c>
      <c r="AQ49" s="270" t="s">
        <v>3046</v>
      </c>
      <c r="AR49" s="268">
        <v>14894</v>
      </c>
      <c r="AS49" s="274"/>
      <c r="AT49" s="274"/>
      <c r="AU49" s="120"/>
      <c r="AV49" s="120"/>
      <c r="CB49" s="48"/>
      <c r="CC49" s="883">
        <v>1</v>
      </c>
      <c r="CD49" s="917"/>
      <c r="CE49" s="72">
        <v>35</v>
      </c>
      <c r="CF49" s="883" t="s">
        <v>72</v>
      </c>
      <c r="CG49" s="883" t="s">
        <v>905</v>
      </c>
      <c r="CH49" s="883" t="s">
        <v>74</v>
      </c>
      <c r="CI49" s="883" t="s">
        <v>3047</v>
      </c>
      <c r="CJ49" s="885">
        <v>13141</v>
      </c>
      <c r="CK49" s="274">
        <v>1</v>
      </c>
      <c r="CL49" s="274"/>
      <c r="CM49" s="48" t="s">
        <v>4328</v>
      </c>
      <c r="CN49" s="48"/>
    </row>
    <row r="50" spans="22:92" ht="13.5" thickBot="1" x14ac:dyDescent="0.25">
      <c r="V50" s="52" t="s">
        <v>3267</v>
      </c>
      <c r="X50" s="584"/>
      <c r="Y50" s="347">
        <f>Q10</f>
        <v>4</v>
      </c>
      <c r="Z50" s="142" t="s">
        <v>1030</v>
      </c>
      <c r="AA50" s="48"/>
      <c r="AB50" s="470">
        <f>SUM(AB15:AB48)</f>
        <v>3</v>
      </c>
      <c r="AC50" s="48" t="s">
        <v>3398</v>
      </c>
      <c r="AD50" s="459">
        <f>AB50/AA49</f>
        <v>0.17647058823529413</v>
      </c>
      <c r="AE50" s="437"/>
      <c r="AF50" s="84">
        <v>1</v>
      </c>
      <c r="AG50" s="490"/>
      <c r="AH50" s="490"/>
      <c r="AI50" s="21"/>
      <c r="AJ50" s="74"/>
      <c r="AK50" s="74"/>
      <c r="AL50" s="257"/>
      <c r="AM50" s="79">
        <v>36</v>
      </c>
      <c r="AN50" s="74" t="s">
        <v>3220</v>
      </c>
      <c r="AO50" s="74" t="s">
        <v>493</v>
      </c>
      <c r="AP50" s="74" t="s">
        <v>3636</v>
      </c>
      <c r="AQ50" s="270" t="s">
        <v>3046</v>
      </c>
      <c r="AR50" s="268">
        <v>14894</v>
      </c>
      <c r="AS50" s="274"/>
      <c r="AT50" s="274"/>
      <c r="AU50" s="120"/>
      <c r="AV50" s="120"/>
      <c r="BZ50" s="74">
        <v>1</v>
      </c>
      <c r="CA50" s="74"/>
      <c r="CB50" s="74"/>
      <c r="CC50" s="74"/>
      <c r="CD50" s="257"/>
      <c r="CE50" s="48">
        <v>36</v>
      </c>
      <c r="CF50" s="74" t="s">
        <v>1618</v>
      </c>
      <c r="CG50" s="74" t="s">
        <v>90</v>
      </c>
      <c r="CH50" s="74" t="s">
        <v>106</v>
      </c>
      <c r="CI50" s="74" t="s">
        <v>3047</v>
      </c>
      <c r="CJ50" s="268">
        <v>14894</v>
      </c>
      <c r="CK50" s="274"/>
      <c r="CL50" s="274"/>
    </row>
    <row r="51" spans="22:92" ht="13.5" thickBot="1" x14ac:dyDescent="0.25">
      <c r="AF51" s="84">
        <v>1</v>
      </c>
      <c r="AG51" s="74"/>
      <c r="AH51" s="21"/>
      <c r="AI51" s="21"/>
      <c r="AJ51" s="74"/>
      <c r="AK51" s="74"/>
      <c r="AL51" s="257"/>
      <c r="AM51" s="79">
        <v>37</v>
      </c>
      <c r="AN51" s="74" t="s">
        <v>1777</v>
      </c>
      <c r="AO51" s="74" t="s">
        <v>3912</v>
      </c>
      <c r="AP51" s="74" t="s">
        <v>3240</v>
      </c>
      <c r="AQ51" s="270" t="s">
        <v>3046</v>
      </c>
      <c r="AR51" s="268">
        <v>14351</v>
      </c>
      <c r="AS51" s="274"/>
      <c r="AT51" s="274"/>
      <c r="AU51" s="120"/>
      <c r="AV51" s="120"/>
      <c r="BZ51" s="74">
        <v>1</v>
      </c>
      <c r="CA51" s="74"/>
      <c r="CB51" s="74"/>
      <c r="CC51" s="74"/>
      <c r="CD51" s="257"/>
      <c r="CE51" s="72">
        <v>37</v>
      </c>
      <c r="CF51" s="74" t="s">
        <v>1953</v>
      </c>
      <c r="CG51" s="74" t="s">
        <v>3705</v>
      </c>
      <c r="CH51" s="74" t="s">
        <v>702</v>
      </c>
      <c r="CI51" s="74" t="s">
        <v>3047</v>
      </c>
      <c r="CJ51" s="268">
        <v>14894</v>
      </c>
      <c r="CK51" s="274"/>
      <c r="CL51" s="274"/>
    </row>
    <row r="52" spans="22:92" ht="13.5" thickBot="1" x14ac:dyDescent="0.25">
      <c r="W52" s="147"/>
      <c r="X52" s="366" t="s">
        <v>3533</v>
      </c>
      <c r="Y52" s="341">
        <f>Y50/U48</f>
        <v>0.11764705882352941</v>
      </c>
      <c r="Z52" s="147"/>
      <c r="AF52" s="84">
        <v>1</v>
      </c>
      <c r="AG52" s="74"/>
      <c r="AH52" s="21"/>
      <c r="AI52" s="21"/>
      <c r="AJ52" s="74"/>
      <c r="AK52" s="74"/>
      <c r="AL52" s="257"/>
      <c r="AM52" s="79">
        <v>38</v>
      </c>
      <c r="AN52" s="74" t="s">
        <v>1778</v>
      </c>
      <c r="AO52" s="74" t="s">
        <v>101</v>
      </c>
      <c r="AP52" s="74" t="s">
        <v>94</v>
      </c>
      <c r="AQ52" s="270" t="s">
        <v>3046</v>
      </c>
      <c r="AR52" s="268">
        <v>14894</v>
      </c>
      <c r="AS52" s="274"/>
      <c r="AT52" s="274"/>
      <c r="AU52" s="120"/>
      <c r="AV52" s="120"/>
      <c r="CA52" s="844">
        <v>1</v>
      </c>
      <c r="CB52" s="844"/>
      <c r="CC52" s="844"/>
      <c r="CD52" s="869"/>
      <c r="CE52" s="48">
        <v>38</v>
      </c>
      <c r="CF52" s="844" t="s">
        <v>2982</v>
      </c>
      <c r="CG52" s="844" t="s">
        <v>96</v>
      </c>
      <c r="CH52" s="844" t="s">
        <v>3634</v>
      </c>
      <c r="CI52" s="844" t="s">
        <v>3047</v>
      </c>
      <c r="CJ52" s="845">
        <v>13146</v>
      </c>
      <c r="CK52" s="844">
        <v>1</v>
      </c>
      <c r="CL52" s="844">
        <v>1</v>
      </c>
      <c r="CM52" s="48" t="s">
        <v>5237</v>
      </c>
    </row>
    <row r="53" spans="22:92" ht="13.5" thickBot="1" x14ac:dyDescent="0.25">
      <c r="W53" s="147"/>
      <c r="X53" s="366" t="s">
        <v>3532</v>
      </c>
      <c r="Y53" s="341">
        <f>Y50/(U48-T7)</f>
        <v>0.12903225806451613</v>
      </c>
      <c r="Z53" s="147"/>
      <c r="AF53" s="834">
        <v>1</v>
      </c>
      <c r="AG53" s="834"/>
      <c r="AH53" s="862"/>
      <c r="AI53" s="862"/>
      <c r="AJ53" s="834"/>
      <c r="AK53" s="834"/>
      <c r="AL53" s="849"/>
      <c r="AM53" s="79">
        <v>39</v>
      </c>
      <c r="AN53" s="834" t="s">
        <v>1779</v>
      </c>
      <c r="AO53" s="834" t="s">
        <v>701</v>
      </c>
      <c r="AP53" s="834" t="s">
        <v>3890</v>
      </c>
      <c r="AQ53" s="924" t="s">
        <v>3046</v>
      </c>
      <c r="AR53" s="835">
        <v>14894</v>
      </c>
      <c r="AS53" s="274"/>
      <c r="AT53" s="274"/>
      <c r="AU53" s="120"/>
      <c r="AV53" s="120"/>
      <c r="CC53" s="75">
        <v>1</v>
      </c>
      <c r="CD53" s="243"/>
      <c r="CE53" s="72">
        <v>39</v>
      </c>
      <c r="CF53" s="75" t="s">
        <v>558</v>
      </c>
      <c r="CG53" s="75" t="s">
        <v>786</v>
      </c>
      <c r="CH53" s="75" t="s">
        <v>707</v>
      </c>
      <c r="CI53" s="81" t="s">
        <v>3047</v>
      </c>
      <c r="CJ53" s="589">
        <v>13234</v>
      </c>
      <c r="CK53" s="274">
        <v>1</v>
      </c>
      <c r="CL53" s="274"/>
      <c r="CM53" s="72" t="s">
        <v>2581</v>
      </c>
    </row>
    <row r="54" spans="22:92" x14ac:dyDescent="0.2">
      <c r="AF54" s="74">
        <v>1</v>
      </c>
      <c r="AG54" s="74"/>
      <c r="AH54" s="21"/>
      <c r="AI54" s="21"/>
      <c r="AJ54" s="74"/>
      <c r="AK54" s="74"/>
      <c r="AL54" s="257"/>
      <c r="AM54" s="79">
        <v>40</v>
      </c>
      <c r="AN54" s="74" t="s">
        <v>1780</v>
      </c>
      <c r="AO54" s="74" t="s">
        <v>3630</v>
      </c>
      <c r="AP54" s="74" t="s">
        <v>702</v>
      </c>
      <c r="AQ54" s="270" t="s">
        <v>3046</v>
      </c>
      <c r="AR54" s="268">
        <v>14894</v>
      </c>
      <c r="AS54" s="274"/>
      <c r="AT54" s="274"/>
      <c r="AU54" s="120"/>
      <c r="AV54" s="120"/>
      <c r="BZ54" s="74">
        <v>1</v>
      </c>
      <c r="CA54" s="74"/>
      <c r="CB54" s="74"/>
      <c r="CC54" s="74"/>
      <c r="CD54" s="257"/>
      <c r="CE54" s="48">
        <v>40</v>
      </c>
      <c r="CF54" s="74" t="s">
        <v>3404</v>
      </c>
      <c r="CG54" s="74" t="s">
        <v>786</v>
      </c>
      <c r="CH54" s="74" t="s">
        <v>702</v>
      </c>
      <c r="CI54" s="74" t="s">
        <v>3047</v>
      </c>
      <c r="CJ54" s="268">
        <v>14894</v>
      </c>
      <c r="CK54" s="274"/>
      <c r="CL54" s="274"/>
    </row>
    <row r="55" spans="22:92" x14ac:dyDescent="0.2">
      <c r="AF55" s="74">
        <v>1</v>
      </c>
      <c r="AG55" s="74"/>
      <c r="AH55" s="21"/>
      <c r="AI55" s="21"/>
      <c r="AJ55" s="74"/>
      <c r="AK55" s="74"/>
      <c r="AL55" s="257"/>
      <c r="AM55" s="79">
        <v>41</v>
      </c>
      <c r="AN55" s="74" t="s">
        <v>1781</v>
      </c>
      <c r="AO55" s="74" t="s">
        <v>1143</v>
      </c>
      <c r="AP55" s="74" t="s">
        <v>1770</v>
      </c>
      <c r="AQ55" s="270" t="s">
        <v>3046</v>
      </c>
      <c r="AR55" s="268">
        <v>14703</v>
      </c>
      <c r="AS55" s="274"/>
      <c r="AT55" s="274"/>
      <c r="AU55" s="120"/>
      <c r="AV55" s="120"/>
      <c r="CB55" s="116">
        <v>1</v>
      </c>
      <c r="CC55" s="116"/>
      <c r="CD55" s="474"/>
      <c r="CE55" s="72">
        <v>41</v>
      </c>
      <c r="CF55" s="116" t="s">
        <v>2197</v>
      </c>
      <c r="CG55" s="116" t="s">
        <v>786</v>
      </c>
      <c r="CH55" s="116" t="s">
        <v>1866</v>
      </c>
      <c r="CI55" s="116" t="s">
        <v>3047</v>
      </c>
      <c r="CJ55" s="281">
        <v>13148</v>
      </c>
      <c r="CK55" s="274">
        <v>1</v>
      </c>
      <c r="CL55" s="274"/>
    </row>
    <row r="56" spans="22:92" x14ac:dyDescent="0.2">
      <c r="AL56" s="122">
        <v>1</v>
      </c>
      <c r="AM56" s="79">
        <v>42</v>
      </c>
      <c r="AN56" s="122" t="s">
        <v>301</v>
      </c>
      <c r="AO56" s="122" t="s">
        <v>786</v>
      </c>
      <c r="AP56" s="122" t="s">
        <v>702</v>
      </c>
      <c r="AQ56" s="623" t="s">
        <v>3046</v>
      </c>
      <c r="AR56" s="592">
        <v>14108</v>
      </c>
      <c r="AS56" s="274"/>
      <c r="AT56" s="274"/>
      <c r="AU56" s="120"/>
      <c r="AV56" s="120"/>
      <c r="CD56" s="121">
        <v>1</v>
      </c>
      <c r="CE56" s="48">
        <v>42</v>
      </c>
      <c r="CF56" s="122" t="s">
        <v>559</v>
      </c>
      <c r="CG56" s="122" t="s">
        <v>786</v>
      </c>
      <c r="CH56" s="122" t="s">
        <v>2186</v>
      </c>
      <c r="CI56" s="122" t="s">
        <v>3047</v>
      </c>
      <c r="CJ56" s="592">
        <v>13148</v>
      </c>
      <c r="CK56" s="274">
        <v>1</v>
      </c>
      <c r="CL56" s="274"/>
    </row>
    <row r="57" spans="22:92" x14ac:dyDescent="0.2">
      <c r="AK57" s="75">
        <v>1</v>
      </c>
      <c r="AL57" s="243"/>
      <c r="AM57" s="79">
        <v>43</v>
      </c>
      <c r="AN57" s="75" t="s">
        <v>1782</v>
      </c>
      <c r="AO57" s="75" t="s">
        <v>632</v>
      </c>
      <c r="AP57" s="75" t="s">
        <v>499</v>
      </c>
      <c r="AQ57" s="622" t="s">
        <v>3046</v>
      </c>
      <c r="AR57" s="589">
        <v>13251</v>
      </c>
      <c r="AS57" s="274">
        <v>1</v>
      </c>
      <c r="AT57" s="274"/>
      <c r="AU57" s="120" t="s">
        <v>4119</v>
      </c>
      <c r="AV57" s="120"/>
      <c r="BZ57" s="74">
        <v>1</v>
      </c>
      <c r="CA57" s="74"/>
      <c r="CB57" s="74"/>
      <c r="CC57" s="74"/>
      <c r="CD57" s="257"/>
      <c r="CE57" s="72">
        <v>43</v>
      </c>
      <c r="CF57" s="74" t="s">
        <v>560</v>
      </c>
      <c r="CG57" s="74" t="s">
        <v>2967</v>
      </c>
      <c r="CH57" s="74" t="s">
        <v>3627</v>
      </c>
      <c r="CI57" s="74" t="s">
        <v>3047</v>
      </c>
      <c r="CJ57" s="268">
        <v>14727</v>
      </c>
      <c r="CK57" s="274"/>
      <c r="CL57" s="274"/>
    </row>
    <row r="58" spans="22:92" x14ac:dyDescent="0.2">
      <c r="AA58" s="11"/>
      <c r="AF58" s="74">
        <v>1</v>
      </c>
      <c r="AG58" s="74"/>
      <c r="AH58" s="21"/>
      <c r="AI58" s="21"/>
      <c r="AJ58" s="74"/>
      <c r="AK58" s="74"/>
      <c r="AL58" s="257"/>
      <c r="AM58" s="79">
        <v>44</v>
      </c>
      <c r="AN58" s="74" t="s">
        <v>1783</v>
      </c>
      <c r="AO58" s="74" t="s">
        <v>3625</v>
      </c>
      <c r="AP58" s="74" t="s">
        <v>710</v>
      </c>
      <c r="AQ58" s="270" t="s">
        <v>3046</v>
      </c>
      <c r="AR58" s="268">
        <v>14894</v>
      </c>
      <c r="AS58" s="274"/>
      <c r="AT58" s="274"/>
      <c r="AU58" s="120"/>
      <c r="AV58" s="120"/>
      <c r="BZ58" s="74">
        <v>1</v>
      </c>
      <c r="CA58" s="74"/>
      <c r="CB58" s="74"/>
      <c r="CC58" s="74"/>
      <c r="CD58" s="257"/>
      <c r="CE58" s="48">
        <v>44</v>
      </c>
      <c r="CF58" s="74" t="s">
        <v>1338</v>
      </c>
      <c r="CG58" s="74" t="s">
        <v>3650</v>
      </c>
      <c r="CH58" s="74" t="s">
        <v>710</v>
      </c>
      <c r="CI58" s="74" t="s">
        <v>3047</v>
      </c>
      <c r="CJ58" s="268">
        <v>13148</v>
      </c>
      <c r="CK58" s="274">
        <v>1</v>
      </c>
      <c r="CL58" s="274"/>
    </row>
    <row r="59" spans="22:92" x14ac:dyDescent="0.2">
      <c r="AF59" s="74">
        <v>1</v>
      </c>
      <c r="AG59" s="74"/>
      <c r="AH59" s="21"/>
      <c r="AI59" s="21"/>
      <c r="AJ59" s="74"/>
      <c r="AK59" s="74"/>
      <c r="AL59" s="257"/>
      <c r="AM59" s="79">
        <v>45</v>
      </c>
      <c r="AN59" s="74" t="s">
        <v>1784</v>
      </c>
      <c r="AO59" s="74" t="s">
        <v>2718</v>
      </c>
      <c r="AP59" s="74" t="s">
        <v>515</v>
      </c>
      <c r="AQ59" s="270" t="s">
        <v>3046</v>
      </c>
      <c r="AR59" s="268">
        <v>14727</v>
      </c>
      <c r="AS59" s="274"/>
      <c r="AT59" s="274"/>
      <c r="AU59" s="120"/>
      <c r="AV59" s="120"/>
      <c r="CA59" s="844">
        <v>1</v>
      </c>
      <c r="CB59" s="844"/>
      <c r="CC59" s="844"/>
      <c r="CD59" s="869"/>
      <c r="CE59" s="72">
        <v>45</v>
      </c>
      <c r="CF59" s="844" t="s">
        <v>561</v>
      </c>
      <c r="CG59" s="844" t="s">
        <v>706</v>
      </c>
      <c r="CH59" s="844" t="s">
        <v>1059</v>
      </c>
      <c r="CI59" s="844" t="s">
        <v>3047</v>
      </c>
      <c r="CJ59" s="845">
        <v>13146</v>
      </c>
      <c r="CK59" s="844">
        <v>1</v>
      </c>
      <c r="CL59" s="844">
        <v>1</v>
      </c>
      <c r="CM59" s="48" t="s">
        <v>5216</v>
      </c>
    </row>
    <row r="60" spans="22:92" ht="13.5" thickBot="1" x14ac:dyDescent="0.25">
      <c r="AF60" s="74">
        <v>1</v>
      </c>
      <c r="AG60" s="74"/>
      <c r="AH60" s="21"/>
      <c r="AI60" s="21"/>
      <c r="AJ60" s="74"/>
      <c r="AK60" s="74"/>
      <c r="AL60" s="257"/>
      <c r="AM60" s="79">
        <v>46</v>
      </c>
      <c r="AN60" s="74" t="s">
        <v>1785</v>
      </c>
      <c r="AO60" s="74" t="s">
        <v>3650</v>
      </c>
      <c r="AP60" s="74" t="s">
        <v>917</v>
      </c>
      <c r="AQ60" s="270" t="s">
        <v>3046</v>
      </c>
      <c r="AR60" s="268">
        <v>14108</v>
      </c>
      <c r="AS60" s="274"/>
      <c r="AT60" s="274"/>
      <c r="AU60" s="120"/>
      <c r="AV60" s="120"/>
      <c r="BZ60" s="74">
        <v>1</v>
      </c>
      <c r="CA60" s="74"/>
      <c r="CB60" s="74"/>
      <c r="CC60" s="74"/>
      <c r="CD60" s="257"/>
      <c r="CE60" s="48">
        <v>46</v>
      </c>
      <c r="CF60" s="74" t="s">
        <v>1341</v>
      </c>
      <c r="CG60" s="74" t="s">
        <v>3294</v>
      </c>
      <c r="CH60" s="74" t="s">
        <v>2269</v>
      </c>
      <c r="CI60" s="74" t="s">
        <v>3047</v>
      </c>
      <c r="CJ60" s="268">
        <v>13146</v>
      </c>
      <c r="CK60" s="274">
        <v>1</v>
      </c>
      <c r="CL60" s="274"/>
    </row>
    <row r="61" spans="22:92" ht="13.5" thickBot="1" x14ac:dyDescent="0.25">
      <c r="AF61" s="74">
        <v>1</v>
      </c>
      <c r="AG61" s="74"/>
      <c r="AH61" s="21"/>
      <c r="AI61" s="21"/>
      <c r="AJ61" s="74"/>
      <c r="AK61" s="74"/>
      <c r="AL61" s="257"/>
      <c r="AM61" s="79">
        <v>47</v>
      </c>
      <c r="AN61" s="74" t="s">
        <v>1786</v>
      </c>
      <c r="AO61" s="74" t="s">
        <v>96</v>
      </c>
      <c r="AP61" s="74" t="s">
        <v>94</v>
      </c>
      <c r="AQ61" s="270" t="s">
        <v>3046</v>
      </c>
      <c r="AR61" s="268">
        <v>14703</v>
      </c>
      <c r="AS61" s="274"/>
      <c r="AT61" s="274"/>
      <c r="AU61" s="120"/>
      <c r="AV61" s="120"/>
      <c r="CF61" s="142"/>
      <c r="CK61" s="470">
        <f>SUM(CK15:CK60)</f>
        <v>18</v>
      </c>
      <c r="CL61" s="48" t="s">
        <v>3399</v>
      </c>
      <c r="CM61" s="11"/>
    </row>
    <row r="62" spans="22:92" ht="13.5" thickBot="1" x14ac:dyDescent="0.25">
      <c r="AF62" s="834">
        <v>1</v>
      </c>
      <c r="AG62" s="834"/>
      <c r="AH62" s="862"/>
      <c r="AI62" s="862"/>
      <c r="AJ62" s="834"/>
      <c r="AK62" s="834"/>
      <c r="AL62" s="849"/>
      <c r="AM62" s="79">
        <v>48</v>
      </c>
      <c r="AN62" s="834" t="s">
        <v>1787</v>
      </c>
      <c r="AO62" s="834" t="s">
        <v>2347</v>
      </c>
      <c r="AP62" s="834" t="s">
        <v>2186</v>
      </c>
      <c r="AQ62" s="924" t="s">
        <v>3046</v>
      </c>
      <c r="AR62" s="835">
        <v>14894</v>
      </c>
      <c r="AS62" s="274"/>
      <c r="AT62" s="274"/>
      <c r="AU62" s="120"/>
      <c r="AV62" s="120"/>
      <c r="CG62" s="299" t="s">
        <v>1036</v>
      </c>
      <c r="CH62" s="372">
        <f>CA10</f>
        <v>4</v>
      </c>
      <c r="CI62" s="52" t="s">
        <v>1030</v>
      </c>
      <c r="CK62" s="48"/>
      <c r="CL62" s="470">
        <f>SUM(CL15:CL60)</f>
        <v>4</v>
      </c>
      <c r="CM62" s="48" t="s">
        <v>3398</v>
      </c>
      <c r="CN62" s="459">
        <f>CL62/CK61</f>
        <v>0.22222222222222221</v>
      </c>
    </row>
    <row r="63" spans="22:92" ht="13.5" thickBot="1" x14ac:dyDescent="0.25">
      <c r="AF63" s="74">
        <v>1</v>
      </c>
      <c r="AG63" s="74"/>
      <c r="AH63" s="21"/>
      <c r="AI63" s="21"/>
      <c r="AJ63" s="74"/>
      <c r="AK63" s="74"/>
      <c r="AL63" s="257"/>
      <c r="AM63" s="79">
        <v>49</v>
      </c>
      <c r="AN63" s="74" t="s">
        <v>1788</v>
      </c>
      <c r="AO63" s="74" t="s">
        <v>101</v>
      </c>
      <c r="AP63" s="74" t="s">
        <v>515</v>
      </c>
      <c r="AQ63" s="270" t="s">
        <v>3046</v>
      </c>
      <c r="AR63" s="268">
        <v>14108</v>
      </c>
      <c r="AS63" s="274"/>
      <c r="AT63" s="274"/>
      <c r="AU63" s="120"/>
      <c r="AV63" s="120"/>
      <c r="CG63" s="122"/>
    </row>
    <row r="64" spans="22:92" ht="13.5" thickBot="1" x14ac:dyDescent="0.25">
      <c r="AF64" s="74">
        <v>1</v>
      </c>
      <c r="AG64" s="74"/>
      <c r="AH64" s="21"/>
      <c r="AI64" s="21"/>
      <c r="AJ64" s="74"/>
      <c r="AK64" s="74"/>
      <c r="AL64" s="257"/>
      <c r="AM64" s="79">
        <v>50</v>
      </c>
      <c r="AN64" s="74" t="s">
        <v>1789</v>
      </c>
      <c r="AO64" s="74" t="s">
        <v>3705</v>
      </c>
      <c r="AP64" s="74" t="s">
        <v>917</v>
      </c>
      <c r="AQ64" s="270" t="s">
        <v>3046</v>
      </c>
      <c r="AR64" s="268">
        <v>14703</v>
      </c>
      <c r="AS64" s="274"/>
      <c r="AT64" s="274"/>
      <c r="AU64" s="120"/>
      <c r="AV64" s="120"/>
      <c r="CG64" s="366" t="s">
        <v>3533</v>
      </c>
      <c r="CH64" s="507">
        <f>CA10/CE60</f>
        <v>8.6956521739130432E-2</v>
      </c>
      <c r="CI64" s="385"/>
    </row>
    <row r="65" spans="32:88" ht="13.5" thickBot="1" x14ac:dyDescent="0.25">
      <c r="AF65" s="74">
        <v>1</v>
      </c>
      <c r="AG65" s="74"/>
      <c r="AH65" s="21"/>
      <c r="AI65" s="21"/>
      <c r="AJ65" s="74"/>
      <c r="AK65" s="74"/>
      <c r="AL65" s="257"/>
      <c r="AM65" s="79">
        <v>51</v>
      </c>
      <c r="AN65" s="74" t="s">
        <v>1790</v>
      </c>
      <c r="AO65" s="74" t="s">
        <v>1791</v>
      </c>
      <c r="AP65" s="74" t="s">
        <v>3521</v>
      </c>
      <c r="AQ65" s="270" t="s">
        <v>3046</v>
      </c>
      <c r="AR65" s="268">
        <v>14831</v>
      </c>
      <c r="AS65" s="274"/>
      <c r="AT65" s="274"/>
      <c r="AU65" s="120"/>
      <c r="AV65" s="120"/>
      <c r="CG65" s="366" t="s">
        <v>3532</v>
      </c>
      <c r="CH65" s="507">
        <f>CH62/(CE60-CD7)</f>
        <v>9.5238095238095233E-2</v>
      </c>
      <c r="CI65" s="385"/>
    </row>
    <row r="66" spans="32:88" x14ac:dyDescent="0.2">
      <c r="AF66" s="834">
        <v>1</v>
      </c>
      <c r="AG66" s="834"/>
      <c r="AH66" s="862"/>
      <c r="AI66" s="862"/>
      <c r="AJ66" s="834"/>
      <c r="AK66" s="834"/>
      <c r="AL66" s="849"/>
      <c r="AM66" s="79">
        <v>52</v>
      </c>
      <c r="AN66" s="834" t="s">
        <v>1792</v>
      </c>
      <c r="AO66" s="834" t="s">
        <v>493</v>
      </c>
      <c r="AP66" s="834" t="s">
        <v>702</v>
      </c>
      <c r="AQ66" s="924" t="s">
        <v>3046</v>
      </c>
      <c r="AR66" s="835">
        <v>14727</v>
      </c>
      <c r="AS66" s="274"/>
      <c r="AT66" s="274"/>
      <c r="AU66" s="120"/>
      <c r="AV66" s="120"/>
    </row>
    <row r="67" spans="32:88" x14ac:dyDescent="0.2">
      <c r="AF67" s="834">
        <v>1</v>
      </c>
      <c r="AG67" s="834"/>
      <c r="AH67" s="862"/>
      <c r="AI67" s="862"/>
      <c r="AJ67" s="834"/>
      <c r="AK67" s="834"/>
      <c r="AL67" s="849"/>
      <c r="AM67" s="79">
        <v>53</v>
      </c>
      <c r="AN67" s="834" t="s">
        <v>1793</v>
      </c>
      <c r="AO67" s="834" t="s">
        <v>1794</v>
      </c>
      <c r="AP67" s="834" t="s">
        <v>1795</v>
      </c>
      <c r="AQ67" s="924" t="s">
        <v>3046</v>
      </c>
      <c r="AR67" s="835">
        <v>14321</v>
      </c>
      <c r="AS67" s="274"/>
      <c r="AT67" s="274"/>
      <c r="AU67" s="120"/>
      <c r="AV67" s="120"/>
    </row>
    <row r="68" spans="32:88" x14ac:dyDescent="0.2">
      <c r="AF68" s="74">
        <v>1</v>
      </c>
      <c r="AG68" s="74"/>
      <c r="AH68" s="21"/>
      <c r="AI68" s="21"/>
      <c r="AJ68" s="74"/>
      <c r="AK68" s="74"/>
      <c r="AL68" s="257"/>
      <c r="AM68" s="79">
        <v>54</v>
      </c>
      <c r="AN68" s="74" t="s">
        <v>1861</v>
      </c>
      <c r="AO68" s="74" t="s">
        <v>905</v>
      </c>
      <c r="AP68" s="74" t="s">
        <v>707</v>
      </c>
      <c r="AQ68" s="270" t="s">
        <v>3046</v>
      </c>
      <c r="AR68" s="594" t="s">
        <v>1534</v>
      </c>
      <c r="AS68" s="274"/>
      <c r="AT68" s="274"/>
      <c r="AU68" s="120"/>
      <c r="AV68" s="120"/>
    </row>
    <row r="69" spans="32:88" x14ac:dyDescent="0.2">
      <c r="AF69" s="74">
        <v>1</v>
      </c>
      <c r="AG69" s="74"/>
      <c r="AH69" s="21"/>
      <c r="AI69" s="21"/>
      <c r="AJ69" s="74"/>
      <c r="AK69" s="74"/>
      <c r="AL69" s="257"/>
      <c r="AM69" s="79">
        <v>55</v>
      </c>
      <c r="AN69" s="74" t="s">
        <v>1861</v>
      </c>
      <c r="AO69" s="74" t="s">
        <v>905</v>
      </c>
      <c r="AP69" s="74" t="s">
        <v>490</v>
      </c>
      <c r="AQ69" s="270" t="s">
        <v>3046</v>
      </c>
      <c r="AR69" s="268">
        <v>14727</v>
      </c>
      <c r="AS69" s="274"/>
      <c r="AT69" s="274"/>
      <c r="AU69" s="120"/>
      <c r="AV69" s="120"/>
      <c r="CJ69" s="11"/>
    </row>
    <row r="70" spans="32:88" x14ac:dyDescent="0.2">
      <c r="AF70" s="74">
        <v>1</v>
      </c>
      <c r="AG70" s="74"/>
      <c r="AH70" s="21"/>
      <c r="AI70" s="21"/>
      <c r="AJ70" s="74"/>
      <c r="AK70" s="74"/>
      <c r="AL70" s="257"/>
      <c r="AM70" s="79">
        <v>56</v>
      </c>
      <c r="AN70" s="74" t="s">
        <v>1796</v>
      </c>
      <c r="AO70" s="74" t="s">
        <v>103</v>
      </c>
      <c r="AP70" s="74" t="s">
        <v>3622</v>
      </c>
      <c r="AQ70" s="270" t="s">
        <v>3046</v>
      </c>
      <c r="AR70" s="268">
        <v>14285</v>
      </c>
      <c r="AS70" s="274"/>
      <c r="AT70" s="274"/>
      <c r="AU70" s="120"/>
      <c r="AV70" s="120"/>
      <c r="CJ70" s="11"/>
    </row>
    <row r="71" spans="32:88" x14ac:dyDescent="0.2">
      <c r="AF71" s="74">
        <v>1</v>
      </c>
      <c r="AG71" s="74"/>
      <c r="AH71" s="21"/>
      <c r="AI71" s="21"/>
      <c r="AJ71" s="74"/>
      <c r="AK71" s="74"/>
      <c r="AL71" s="257"/>
      <c r="AM71" s="79">
        <v>57</v>
      </c>
      <c r="AN71" s="74" t="s">
        <v>1797</v>
      </c>
      <c r="AO71" s="74" t="s">
        <v>90</v>
      </c>
      <c r="AP71" s="74" t="s">
        <v>702</v>
      </c>
      <c r="AQ71" s="270" t="s">
        <v>3046</v>
      </c>
      <c r="AR71" s="268">
        <v>13173</v>
      </c>
      <c r="AS71" s="274">
        <v>1</v>
      </c>
      <c r="AT71" s="274"/>
      <c r="AU71" s="120"/>
      <c r="AV71" s="120"/>
      <c r="CJ71" s="11"/>
    </row>
    <row r="72" spans="32:88" x14ac:dyDescent="0.2">
      <c r="AF72" s="74">
        <v>1</v>
      </c>
      <c r="AG72" s="74"/>
      <c r="AH72" s="21"/>
      <c r="AI72" s="21"/>
      <c r="AJ72" s="74"/>
      <c r="AK72" s="74"/>
      <c r="AL72" s="257"/>
      <c r="AM72" s="79">
        <v>58</v>
      </c>
      <c r="AN72" s="74" t="s">
        <v>1798</v>
      </c>
      <c r="AO72" s="74" t="s">
        <v>96</v>
      </c>
      <c r="AP72" s="74" t="s">
        <v>707</v>
      </c>
      <c r="AQ72" s="270" t="s">
        <v>3046</v>
      </c>
      <c r="AR72" s="268">
        <v>13933</v>
      </c>
      <c r="AS72" s="274"/>
      <c r="AT72" s="274"/>
      <c r="AU72" s="120"/>
      <c r="AV72" s="120"/>
    </row>
    <row r="73" spans="32:88" x14ac:dyDescent="0.2">
      <c r="AF73" s="74">
        <v>1</v>
      </c>
      <c r="AG73" s="74"/>
      <c r="AH73" s="21"/>
      <c r="AI73" s="21"/>
      <c r="AJ73" s="74"/>
      <c r="AK73" s="74"/>
      <c r="AL73" s="257"/>
      <c r="AM73" s="79">
        <v>59</v>
      </c>
      <c r="AN73" s="74" t="s">
        <v>1799</v>
      </c>
      <c r="AO73" s="74" t="s">
        <v>3625</v>
      </c>
      <c r="AP73" s="74" t="s">
        <v>886</v>
      </c>
      <c r="AQ73" s="270" t="s">
        <v>3046</v>
      </c>
      <c r="AR73" s="268">
        <v>14936</v>
      </c>
      <c r="AS73" s="274"/>
      <c r="AT73" s="274"/>
      <c r="AU73" s="120"/>
      <c r="AV73" s="120"/>
    </row>
    <row r="74" spans="32:88" x14ac:dyDescent="0.2">
      <c r="AF74" s="74">
        <v>1</v>
      </c>
      <c r="AG74" s="74"/>
      <c r="AH74" s="21"/>
      <c r="AI74" s="21"/>
      <c r="AJ74" s="74"/>
      <c r="AK74" s="74"/>
      <c r="AL74" s="257"/>
      <c r="AM74" s="79">
        <v>60</v>
      </c>
      <c r="AN74" s="74" t="s">
        <v>1800</v>
      </c>
      <c r="AO74" s="74" t="s">
        <v>2610</v>
      </c>
      <c r="AP74" s="74" t="s">
        <v>3636</v>
      </c>
      <c r="AQ74" s="270" t="s">
        <v>3046</v>
      </c>
      <c r="AR74" s="268">
        <v>14894</v>
      </c>
      <c r="AS74" s="274"/>
      <c r="AT74" s="274"/>
      <c r="AU74" s="120"/>
      <c r="AV74" s="120"/>
    </row>
    <row r="75" spans="32:88" x14ac:dyDescent="0.2">
      <c r="AF75" s="74">
        <v>1</v>
      </c>
      <c r="AG75" s="74"/>
      <c r="AH75" s="21"/>
      <c r="AI75" s="21"/>
      <c r="AJ75" s="74"/>
      <c r="AK75" s="74"/>
      <c r="AL75" s="257"/>
      <c r="AM75" s="79">
        <v>61</v>
      </c>
      <c r="AN75" s="74" t="s">
        <v>3569</v>
      </c>
      <c r="AO75" s="74" t="s">
        <v>786</v>
      </c>
      <c r="AP75" s="74" t="s">
        <v>3622</v>
      </c>
      <c r="AQ75" s="270" t="s">
        <v>3046</v>
      </c>
      <c r="AR75" s="268">
        <v>13930</v>
      </c>
      <c r="AS75" s="274"/>
      <c r="AT75" s="274"/>
      <c r="AU75" s="120"/>
      <c r="AV75" s="120"/>
    </row>
    <row r="76" spans="32:88" x14ac:dyDescent="0.2">
      <c r="AJ76" s="116">
        <v>1</v>
      </c>
      <c r="AK76" s="116"/>
      <c r="AL76" s="474"/>
      <c r="AM76" s="79">
        <v>62</v>
      </c>
      <c r="AN76" s="116" t="s">
        <v>3571</v>
      </c>
      <c r="AO76" s="116" t="s">
        <v>701</v>
      </c>
      <c r="AP76" s="116" t="s">
        <v>707</v>
      </c>
      <c r="AQ76" s="621" t="s">
        <v>3046</v>
      </c>
      <c r="AR76" s="281">
        <v>14894</v>
      </c>
      <c r="AS76" s="274"/>
      <c r="AT76" s="274"/>
      <c r="AU76" s="120"/>
      <c r="AV76" s="120"/>
    </row>
    <row r="77" spans="32:88" x14ac:dyDescent="0.2">
      <c r="AI77" s="6">
        <v>1</v>
      </c>
      <c r="AJ77" s="70"/>
      <c r="AK77" s="70"/>
      <c r="AL77" s="249"/>
      <c r="AM77" s="79">
        <v>63</v>
      </c>
      <c r="AN77" s="70" t="s">
        <v>1801</v>
      </c>
      <c r="AO77" s="70" t="s">
        <v>709</v>
      </c>
      <c r="AP77" s="70" t="s">
        <v>3622</v>
      </c>
      <c r="AQ77" s="620" t="s">
        <v>3046</v>
      </c>
      <c r="AR77" s="591">
        <v>13154</v>
      </c>
      <c r="AS77" s="87">
        <v>1</v>
      </c>
      <c r="AT77" s="87">
        <v>1</v>
      </c>
      <c r="AU77" s="48" t="s">
        <v>5217</v>
      </c>
      <c r="AV77" s="72"/>
    </row>
    <row r="78" spans="32:88" x14ac:dyDescent="0.2">
      <c r="AF78" s="74">
        <v>1</v>
      </c>
      <c r="AG78" s="74"/>
      <c r="AH78" s="21"/>
      <c r="AI78" s="21"/>
      <c r="AJ78" s="74"/>
      <c r="AK78" s="74"/>
      <c r="AL78" s="257"/>
      <c r="AM78" s="79">
        <v>64</v>
      </c>
      <c r="AN78" s="74" t="s">
        <v>3573</v>
      </c>
      <c r="AO78" s="74" t="s">
        <v>2022</v>
      </c>
      <c r="AP78" s="74" t="s">
        <v>702</v>
      </c>
      <c r="AQ78" s="270" t="s">
        <v>3046</v>
      </c>
      <c r="AR78" s="268">
        <v>14392</v>
      </c>
      <c r="AS78" s="274"/>
      <c r="AT78" s="274"/>
      <c r="AU78" s="120"/>
      <c r="AV78" s="120"/>
    </row>
    <row r="79" spans="32:88" x14ac:dyDescent="0.2">
      <c r="AJ79" s="116">
        <v>1</v>
      </c>
      <c r="AK79" s="116"/>
      <c r="AL79" s="474"/>
      <c r="AM79" s="79">
        <v>65</v>
      </c>
      <c r="AN79" s="116" t="s">
        <v>3573</v>
      </c>
      <c r="AO79" s="116" t="s">
        <v>4000</v>
      </c>
      <c r="AP79" s="116" t="s">
        <v>710</v>
      </c>
      <c r="AQ79" s="621" t="s">
        <v>3046</v>
      </c>
      <c r="AR79" s="281">
        <v>14730</v>
      </c>
      <c r="AS79" s="274"/>
      <c r="AT79" s="274"/>
      <c r="AU79" s="120" t="s">
        <v>4320</v>
      </c>
      <c r="AV79" s="120"/>
    </row>
    <row r="80" spans="32:88" x14ac:dyDescent="0.2">
      <c r="AF80" s="834">
        <v>1</v>
      </c>
      <c r="AG80" s="834"/>
      <c r="AH80" s="862"/>
      <c r="AI80" s="862"/>
      <c r="AJ80" s="834"/>
      <c r="AK80" s="834"/>
      <c r="AL80" s="849"/>
      <c r="AM80" s="79">
        <v>66</v>
      </c>
      <c r="AN80" s="834" t="s">
        <v>1802</v>
      </c>
      <c r="AO80" s="834" t="s">
        <v>908</v>
      </c>
      <c r="AP80" s="834" t="s">
        <v>3888</v>
      </c>
      <c r="AQ80" s="924" t="s">
        <v>3046</v>
      </c>
      <c r="AR80" s="835">
        <v>14703</v>
      </c>
      <c r="AS80" s="274"/>
      <c r="AT80" s="274"/>
      <c r="AU80" s="120"/>
      <c r="AV80" s="120"/>
    </row>
    <row r="81" spans="6:48" x14ac:dyDescent="0.2">
      <c r="AH81" s="24">
        <v>1</v>
      </c>
      <c r="AI81" s="24"/>
      <c r="AJ81" s="71"/>
      <c r="AK81" s="71"/>
      <c r="AL81" s="253"/>
      <c r="AM81" s="79">
        <v>67</v>
      </c>
      <c r="AN81" s="269" t="s">
        <v>1803</v>
      </c>
      <c r="AO81" s="269" t="s">
        <v>3625</v>
      </c>
      <c r="AP81" s="269" t="s">
        <v>787</v>
      </c>
      <c r="AQ81" s="619" t="s">
        <v>3046</v>
      </c>
      <c r="AR81" s="590">
        <v>13173</v>
      </c>
      <c r="AS81" s="71">
        <v>1</v>
      </c>
      <c r="AT81" s="71">
        <v>1</v>
      </c>
      <c r="AU81" s="48" t="s">
        <v>5218</v>
      </c>
      <c r="AV81" s="120"/>
    </row>
    <row r="82" spans="6:48" x14ac:dyDescent="0.2">
      <c r="AF82" s="834">
        <v>1</v>
      </c>
      <c r="AG82" s="834"/>
      <c r="AH82" s="862"/>
      <c r="AI82" s="862"/>
      <c r="AJ82" s="834"/>
      <c r="AK82" s="834"/>
      <c r="AL82" s="849"/>
      <c r="AM82" s="79">
        <v>68</v>
      </c>
      <c r="AN82" s="834" t="s">
        <v>1804</v>
      </c>
      <c r="AO82" s="834" t="s">
        <v>1805</v>
      </c>
      <c r="AP82" s="834" t="s">
        <v>507</v>
      </c>
      <c r="AQ82" s="924" t="s">
        <v>3046</v>
      </c>
      <c r="AR82" s="835">
        <v>14703</v>
      </c>
      <c r="AS82" s="274"/>
      <c r="AT82" s="274"/>
      <c r="AU82" s="120"/>
      <c r="AV82" s="120"/>
    </row>
    <row r="83" spans="6:48" x14ac:dyDescent="0.2">
      <c r="AJ83" s="116">
        <v>1</v>
      </c>
      <c r="AK83" s="116"/>
      <c r="AL83" s="474"/>
      <c r="AM83" s="79">
        <v>69</v>
      </c>
      <c r="AN83" s="116" t="s">
        <v>1806</v>
      </c>
      <c r="AO83" s="116" t="s">
        <v>3625</v>
      </c>
      <c r="AP83" s="116" t="s">
        <v>702</v>
      </c>
      <c r="AQ83" s="621" t="s">
        <v>3046</v>
      </c>
      <c r="AR83" s="281">
        <v>14894</v>
      </c>
      <c r="AS83" s="274"/>
      <c r="AT83" s="274"/>
      <c r="AU83" s="120"/>
      <c r="AV83" s="120"/>
    </row>
    <row r="84" spans="6:48" x14ac:dyDescent="0.2">
      <c r="AF84" s="74">
        <v>1</v>
      </c>
      <c r="AG84" s="74"/>
      <c r="AH84" s="21"/>
      <c r="AI84" s="21"/>
      <c r="AJ84" s="74"/>
      <c r="AK84" s="74"/>
      <c r="AL84" s="257"/>
      <c r="AM84" s="79">
        <v>70</v>
      </c>
      <c r="AN84" s="74" t="s">
        <v>3362</v>
      </c>
      <c r="AO84" s="74" t="s">
        <v>3363</v>
      </c>
      <c r="AP84" s="74" t="s">
        <v>4003</v>
      </c>
      <c r="AQ84" s="270" t="s">
        <v>3046</v>
      </c>
      <c r="AR84" s="268">
        <v>14108</v>
      </c>
      <c r="AS84" s="274"/>
      <c r="AT84" s="274"/>
      <c r="AU84" s="120"/>
      <c r="AV84" s="120"/>
    </row>
    <row r="85" spans="6:48" x14ac:dyDescent="0.2">
      <c r="AF85" s="74">
        <v>1</v>
      </c>
      <c r="AG85" s="74"/>
      <c r="AH85" s="21"/>
      <c r="AI85" s="21"/>
      <c r="AJ85" s="74"/>
      <c r="AK85" s="74"/>
      <c r="AL85" s="257"/>
      <c r="AM85" s="79">
        <v>71</v>
      </c>
      <c r="AN85" s="74" t="s">
        <v>3364</v>
      </c>
      <c r="AO85" s="74" t="s">
        <v>93</v>
      </c>
      <c r="AP85" s="74" t="s">
        <v>1866</v>
      </c>
      <c r="AQ85" s="270" t="s">
        <v>3046</v>
      </c>
      <c r="AR85" s="268">
        <v>14936</v>
      </c>
      <c r="AS85" s="274"/>
      <c r="AT85" s="274"/>
      <c r="AU85" s="120"/>
      <c r="AV85" s="120"/>
    </row>
    <row r="86" spans="6:48" x14ac:dyDescent="0.2">
      <c r="AF86" s="74">
        <v>1</v>
      </c>
      <c r="AG86" s="74"/>
      <c r="AH86" s="21"/>
      <c r="AI86" s="21"/>
      <c r="AJ86" s="74"/>
      <c r="AK86" s="74"/>
      <c r="AL86" s="257"/>
      <c r="AM86" s="79">
        <v>72</v>
      </c>
      <c r="AN86" s="74" t="s">
        <v>3365</v>
      </c>
      <c r="AO86" s="74" t="s">
        <v>905</v>
      </c>
      <c r="AP86" s="74" t="s">
        <v>94</v>
      </c>
      <c r="AQ86" s="270" t="s">
        <v>3046</v>
      </c>
      <c r="AR86" s="268">
        <v>13259</v>
      </c>
      <c r="AS86" s="274">
        <v>1</v>
      </c>
      <c r="AT86" s="274"/>
      <c r="AU86" s="120"/>
      <c r="AV86" s="120"/>
    </row>
    <row r="87" spans="6:48" x14ac:dyDescent="0.2">
      <c r="AF87" s="74">
        <v>1</v>
      </c>
      <c r="AG87" s="74"/>
      <c r="AH87" s="21"/>
      <c r="AI87" s="21"/>
      <c r="AJ87" s="74"/>
      <c r="AK87" s="74"/>
      <c r="AL87" s="257"/>
      <c r="AM87" s="79">
        <v>73</v>
      </c>
      <c r="AN87" s="74" t="s">
        <v>2736</v>
      </c>
      <c r="AO87" s="74" t="s">
        <v>905</v>
      </c>
      <c r="AP87" s="74" t="s">
        <v>3636</v>
      </c>
      <c r="AQ87" s="270" t="s">
        <v>3046</v>
      </c>
      <c r="AR87" s="268">
        <v>14894</v>
      </c>
      <c r="AS87" s="274"/>
      <c r="AT87" s="274"/>
      <c r="AU87" s="120"/>
      <c r="AV87" s="120"/>
    </row>
    <row r="88" spans="6:48" x14ac:dyDescent="0.2">
      <c r="AF88" s="74">
        <v>1</v>
      </c>
      <c r="AG88" s="74"/>
      <c r="AH88" s="21"/>
      <c r="AI88" s="21"/>
      <c r="AJ88" s="74"/>
      <c r="AK88" s="74"/>
      <c r="AL88" s="257"/>
      <c r="AM88" s="79">
        <v>74</v>
      </c>
      <c r="AN88" s="74" t="s">
        <v>3366</v>
      </c>
      <c r="AO88" s="74" t="s">
        <v>1255</v>
      </c>
      <c r="AP88" s="74" t="s">
        <v>3792</v>
      </c>
      <c r="AQ88" s="270" t="s">
        <v>3046</v>
      </c>
      <c r="AR88" s="268">
        <v>14894</v>
      </c>
      <c r="AS88" s="274"/>
      <c r="AT88" s="274"/>
      <c r="AU88" s="120"/>
      <c r="AV88" s="120"/>
    </row>
    <row r="89" spans="6:48" x14ac:dyDescent="0.2">
      <c r="AF89" s="834">
        <v>1</v>
      </c>
      <c r="AG89" s="834"/>
      <c r="AH89" s="862"/>
      <c r="AI89" s="862"/>
      <c r="AJ89" s="834"/>
      <c r="AK89" s="834"/>
      <c r="AL89" s="849"/>
      <c r="AM89" s="79">
        <v>75</v>
      </c>
      <c r="AN89" s="834" t="s">
        <v>2744</v>
      </c>
      <c r="AO89" s="834" t="s">
        <v>3705</v>
      </c>
      <c r="AP89" s="834" t="s">
        <v>702</v>
      </c>
      <c r="AQ89" s="924" t="s">
        <v>3046</v>
      </c>
      <c r="AR89" s="835">
        <v>13259</v>
      </c>
      <c r="AS89" s="274">
        <v>1</v>
      </c>
      <c r="AT89" s="274"/>
      <c r="AU89" s="120"/>
      <c r="AV89" s="120"/>
    </row>
    <row r="90" spans="6:48" x14ac:dyDescent="0.2">
      <c r="AF90" s="834">
        <v>1</v>
      </c>
      <c r="AG90" s="834"/>
      <c r="AH90" s="862"/>
      <c r="AI90" s="862"/>
      <c r="AJ90" s="834"/>
      <c r="AK90" s="834"/>
      <c r="AL90" s="849"/>
      <c r="AM90" s="79">
        <v>76</v>
      </c>
      <c r="AN90" s="834" t="s">
        <v>3367</v>
      </c>
      <c r="AO90" s="834" t="s">
        <v>3291</v>
      </c>
      <c r="AP90" s="834" t="s">
        <v>906</v>
      </c>
      <c r="AQ90" s="924" t="s">
        <v>3046</v>
      </c>
      <c r="AR90" s="835">
        <v>14894</v>
      </c>
      <c r="AS90" s="274"/>
      <c r="AT90" s="274"/>
      <c r="AU90" s="120"/>
      <c r="AV90" s="120"/>
    </row>
    <row r="91" spans="6:48" x14ac:dyDescent="0.2">
      <c r="AF91" s="74">
        <v>1</v>
      </c>
      <c r="AG91" s="74"/>
      <c r="AH91" s="21"/>
      <c r="AI91" s="21"/>
      <c r="AJ91" s="74"/>
      <c r="AK91" s="74"/>
      <c r="AL91" s="257"/>
      <c r="AM91" s="79">
        <v>77</v>
      </c>
      <c r="AN91" s="74" t="s">
        <v>3367</v>
      </c>
      <c r="AO91" s="74" t="s">
        <v>3625</v>
      </c>
      <c r="AP91" s="74" t="s">
        <v>2897</v>
      </c>
      <c r="AQ91" s="270" t="s">
        <v>3046</v>
      </c>
      <c r="AR91" s="268">
        <v>14894</v>
      </c>
      <c r="AS91" s="274"/>
      <c r="AT91" s="274"/>
      <c r="AU91" s="120"/>
      <c r="AV91" s="120"/>
    </row>
    <row r="92" spans="6:48" x14ac:dyDescent="0.2">
      <c r="AF92" s="74">
        <v>1</v>
      </c>
      <c r="AG92" s="74"/>
      <c r="AH92" s="21"/>
      <c r="AI92" s="21"/>
      <c r="AJ92" s="74"/>
      <c r="AK92" s="74"/>
      <c r="AL92" s="257"/>
      <c r="AM92" s="79">
        <v>78</v>
      </c>
      <c r="AN92" s="74" t="s">
        <v>3368</v>
      </c>
      <c r="AO92" s="74" t="s">
        <v>786</v>
      </c>
      <c r="AP92" s="74" t="s">
        <v>3369</v>
      </c>
      <c r="AQ92" s="270" t="s">
        <v>3046</v>
      </c>
      <c r="AR92" s="268">
        <v>14894</v>
      </c>
      <c r="AS92" s="274"/>
      <c r="AT92" s="274"/>
      <c r="AU92" s="120"/>
      <c r="AV92" s="120"/>
    </row>
    <row r="93" spans="6:48" x14ac:dyDescent="0.2">
      <c r="AF93" s="834">
        <v>1</v>
      </c>
      <c r="AG93" s="834"/>
      <c r="AH93" s="862"/>
      <c r="AI93" s="862"/>
      <c r="AJ93" s="834"/>
      <c r="AK93" s="834"/>
      <c r="AL93" s="849"/>
      <c r="AM93" s="79">
        <v>79</v>
      </c>
      <c r="AN93" s="834" t="s">
        <v>3370</v>
      </c>
      <c r="AO93" s="834" t="s">
        <v>3064</v>
      </c>
      <c r="AP93" s="834" t="s">
        <v>1078</v>
      </c>
      <c r="AQ93" s="924" t="s">
        <v>3046</v>
      </c>
      <c r="AR93" s="835">
        <v>13555</v>
      </c>
      <c r="AS93" s="274"/>
      <c r="AT93" s="274"/>
      <c r="AU93" s="120"/>
      <c r="AV93" s="120"/>
    </row>
    <row r="94" spans="6:48" x14ac:dyDescent="0.2">
      <c r="AF94" s="834">
        <v>1</v>
      </c>
      <c r="AG94" s="834"/>
      <c r="AH94" s="862"/>
      <c r="AI94" s="862"/>
      <c r="AJ94" s="834"/>
      <c r="AK94" s="834"/>
      <c r="AL94" s="849"/>
      <c r="AM94" s="79">
        <v>80</v>
      </c>
      <c r="AN94" s="834" t="s">
        <v>3371</v>
      </c>
      <c r="AO94" s="834" t="s">
        <v>2502</v>
      </c>
      <c r="AP94" s="834" t="s">
        <v>3890</v>
      </c>
      <c r="AQ94" s="924" t="s">
        <v>3046</v>
      </c>
      <c r="AR94" s="835">
        <v>13251</v>
      </c>
      <c r="AS94" s="274">
        <v>1</v>
      </c>
      <c r="AT94" s="274"/>
      <c r="AU94" s="120"/>
      <c r="AV94" s="120"/>
    </row>
    <row r="95" spans="6:48" x14ac:dyDescent="0.2">
      <c r="F95" t="s">
        <v>3600</v>
      </c>
      <c r="AF95" s="834">
        <v>1</v>
      </c>
      <c r="AG95" s="834"/>
      <c r="AH95" s="862"/>
      <c r="AI95" s="862"/>
      <c r="AJ95" s="834"/>
      <c r="AK95" s="834"/>
      <c r="AL95" s="849"/>
      <c r="AM95" s="79">
        <v>81</v>
      </c>
      <c r="AN95" s="834" t="s">
        <v>3372</v>
      </c>
      <c r="AO95" s="834" t="s">
        <v>96</v>
      </c>
      <c r="AP95" s="834" t="s">
        <v>106</v>
      </c>
      <c r="AQ95" s="924" t="s">
        <v>3046</v>
      </c>
      <c r="AR95" s="835">
        <v>14894</v>
      </c>
      <c r="AS95" s="274"/>
      <c r="AT95" s="274"/>
      <c r="AU95" s="120"/>
      <c r="AV95" s="120"/>
    </row>
    <row r="96" spans="6:48" x14ac:dyDescent="0.2">
      <c r="AF96" s="74">
        <v>1</v>
      </c>
      <c r="AG96" s="74"/>
      <c r="AH96" s="21"/>
      <c r="AI96" s="21"/>
      <c r="AJ96" s="74"/>
      <c r="AK96" s="74"/>
      <c r="AL96" s="257"/>
      <c r="AM96" s="79">
        <v>82</v>
      </c>
      <c r="AN96" s="74" t="s">
        <v>16</v>
      </c>
      <c r="AO96" s="74" t="s">
        <v>2022</v>
      </c>
      <c r="AP96" s="74" t="s">
        <v>787</v>
      </c>
      <c r="AQ96" s="270" t="s">
        <v>3046</v>
      </c>
      <c r="AR96" s="268">
        <v>14358</v>
      </c>
      <c r="AS96" s="274"/>
      <c r="AT96" s="274"/>
      <c r="AU96" s="120"/>
      <c r="AV96" s="120"/>
    </row>
    <row r="97" spans="32:48" x14ac:dyDescent="0.2">
      <c r="AF97" s="74">
        <v>1</v>
      </c>
      <c r="AG97" s="74"/>
      <c r="AH97" s="21"/>
      <c r="AI97" s="21"/>
      <c r="AJ97" s="74"/>
      <c r="AK97" s="74"/>
      <c r="AL97" s="257"/>
      <c r="AM97" s="79">
        <v>83</v>
      </c>
      <c r="AN97" s="74" t="s">
        <v>3373</v>
      </c>
      <c r="AO97" s="74" t="s">
        <v>3191</v>
      </c>
      <c r="AP97" s="74" t="s">
        <v>3374</v>
      </c>
      <c r="AQ97" s="270" t="s">
        <v>3046</v>
      </c>
      <c r="AR97" s="268">
        <v>14936</v>
      </c>
      <c r="AS97" s="274"/>
      <c r="AT97" s="274"/>
      <c r="AU97" s="120"/>
      <c r="AV97" s="120"/>
    </row>
    <row r="98" spans="32:48" x14ac:dyDescent="0.2">
      <c r="AF98" s="834">
        <v>1</v>
      </c>
      <c r="AG98" s="834"/>
      <c r="AH98" s="862"/>
      <c r="AI98" s="862"/>
      <c r="AJ98" s="834"/>
      <c r="AK98" s="834"/>
      <c r="AL98" s="849"/>
      <c r="AM98" s="79">
        <v>84</v>
      </c>
      <c r="AN98" s="834" t="s">
        <v>366</v>
      </c>
      <c r="AO98" s="834" t="s">
        <v>3630</v>
      </c>
      <c r="AP98" s="834" t="s">
        <v>929</v>
      </c>
      <c r="AQ98" s="924" t="s">
        <v>3046</v>
      </c>
      <c r="AR98" s="835">
        <v>14894</v>
      </c>
      <c r="AS98" s="274"/>
      <c r="AT98" s="274"/>
      <c r="AU98" s="120"/>
      <c r="AV98" s="120"/>
    </row>
    <row r="99" spans="32:48" x14ac:dyDescent="0.2">
      <c r="AF99" s="74">
        <v>1</v>
      </c>
      <c r="AG99" s="74"/>
      <c r="AH99" s="21"/>
      <c r="AI99" s="21"/>
      <c r="AJ99" s="74"/>
      <c r="AK99" s="74"/>
      <c r="AL99" s="257"/>
      <c r="AM99" s="79">
        <v>85</v>
      </c>
      <c r="AN99" s="74" t="s">
        <v>3308</v>
      </c>
      <c r="AO99" s="74" t="s">
        <v>3242</v>
      </c>
      <c r="AP99" s="74" t="s">
        <v>515</v>
      </c>
      <c r="AQ99" s="270" t="s">
        <v>3046</v>
      </c>
      <c r="AR99" s="268">
        <v>14936</v>
      </c>
      <c r="AS99" s="274"/>
      <c r="AT99" s="274"/>
      <c r="AU99" s="120"/>
      <c r="AV99" s="120"/>
    </row>
    <row r="100" spans="32:48" x14ac:dyDescent="0.2">
      <c r="AF100" s="74">
        <v>1</v>
      </c>
      <c r="AG100" s="74"/>
      <c r="AH100" s="21"/>
      <c r="AI100" s="21"/>
      <c r="AJ100" s="74"/>
      <c r="AK100" s="74"/>
      <c r="AL100" s="257"/>
      <c r="AM100" s="79">
        <v>86</v>
      </c>
      <c r="AN100" s="74" t="s">
        <v>44</v>
      </c>
      <c r="AO100" s="74" t="s">
        <v>706</v>
      </c>
      <c r="AP100" s="74" t="s">
        <v>3833</v>
      </c>
      <c r="AQ100" s="270" t="s">
        <v>3046</v>
      </c>
      <c r="AR100" s="268">
        <v>14894</v>
      </c>
      <c r="AS100" s="274"/>
      <c r="AT100" s="274"/>
      <c r="AU100" s="120"/>
      <c r="AV100" s="120"/>
    </row>
    <row r="101" spans="32:48" x14ac:dyDescent="0.2">
      <c r="AF101" s="834">
        <v>1</v>
      </c>
      <c r="AG101" s="834"/>
      <c r="AH101" s="862"/>
      <c r="AI101" s="862"/>
      <c r="AJ101" s="834"/>
      <c r="AK101" s="834"/>
      <c r="AL101" s="849"/>
      <c r="AM101" s="79">
        <v>87</v>
      </c>
      <c r="AN101" s="834" t="s">
        <v>3309</v>
      </c>
      <c r="AO101" s="834" t="s">
        <v>96</v>
      </c>
      <c r="AP101" s="834" t="s">
        <v>94</v>
      </c>
      <c r="AQ101" s="924" t="s">
        <v>3046</v>
      </c>
      <c r="AR101" s="835">
        <v>14703</v>
      </c>
      <c r="AS101" s="274"/>
      <c r="AT101" s="274"/>
      <c r="AU101" s="120"/>
      <c r="AV101" s="120"/>
    </row>
    <row r="102" spans="32:48" x14ac:dyDescent="0.2">
      <c r="AF102" s="74">
        <v>1</v>
      </c>
      <c r="AG102" s="74"/>
      <c r="AH102" s="21"/>
      <c r="AI102" s="21"/>
      <c r="AJ102" s="74"/>
      <c r="AK102" s="74"/>
      <c r="AL102" s="257"/>
      <c r="AM102" s="79">
        <v>88</v>
      </c>
      <c r="AN102" s="74" t="s">
        <v>3310</v>
      </c>
      <c r="AO102" s="74" t="s">
        <v>3705</v>
      </c>
      <c r="AP102" s="74" t="s">
        <v>3287</v>
      </c>
      <c r="AQ102" s="270" t="s">
        <v>3046</v>
      </c>
      <c r="AR102" s="268">
        <v>14691</v>
      </c>
      <c r="AS102" s="274"/>
      <c r="AT102" s="274"/>
      <c r="AU102" s="120"/>
      <c r="AV102" s="120"/>
    </row>
    <row r="103" spans="32:48" x14ac:dyDescent="0.2">
      <c r="AK103" s="883">
        <v>1</v>
      </c>
      <c r="AL103" s="917"/>
      <c r="AM103" s="79">
        <v>89</v>
      </c>
      <c r="AN103" s="883" t="s">
        <v>3311</v>
      </c>
      <c r="AO103" s="883" t="s">
        <v>3312</v>
      </c>
      <c r="AP103" s="883" t="s">
        <v>4321</v>
      </c>
      <c r="AQ103" s="926" t="s">
        <v>3046</v>
      </c>
      <c r="AR103" s="885">
        <v>13555</v>
      </c>
      <c r="AS103" s="274"/>
      <c r="AT103" s="274"/>
      <c r="AU103" s="120" t="s">
        <v>2581</v>
      </c>
      <c r="AV103" s="120"/>
    </row>
    <row r="104" spans="32:48" x14ac:dyDescent="0.2">
      <c r="AJ104" s="116">
        <v>1</v>
      </c>
      <c r="AK104" s="116"/>
      <c r="AL104" s="474"/>
      <c r="AM104" s="79">
        <v>90</v>
      </c>
      <c r="AN104" s="116" t="s">
        <v>2704</v>
      </c>
      <c r="AO104" s="116" t="s">
        <v>701</v>
      </c>
      <c r="AP104" s="116" t="s">
        <v>515</v>
      </c>
      <c r="AQ104" s="621" t="s">
        <v>3046</v>
      </c>
      <c r="AR104" s="281">
        <v>13142</v>
      </c>
      <c r="AS104" s="274">
        <v>1</v>
      </c>
      <c r="AT104" s="274"/>
      <c r="AU104" s="120"/>
      <c r="AV104" s="120"/>
    </row>
    <row r="105" spans="32:48" x14ac:dyDescent="0.2">
      <c r="AK105" s="75">
        <v>1</v>
      </c>
      <c r="AL105" s="243"/>
      <c r="AM105" s="79">
        <v>91</v>
      </c>
      <c r="AN105" s="75" t="s">
        <v>3313</v>
      </c>
      <c r="AO105" s="75" t="s">
        <v>90</v>
      </c>
      <c r="AP105" s="75" t="s">
        <v>702</v>
      </c>
      <c r="AQ105" s="622" t="s">
        <v>3046</v>
      </c>
      <c r="AR105" s="589">
        <v>13173</v>
      </c>
      <c r="AS105" s="274">
        <v>1</v>
      </c>
      <c r="AT105" s="274"/>
      <c r="AU105" s="120" t="s">
        <v>4119</v>
      </c>
      <c r="AV105" s="120"/>
    </row>
    <row r="106" spans="32:48" x14ac:dyDescent="0.2">
      <c r="AL106" s="122">
        <v>1</v>
      </c>
      <c r="AM106" s="79">
        <v>92</v>
      </c>
      <c r="AN106" s="122" t="s">
        <v>3314</v>
      </c>
      <c r="AO106" s="122" t="s">
        <v>3291</v>
      </c>
      <c r="AP106" s="122" t="s">
        <v>1640</v>
      </c>
      <c r="AQ106" s="623" t="s">
        <v>3046</v>
      </c>
      <c r="AR106" s="592">
        <v>13251</v>
      </c>
      <c r="AS106" s="274">
        <v>1</v>
      </c>
      <c r="AT106" s="274"/>
      <c r="AU106" s="120"/>
      <c r="AV106" s="120"/>
    </row>
    <row r="107" spans="32:48" x14ac:dyDescent="0.2">
      <c r="AL107" s="122">
        <v>1</v>
      </c>
      <c r="AM107" s="79">
        <v>93</v>
      </c>
      <c r="AN107" s="122" t="s">
        <v>3315</v>
      </c>
      <c r="AO107" s="122" t="s">
        <v>96</v>
      </c>
      <c r="AP107" s="122" t="s">
        <v>106</v>
      </c>
      <c r="AQ107" s="623" t="s">
        <v>3046</v>
      </c>
      <c r="AR107" s="592">
        <v>13173</v>
      </c>
      <c r="AS107" s="274">
        <v>1</v>
      </c>
      <c r="AT107" s="274"/>
      <c r="AU107" s="120"/>
      <c r="AV107" s="120"/>
    </row>
    <row r="108" spans="32:48" x14ac:dyDescent="0.2">
      <c r="AF108" s="74">
        <v>1</v>
      </c>
      <c r="AG108" s="74"/>
      <c r="AH108" s="21"/>
      <c r="AI108" s="21"/>
      <c r="AJ108" s="74"/>
      <c r="AK108" s="74"/>
      <c r="AL108" s="257"/>
      <c r="AM108" s="79">
        <v>94</v>
      </c>
      <c r="AN108" s="74" t="s">
        <v>3316</v>
      </c>
      <c r="AO108" s="74" t="s">
        <v>96</v>
      </c>
      <c r="AP108" s="74" t="s">
        <v>205</v>
      </c>
      <c r="AQ108" s="270" t="s">
        <v>3046</v>
      </c>
      <c r="AR108" s="268">
        <v>14392</v>
      </c>
      <c r="AS108" s="274"/>
      <c r="AT108" s="274"/>
      <c r="AU108" s="120"/>
      <c r="AV108" s="120"/>
    </row>
    <row r="109" spans="32:48" x14ac:dyDescent="0.2">
      <c r="AF109" s="74">
        <v>1</v>
      </c>
      <c r="AG109" s="74"/>
      <c r="AH109" s="21"/>
      <c r="AI109" s="21"/>
      <c r="AJ109" s="74"/>
      <c r="AK109" s="74"/>
      <c r="AL109" s="257"/>
      <c r="AM109" s="79">
        <v>95</v>
      </c>
      <c r="AN109" s="74" t="s">
        <v>2213</v>
      </c>
      <c r="AO109" s="74" t="s">
        <v>3286</v>
      </c>
      <c r="AP109" s="74" t="s">
        <v>702</v>
      </c>
      <c r="AQ109" s="270" t="s">
        <v>3046</v>
      </c>
      <c r="AR109" s="268">
        <v>14894</v>
      </c>
      <c r="AS109" s="274"/>
      <c r="AT109" s="274"/>
      <c r="AU109" s="120"/>
      <c r="AV109" s="120"/>
    </row>
    <row r="110" spans="32:48" x14ac:dyDescent="0.2">
      <c r="AF110" s="74">
        <v>1</v>
      </c>
      <c r="AG110" s="74"/>
      <c r="AH110" s="21"/>
      <c r="AI110" s="21"/>
      <c r="AJ110" s="74"/>
      <c r="AK110" s="74"/>
      <c r="AL110" s="257"/>
      <c r="AM110" s="79">
        <v>96</v>
      </c>
      <c r="AN110" s="74" t="s">
        <v>3317</v>
      </c>
      <c r="AO110" s="74" t="s">
        <v>3887</v>
      </c>
      <c r="AP110" s="74" t="s">
        <v>3636</v>
      </c>
      <c r="AQ110" s="270" t="s">
        <v>3046</v>
      </c>
      <c r="AR110" s="268">
        <v>14894</v>
      </c>
      <c r="AS110" s="274"/>
      <c r="AT110" s="274"/>
      <c r="AU110" s="120"/>
      <c r="AV110" s="120"/>
    </row>
    <row r="111" spans="32:48" x14ac:dyDescent="0.2">
      <c r="AF111" s="74">
        <v>1</v>
      </c>
      <c r="AG111" s="74"/>
      <c r="AH111" s="21"/>
      <c r="AI111" s="21"/>
      <c r="AJ111" s="74"/>
      <c r="AK111" s="74"/>
      <c r="AL111" s="257"/>
      <c r="AM111" s="79">
        <v>97</v>
      </c>
      <c r="AN111" s="74" t="s">
        <v>3318</v>
      </c>
      <c r="AO111" s="74" t="s">
        <v>786</v>
      </c>
      <c r="AP111" s="74" t="s">
        <v>106</v>
      </c>
      <c r="AQ111" s="270" t="s">
        <v>3046</v>
      </c>
      <c r="AR111" s="268">
        <v>14108</v>
      </c>
      <c r="AS111" s="274"/>
      <c r="AT111" s="274"/>
      <c r="AU111" s="120"/>
      <c r="AV111" s="120"/>
    </row>
    <row r="112" spans="32:48" x14ac:dyDescent="0.2">
      <c r="AF112" s="74">
        <v>1</v>
      </c>
      <c r="AG112" s="74"/>
      <c r="AH112" s="21"/>
      <c r="AI112" s="21"/>
      <c r="AJ112" s="74"/>
      <c r="AK112" s="74"/>
      <c r="AL112" s="257"/>
      <c r="AM112" s="79">
        <v>98</v>
      </c>
      <c r="AN112" s="74" t="s">
        <v>3319</v>
      </c>
      <c r="AO112" s="74" t="s">
        <v>786</v>
      </c>
      <c r="AP112" s="74" t="s">
        <v>106</v>
      </c>
      <c r="AQ112" s="270" t="s">
        <v>3046</v>
      </c>
      <c r="AR112" s="268">
        <v>14894</v>
      </c>
      <c r="AS112" s="274"/>
      <c r="AT112" s="274"/>
      <c r="AU112" s="120"/>
      <c r="AV112" s="120"/>
    </row>
    <row r="113" spans="32:48" x14ac:dyDescent="0.2">
      <c r="AF113" s="74">
        <v>1</v>
      </c>
      <c r="AG113" s="74"/>
      <c r="AH113" s="21"/>
      <c r="AI113" s="21"/>
      <c r="AJ113" s="74"/>
      <c r="AK113" s="74"/>
      <c r="AL113" s="257"/>
      <c r="AM113" s="79">
        <v>99</v>
      </c>
      <c r="AN113" s="74" t="s">
        <v>3320</v>
      </c>
      <c r="AO113" s="74" t="s">
        <v>786</v>
      </c>
      <c r="AP113" s="74" t="s">
        <v>702</v>
      </c>
      <c r="AQ113" s="270" t="s">
        <v>3046</v>
      </c>
      <c r="AR113" s="268">
        <v>14894</v>
      </c>
      <c r="AS113" s="274"/>
      <c r="AT113" s="274"/>
      <c r="AU113" s="120"/>
      <c r="AV113" s="120"/>
    </row>
    <row r="114" spans="32:48" x14ac:dyDescent="0.2">
      <c r="AF114" s="74">
        <v>1</v>
      </c>
      <c r="AG114" s="74"/>
      <c r="AH114" s="21"/>
      <c r="AI114" s="21"/>
      <c r="AJ114" s="74"/>
      <c r="AK114" s="74"/>
      <c r="AL114" s="257"/>
      <c r="AM114" s="79">
        <v>100</v>
      </c>
      <c r="AN114" s="74" t="s">
        <v>3321</v>
      </c>
      <c r="AO114" s="74" t="s">
        <v>2627</v>
      </c>
      <c r="AP114" s="74" t="s">
        <v>2828</v>
      </c>
      <c r="AQ114" s="270" t="s">
        <v>3046</v>
      </c>
      <c r="AR114" s="268">
        <v>14703</v>
      </c>
      <c r="AS114" s="274"/>
      <c r="AT114" s="274"/>
      <c r="AU114" s="120"/>
      <c r="AV114" s="120"/>
    </row>
    <row r="115" spans="32:48" x14ac:dyDescent="0.2">
      <c r="AI115" s="6">
        <v>1</v>
      </c>
      <c r="AJ115" s="70"/>
      <c r="AK115" s="70"/>
      <c r="AL115" s="249"/>
      <c r="AM115" s="79">
        <v>101</v>
      </c>
      <c r="AN115" s="70" t="s">
        <v>3322</v>
      </c>
      <c r="AO115" s="70" t="s">
        <v>1961</v>
      </c>
      <c r="AP115" s="70" t="s">
        <v>3240</v>
      </c>
      <c r="AQ115" s="620" t="s">
        <v>3046</v>
      </c>
      <c r="AR115" s="591">
        <v>13142</v>
      </c>
      <c r="AS115" s="87">
        <v>1</v>
      </c>
      <c r="AT115" s="87">
        <v>1</v>
      </c>
      <c r="AU115" s="48" t="s">
        <v>5219</v>
      </c>
      <c r="AV115" s="120"/>
    </row>
    <row r="116" spans="32:48" x14ac:dyDescent="0.2">
      <c r="AL116" s="122">
        <v>1</v>
      </c>
      <c r="AM116" s="79">
        <v>102</v>
      </c>
      <c r="AN116" s="122" t="s">
        <v>3323</v>
      </c>
      <c r="AO116" s="122" t="s">
        <v>905</v>
      </c>
      <c r="AP116" s="122" t="s">
        <v>106</v>
      </c>
      <c r="AQ116" s="623" t="s">
        <v>3046</v>
      </c>
      <c r="AR116" s="592">
        <v>13142</v>
      </c>
      <c r="AS116" s="274">
        <v>1</v>
      </c>
      <c r="AT116" s="274"/>
      <c r="AU116" s="120"/>
      <c r="AV116" s="120"/>
    </row>
    <row r="117" spans="32:48" x14ac:dyDescent="0.2">
      <c r="AF117" s="74">
        <v>1</v>
      </c>
      <c r="AG117" s="74"/>
      <c r="AH117" s="21"/>
      <c r="AI117" s="21"/>
      <c r="AJ117" s="74"/>
      <c r="AK117" s="74"/>
      <c r="AL117" s="257"/>
      <c r="AM117" s="79">
        <v>103</v>
      </c>
      <c r="AN117" s="74" t="s">
        <v>3324</v>
      </c>
      <c r="AO117" s="74" t="s">
        <v>3286</v>
      </c>
      <c r="AP117" s="74" t="s">
        <v>707</v>
      </c>
      <c r="AQ117" s="270" t="s">
        <v>3046</v>
      </c>
      <c r="AR117" s="268">
        <v>14291</v>
      </c>
      <c r="AS117" s="274"/>
      <c r="AT117" s="274"/>
      <c r="AU117" s="120"/>
      <c r="AV117" s="120"/>
    </row>
    <row r="118" spans="32:48" x14ac:dyDescent="0.2">
      <c r="AF118" s="74">
        <v>1</v>
      </c>
      <c r="AG118" s="74"/>
      <c r="AH118" s="21"/>
      <c r="AI118" s="21"/>
      <c r="AJ118" s="74"/>
      <c r="AK118" s="74"/>
      <c r="AL118" s="257"/>
      <c r="AM118" s="79">
        <v>104</v>
      </c>
      <c r="AN118" s="74" t="s">
        <v>3325</v>
      </c>
      <c r="AO118" s="74" t="s">
        <v>2702</v>
      </c>
      <c r="AP118" s="74" t="s">
        <v>3890</v>
      </c>
      <c r="AQ118" s="270" t="s">
        <v>3046</v>
      </c>
      <c r="AR118" s="268">
        <v>14831</v>
      </c>
      <c r="AS118" s="274"/>
      <c r="AT118" s="274"/>
      <c r="AU118" s="120"/>
      <c r="AV118" s="120"/>
    </row>
    <row r="119" spans="32:48" x14ac:dyDescent="0.2">
      <c r="AI119" s="6">
        <v>1</v>
      </c>
      <c r="AJ119" s="70"/>
      <c r="AK119" s="70"/>
      <c r="AL119" s="249"/>
      <c r="AM119" s="79">
        <v>105</v>
      </c>
      <c r="AN119" s="70" t="s">
        <v>3326</v>
      </c>
      <c r="AO119" s="70" t="s">
        <v>920</v>
      </c>
      <c r="AP119" s="70" t="s">
        <v>707</v>
      </c>
      <c r="AQ119" s="620" t="s">
        <v>3046</v>
      </c>
      <c r="AR119" s="591">
        <v>13555</v>
      </c>
      <c r="AS119" s="274"/>
      <c r="AT119" s="274"/>
      <c r="AU119" s="48" t="s">
        <v>5220</v>
      </c>
      <c r="AV119" s="72"/>
    </row>
    <row r="120" spans="32:48" x14ac:dyDescent="0.2">
      <c r="AF120" s="74">
        <v>1</v>
      </c>
      <c r="AG120" s="74"/>
      <c r="AH120" s="21"/>
      <c r="AI120" s="21"/>
      <c r="AJ120" s="74"/>
      <c r="AK120" s="74"/>
      <c r="AL120" s="257"/>
      <c r="AM120" s="79">
        <v>106</v>
      </c>
      <c r="AN120" s="74" t="s">
        <v>3327</v>
      </c>
      <c r="AO120" s="74" t="s">
        <v>920</v>
      </c>
      <c r="AP120" s="74" t="s">
        <v>3292</v>
      </c>
      <c r="AQ120" s="270" t="s">
        <v>3046</v>
      </c>
      <c r="AR120" s="268">
        <v>14727</v>
      </c>
      <c r="AS120" s="274"/>
      <c r="AT120" s="274"/>
      <c r="AU120" s="120"/>
      <c r="AV120" s="120"/>
    </row>
    <row r="121" spans="32:48" x14ac:dyDescent="0.2">
      <c r="AF121" s="74">
        <v>1</v>
      </c>
      <c r="AG121" s="74"/>
      <c r="AH121" s="21"/>
      <c r="AI121" s="21"/>
      <c r="AJ121" s="74"/>
      <c r="AK121" s="74"/>
      <c r="AL121" s="257"/>
      <c r="AM121" s="79">
        <v>107</v>
      </c>
      <c r="AN121" s="74" t="s">
        <v>3328</v>
      </c>
      <c r="AO121" s="74" t="s">
        <v>3625</v>
      </c>
      <c r="AP121" s="74" t="s">
        <v>787</v>
      </c>
      <c r="AQ121" s="270" t="s">
        <v>3046</v>
      </c>
      <c r="AR121" s="268">
        <v>14578</v>
      </c>
      <c r="AS121" s="274"/>
      <c r="AT121" s="274"/>
      <c r="AU121" s="120"/>
      <c r="AV121" s="120"/>
    </row>
    <row r="122" spans="32:48" x14ac:dyDescent="0.2">
      <c r="AF122" s="74">
        <v>1</v>
      </c>
      <c r="AG122" s="74"/>
      <c r="AH122" s="21"/>
      <c r="AI122" s="21"/>
      <c r="AJ122" s="74"/>
      <c r="AK122" s="74"/>
      <c r="AL122" s="257"/>
      <c r="AM122" s="79">
        <v>108</v>
      </c>
      <c r="AN122" s="74" t="s">
        <v>543</v>
      </c>
      <c r="AO122" s="74" t="s">
        <v>905</v>
      </c>
      <c r="AP122" s="74" t="s">
        <v>3329</v>
      </c>
      <c r="AQ122" s="270" t="s">
        <v>3046</v>
      </c>
      <c r="AR122" s="268">
        <v>14108</v>
      </c>
      <c r="AS122" s="274"/>
      <c r="AT122" s="274"/>
      <c r="AU122" s="120"/>
      <c r="AV122" s="120"/>
    </row>
    <row r="123" spans="32:48" x14ac:dyDescent="0.2">
      <c r="AF123" s="74">
        <v>1</v>
      </c>
      <c r="AG123" s="74"/>
      <c r="AH123" s="21"/>
      <c r="AI123" s="21"/>
      <c r="AJ123" s="74"/>
      <c r="AK123" s="74"/>
      <c r="AL123" s="257"/>
      <c r="AM123" s="79">
        <v>109</v>
      </c>
      <c r="AN123" s="74" t="s">
        <v>355</v>
      </c>
      <c r="AO123" s="74" t="s">
        <v>920</v>
      </c>
      <c r="AP123" s="74" t="s">
        <v>702</v>
      </c>
      <c r="AQ123" s="270" t="s">
        <v>3046</v>
      </c>
      <c r="AR123" s="268">
        <v>14948</v>
      </c>
      <c r="AS123" s="274"/>
      <c r="AT123" s="274"/>
      <c r="AU123" s="120"/>
      <c r="AV123" s="120"/>
    </row>
    <row r="124" spans="32:48" x14ac:dyDescent="0.2">
      <c r="AH124" s="24">
        <v>1</v>
      </c>
      <c r="AI124" s="24"/>
      <c r="AJ124" s="71"/>
      <c r="AK124" s="71"/>
      <c r="AL124" s="253"/>
      <c r="AM124" s="79">
        <v>110</v>
      </c>
      <c r="AN124" s="71" t="s">
        <v>3330</v>
      </c>
      <c r="AO124" s="71" t="s">
        <v>3331</v>
      </c>
      <c r="AP124" s="71" t="s">
        <v>3440</v>
      </c>
      <c r="AQ124" s="619" t="s">
        <v>3046</v>
      </c>
      <c r="AR124" s="590">
        <v>14930</v>
      </c>
      <c r="AS124" s="274"/>
      <c r="AT124" s="274"/>
      <c r="AU124" s="48" t="s">
        <v>5459</v>
      </c>
      <c r="AV124" s="120"/>
    </row>
    <row r="125" spans="32:48" x14ac:dyDescent="0.2">
      <c r="AF125" s="74">
        <v>1</v>
      </c>
      <c r="AG125" s="74"/>
      <c r="AH125" s="21"/>
      <c r="AI125" s="21"/>
      <c r="AJ125" s="74"/>
      <c r="AK125" s="74"/>
      <c r="AL125" s="257"/>
      <c r="AM125" s="79">
        <v>111</v>
      </c>
      <c r="AN125" s="74" t="s">
        <v>1038</v>
      </c>
      <c r="AO125" s="74" t="s">
        <v>3624</v>
      </c>
      <c r="AP125" s="74" t="s">
        <v>106</v>
      </c>
      <c r="AQ125" s="270" t="s">
        <v>3046</v>
      </c>
      <c r="AR125" s="268">
        <v>14258</v>
      </c>
      <c r="AS125" s="274"/>
      <c r="AT125" s="274"/>
      <c r="AU125" s="120"/>
      <c r="AV125" s="120"/>
    </row>
    <row r="126" spans="32:48" x14ac:dyDescent="0.2">
      <c r="AF126" s="834">
        <v>1</v>
      </c>
      <c r="AG126" s="834"/>
      <c r="AH126" s="862"/>
      <c r="AI126" s="862"/>
      <c r="AJ126" s="834"/>
      <c r="AK126" s="834"/>
      <c r="AL126" s="849"/>
      <c r="AM126" s="79">
        <v>112</v>
      </c>
      <c r="AN126" s="834" t="s">
        <v>1997</v>
      </c>
      <c r="AO126" s="834" t="s">
        <v>3624</v>
      </c>
      <c r="AP126" s="834" t="s">
        <v>710</v>
      </c>
      <c r="AQ126" s="924" t="s">
        <v>3046</v>
      </c>
      <c r="AR126" s="835">
        <v>13259</v>
      </c>
      <c r="AS126" s="274">
        <v>1</v>
      </c>
      <c r="AT126" s="274"/>
      <c r="AU126" s="120"/>
      <c r="AV126" s="120"/>
    </row>
    <row r="127" spans="32:48" x14ac:dyDescent="0.2">
      <c r="AF127" s="74">
        <v>1</v>
      </c>
      <c r="AG127" s="74"/>
      <c r="AH127" s="21"/>
      <c r="AI127" s="21"/>
      <c r="AJ127" s="74"/>
      <c r="AK127" s="74"/>
      <c r="AL127" s="257"/>
      <c r="AM127" s="79">
        <v>113</v>
      </c>
      <c r="AN127" s="74" t="s">
        <v>3465</v>
      </c>
      <c r="AO127" s="74" t="s">
        <v>101</v>
      </c>
      <c r="AP127" s="74" t="s">
        <v>906</v>
      </c>
      <c r="AQ127" s="270" t="s">
        <v>3046</v>
      </c>
      <c r="AR127" s="268">
        <v>14727</v>
      </c>
      <c r="AS127" s="274"/>
      <c r="AT127" s="274"/>
      <c r="AU127" s="120"/>
      <c r="AV127" s="120"/>
    </row>
    <row r="128" spans="32:48" x14ac:dyDescent="0.2">
      <c r="AJ128" s="116">
        <v>1</v>
      </c>
      <c r="AK128" s="116"/>
      <c r="AL128" s="474"/>
      <c r="AM128" s="79">
        <v>114</v>
      </c>
      <c r="AN128" s="116" t="s">
        <v>3441</v>
      </c>
      <c r="AO128" s="116" t="s">
        <v>3811</v>
      </c>
      <c r="AP128" s="116" t="s">
        <v>1941</v>
      </c>
      <c r="AQ128" s="621" t="s">
        <v>3046</v>
      </c>
      <c r="AR128" s="281">
        <v>13627</v>
      </c>
      <c r="AS128" s="274"/>
      <c r="AT128" s="274"/>
      <c r="AU128" s="72" t="s">
        <v>4322</v>
      </c>
      <c r="AV128" s="120"/>
    </row>
    <row r="129" spans="32:48" x14ac:dyDescent="0.2">
      <c r="AF129" s="74">
        <v>1</v>
      </c>
      <c r="AG129" s="74"/>
      <c r="AH129" s="21"/>
      <c r="AI129" s="21"/>
      <c r="AJ129" s="74"/>
      <c r="AK129" s="74"/>
      <c r="AL129" s="257"/>
      <c r="AM129" s="79">
        <v>115</v>
      </c>
      <c r="AN129" s="74" t="s">
        <v>3442</v>
      </c>
      <c r="AO129" s="74" t="s">
        <v>93</v>
      </c>
      <c r="AP129" s="74" t="s">
        <v>91</v>
      </c>
      <c r="AQ129" s="270" t="s">
        <v>3046</v>
      </c>
      <c r="AR129" s="268">
        <v>14894</v>
      </c>
      <c r="AS129" s="274"/>
      <c r="AT129" s="274"/>
      <c r="AU129" s="120"/>
      <c r="AV129" s="120"/>
    </row>
    <row r="130" spans="32:48" x14ac:dyDescent="0.2">
      <c r="AF130" s="74">
        <v>1</v>
      </c>
      <c r="AG130" s="74"/>
      <c r="AH130" s="21"/>
      <c r="AI130" s="21"/>
      <c r="AJ130" s="74"/>
      <c r="AK130" s="74"/>
      <c r="AL130" s="257"/>
      <c r="AM130" s="79">
        <v>116</v>
      </c>
      <c r="AN130" s="74" t="s">
        <v>3443</v>
      </c>
      <c r="AO130" s="74" t="s">
        <v>103</v>
      </c>
      <c r="AP130" s="74" t="s">
        <v>702</v>
      </c>
      <c r="AQ130" s="270" t="s">
        <v>3046</v>
      </c>
      <c r="AR130" s="268">
        <v>14108</v>
      </c>
      <c r="AS130" s="274"/>
      <c r="AT130" s="274"/>
      <c r="AU130" s="120"/>
      <c r="AV130" s="120"/>
    </row>
    <row r="131" spans="32:48" x14ac:dyDescent="0.2">
      <c r="AF131" s="74">
        <v>1</v>
      </c>
      <c r="AG131" s="74"/>
      <c r="AH131" s="21"/>
      <c r="AI131" s="21"/>
      <c r="AJ131" s="74"/>
      <c r="AK131" s="74"/>
      <c r="AL131" s="257"/>
      <c r="AM131" s="79">
        <v>117</v>
      </c>
      <c r="AN131" s="74" t="s">
        <v>3444</v>
      </c>
      <c r="AO131" s="74" t="s">
        <v>3158</v>
      </c>
      <c r="AP131" s="74" t="s">
        <v>707</v>
      </c>
      <c r="AQ131" s="270" t="s">
        <v>3046</v>
      </c>
      <c r="AR131" s="268">
        <v>13259</v>
      </c>
      <c r="AS131" s="274">
        <v>1</v>
      </c>
      <c r="AT131" s="274"/>
      <c r="AU131" s="120"/>
      <c r="AV131" s="120"/>
    </row>
    <row r="132" spans="32:48" x14ac:dyDescent="0.2">
      <c r="AF132" s="74">
        <v>1</v>
      </c>
      <c r="AG132" s="74"/>
      <c r="AH132" s="21"/>
      <c r="AI132" s="21"/>
      <c r="AJ132" s="74"/>
      <c r="AK132" s="74"/>
      <c r="AL132" s="257"/>
      <c r="AM132" s="79">
        <v>118</v>
      </c>
      <c r="AN132" s="74" t="s">
        <v>3445</v>
      </c>
      <c r="AO132" s="74" t="s">
        <v>3624</v>
      </c>
      <c r="AP132" s="74" t="s">
        <v>707</v>
      </c>
      <c r="AQ132" s="270" t="s">
        <v>3046</v>
      </c>
      <c r="AR132" s="268">
        <v>14894</v>
      </c>
      <c r="AS132" s="274"/>
      <c r="AT132" s="274"/>
      <c r="AU132" s="120"/>
      <c r="AV132" s="120"/>
    </row>
    <row r="133" spans="32:48" x14ac:dyDescent="0.2">
      <c r="AJ133" s="116">
        <v>1</v>
      </c>
      <c r="AK133" s="116"/>
      <c r="AL133" s="474"/>
      <c r="AM133" s="79">
        <v>119</v>
      </c>
      <c r="AN133" s="116" t="s">
        <v>3446</v>
      </c>
      <c r="AO133" s="116" t="s">
        <v>3291</v>
      </c>
      <c r="AP133" s="116" t="s">
        <v>3240</v>
      </c>
      <c r="AQ133" s="621" t="s">
        <v>3046</v>
      </c>
      <c r="AR133" s="281">
        <v>14831</v>
      </c>
      <c r="AS133" s="274"/>
      <c r="AT133" s="274"/>
      <c r="AU133" s="120"/>
      <c r="AV133" s="120"/>
    </row>
    <row r="134" spans="32:48" x14ac:dyDescent="0.2">
      <c r="AF134" s="74">
        <v>1</v>
      </c>
      <c r="AG134" s="74"/>
      <c r="AH134" s="21"/>
      <c r="AI134" s="21"/>
      <c r="AJ134" s="74"/>
      <c r="AK134" s="74"/>
      <c r="AL134" s="257"/>
      <c r="AM134" s="79">
        <v>120</v>
      </c>
      <c r="AN134" s="74" t="s">
        <v>275</v>
      </c>
      <c r="AO134" s="74" t="s">
        <v>3291</v>
      </c>
      <c r="AP134" s="74" t="s">
        <v>515</v>
      </c>
      <c r="AQ134" s="270" t="s">
        <v>3046</v>
      </c>
      <c r="AR134" s="268">
        <v>14703</v>
      </c>
      <c r="AS134" s="274"/>
      <c r="AT134" s="274"/>
      <c r="AU134" s="120"/>
      <c r="AV134" s="120"/>
    </row>
    <row r="135" spans="32:48" x14ac:dyDescent="0.2">
      <c r="AF135" s="74">
        <v>1</v>
      </c>
      <c r="AG135" s="74"/>
      <c r="AH135" s="21"/>
      <c r="AI135" s="21"/>
      <c r="AJ135" s="74"/>
      <c r="AK135" s="74"/>
      <c r="AL135" s="257"/>
      <c r="AM135" s="79">
        <v>121</v>
      </c>
      <c r="AN135" s="74" t="s">
        <v>2571</v>
      </c>
      <c r="AO135" s="74" t="s">
        <v>522</v>
      </c>
      <c r="AP135" s="74" t="s">
        <v>509</v>
      </c>
      <c r="AQ135" s="270" t="s">
        <v>3046</v>
      </c>
      <c r="AR135" s="268">
        <v>14703</v>
      </c>
      <c r="AS135" s="274"/>
      <c r="AT135" s="274"/>
      <c r="AU135" s="120"/>
      <c r="AV135" s="120"/>
    </row>
    <row r="136" spans="32:48" x14ac:dyDescent="0.2">
      <c r="AI136" s="6">
        <v>1</v>
      </c>
      <c r="AJ136" s="70"/>
      <c r="AK136" s="70"/>
      <c r="AL136" s="249"/>
      <c r="AM136" s="79">
        <v>122</v>
      </c>
      <c r="AN136" s="70" t="s">
        <v>3447</v>
      </c>
      <c r="AO136" s="70" t="s">
        <v>2967</v>
      </c>
      <c r="AP136" s="70" t="s">
        <v>909</v>
      </c>
      <c r="AQ136" s="620" t="s">
        <v>3046</v>
      </c>
      <c r="AR136" s="591">
        <v>13142</v>
      </c>
      <c r="AS136" s="87">
        <v>1</v>
      </c>
      <c r="AT136" s="87">
        <v>1</v>
      </c>
      <c r="AU136" s="48" t="s">
        <v>5221</v>
      </c>
      <c r="AV136"/>
    </row>
    <row r="137" spans="32:48" x14ac:dyDescent="0.2">
      <c r="AF137" s="74">
        <v>1</v>
      </c>
      <c r="AG137" s="74"/>
      <c r="AH137" s="21"/>
      <c r="AI137" s="21"/>
      <c r="AJ137" s="74"/>
      <c r="AK137" s="74"/>
      <c r="AL137" s="257"/>
      <c r="AM137" s="79">
        <v>123</v>
      </c>
      <c r="AN137" s="74" t="s">
        <v>824</v>
      </c>
      <c r="AO137" s="74" t="s">
        <v>905</v>
      </c>
      <c r="AP137" s="74" t="s">
        <v>702</v>
      </c>
      <c r="AQ137" s="270" t="s">
        <v>3046</v>
      </c>
      <c r="AR137" s="268">
        <v>14723</v>
      </c>
      <c r="AS137" s="274"/>
      <c r="AT137" s="274"/>
      <c r="AV137" s="120"/>
    </row>
    <row r="138" spans="32:48" x14ac:dyDescent="0.2">
      <c r="AF138" s="834">
        <v>1</v>
      </c>
      <c r="AG138" s="834"/>
      <c r="AH138" s="862"/>
      <c r="AI138" s="862"/>
      <c r="AJ138" s="834"/>
      <c r="AK138" s="834"/>
      <c r="AL138" s="849"/>
      <c r="AM138" s="79">
        <v>124</v>
      </c>
      <c r="AN138" s="834" t="s">
        <v>824</v>
      </c>
      <c r="AO138" s="834" t="s">
        <v>3625</v>
      </c>
      <c r="AP138" s="834" t="s">
        <v>710</v>
      </c>
      <c r="AQ138" s="924" t="s">
        <v>3046</v>
      </c>
      <c r="AR138" s="835">
        <v>14894</v>
      </c>
      <c r="AS138" s="274"/>
      <c r="AT138" s="274"/>
      <c r="AU138" s="120"/>
      <c r="AV138" s="120"/>
    </row>
    <row r="139" spans="32:48" x14ac:dyDescent="0.2">
      <c r="AF139" s="74">
        <v>1</v>
      </c>
      <c r="AG139" s="74"/>
      <c r="AH139" s="21"/>
      <c r="AI139" s="21"/>
      <c r="AJ139" s="74"/>
      <c r="AK139" s="74"/>
      <c r="AL139" s="257"/>
      <c r="AM139" s="79">
        <v>125</v>
      </c>
      <c r="AN139" s="74" t="s">
        <v>3448</v>
      </c>
      <c r="AO139" s="74" t="s">
        <v>698</v>
      </c>
      <c r="AP139" s="74" t="s">
        <v>3888</v>
      </c>
      <c r="AQ139" s="270" t="s">
        <v>3046</v>
      </c>
      <c r="AR139" s="268">
        <v>14894</v>
      </c>
      <c r="AS139" s="274"/>
      <c r="AT139" s="274"/>
      <c r="AU139" s="120"/>
      <c r="AV139" s="120"/>
    </row>
    <row r="140" spans="32:48" x14ac:dyDescent="0.2">
      <c r="AF140" s="74">
        <v>1</v>
      </c>
      <c r="AG140" s="74"/>
      <c r="AH140" s="21"/>
      <c r="AI140" s="21"/>
      <c r="AJ140" s="74"/>
      <c r="AK140" s="74"/>
      <c r="AL140" s="257"/>
      <c r="AM140" s="79">
        <v>126</v>
      </c>
      <c r="AN140" s="74" t="s">
        <v>3449</v>
      </c>
      <c r="AO140" s="74" t="s">
        <v>96</v>
      </c>
      <c r="AP140" s="74" t="s">
        <v>792</v>
      </c>
      <c r="AQ140" s="270" t="s">
        <v>3046</v>
      </c>
      <c r="AR140" s="268">
        <v>13928</v>
      </c>
      <c r="AS140" s="274"/>
      <c r="AT140" s="274"/>
      <c r="AU140" s="120"/>
      <c r="AV140" s="120"/>
    </row>
    <row r="141" spans="32:48" x14ac:dyDescent="0.2">
      <c r="AI141" s="6">
        <v>1</v>
      </c>
      <c r="AJ141" s="70"/>
      <c r="AK141" s="70"/>
      <c r="AL141" s="249"/>
      <c r="AM141" s="79">
        <v>127</v>
      </c>
      <c r="AN141" s="70" t="s">
        <v>3450</v>
      </c>
      <c r="AO141" s="70" t="s">
        <v>90</v>
      </c>
      <c r="AP141" s="70" t="s">
        <v>242</v>
      </c>
      <c r="AQ141" s="620" t="s">
        <v>3046</v>
      </c>
      <c r="AR141" s="591">
        <v>13142</v>
      </c>
      <c r="AS141" s="87">
        <v>1</v>
      </c>
      <c r="AT141" s="87">
        <v>1</v>
      </c>
      <c r="AU141" s="48" t="s">
        <v>5222</v>
      </c>
      <c r="AV141" s="120"/>
    </row>
    <row r="142" spans="32:48" x14ac:dyDescent="0.2">
      <c r="AK142" s="883">
        <v>1</v>
      </c>
      <c r="AL142" s="917"/>
      <c r="AM142" s="79">
        <v>128</v>
      </c>
      <c r="AN142" s="883" t="s">
        <v>3451</v>
      </c>
      <c r="AO142" s="883" t="s">
        <v>3625</v>
      </c>
      <c r="AP142" s="883" t="s">
        <v>907</v>
      </c>
      <c r="AQ142" s="926" t="s">
        <v>3046</v>
      </c>
      <c r="AR142" s="885">
        <v>13717</v>
      </c>
      <c r="AS142" s="274"/>
      <c r="AT142" s="274"/>
      <c r="AU142" s="120" t="s">
        <v>5223</v>
      </c>
      <c r="AV142" s="120"/>
    </row>
    <row r="143" spans="32:48" x14ac:dyDescent="0.2">
      <c r="AF143" s="74">
        <v>1</v>
      </c>
      <c r="AG143" s="74"/>
      <c r="AH143" s="21"/>
      <c r="AI143" s="21"/>
      <c r="AJ143" s="74"/>
      <c r="AK143" s="74"/>
      <c r="AL143" s="257"/>
      <c r="AM143" s="79">
        <v>129</v>
      </c>
      <c r="AN143" s="74" t="s">
        <v>3452</v>
      </c>
      <c r="AO143" s="74" t="s">
        <v>534</v>
      </c>
      <c r="AP143" s="74" t="s">
        <v>710</v>
      </c>
      <c r="AQ143" s="270" t="s">
        <v>3046</v>
      </c>
      <c r="AR143" s="268">
        <v>14281</v>
      </c>
      <c r="AS143" s="274"/>
      <c r="AT143" s="274"/>
      <c r="AU143" s="120"/>
      <c r="AV143" s="120"/>
    </row>
    <row r="144" spans="32:48" x14ac:dyDescent="0.2">
      <c r="AF144" s="74">
        <v>1</v>
      </c>
      <c r="AG144" s="74"/>
      <c r="AH144" s="21"/>
      <c r="AI144" s="21"/>
      <c r="AJ144" s="74"/>
      <c r="AK144" s="74"/>
      <c r="AL144" s="257"/>
      <c r="AM144" s="79">
        <v>130</v>
      </c>
      <c r="AN144" s="74" t="s">
        <v>3882</v>
      </c>
      <c r="AO144" s="74" t="s">
        <v>905</v>
      </c>
      <c r="AP144" s="74" t="s">
        <v>3240</v>
      </c>
      <c r="AQ144" s="270" t="s">
        <v>3046</v>
      </c>
      <c r="AR144" s="268">
        <v>14726</v>
      </c>
      <c r="AS144" s="274"/>
      <c r="AT144" s="274"/>
      <c r="AU144" s="120"/>
      <c r="AV144" s="120"/>
    </row>
    <row r="145" spans="32:48" x14ac:dyDescent="0.2">
      <c r="AF145" s="74">
        <v>1</v>
      </c>
      <c r="AG145" s="74"/>
      <c r="AH145" s="21"/>
      <c r="AI145" s="21"/>
      <c r="AJ145" s="74"/>
      <c r="AK145" s="74"/>
      <c r="AL145" s="257"/>
      <c r="AM145" s="79">
        <v>131</v>
      </c>
      <c r="AN145" s="74" t="s">
        <v>382</v>
      </c>
      <c r="AO145" s="74" t="s">
        <v>786</v>
      </c>
      <c r="AP145" s="74" t="s">
        <v>702</v>
      </c>
      <c r="AQ145" s="270" t="s">
        <v>3046</v>
      </c>
      <c r="AR145" s="268">
        <v>14831</v>
      </c>
      <c r="AS145" s="274"/>
      <c r="AT145" s="274"/>
      <c r="AU145" s="120"/>
      <c r="AV145" s="120"/>
    </row>
    <row r="146" spans="32:48" x14ac:dyDescent="0.2">
      <c r="AF146" s="834">
        <v>1</v>
      </c>
      <c r="AG146" s="834"/>
      <c r="AH146" s="862"/>
      <c r="AI146" s="862"/>
      <c r="AJ146" s="834"/>
      <c r="AK146" s="834"/>
      <c r="AL146" s="849"/>
      <c r="AM146" s="79">
        <v>132</v>
      </c>
      <c r="AN146" s="834" t="s">
        <v>383</v>
      </c>
      <c r="AO146" s="834" t="s">
        <v>265</v>
      </c>
      <c r="AP146" s="834" t="s">
        <v>3173</v>
      </c>
      <c r="AQ146" s="924" t="s">
        <v>3046</v>
      </c>
      <c r="AR146" s="835">
        <v>13154</v>
      </c>
      <c r="AS146" s="274">
        <v>1</v>
      </c>
      <c r="AT146" s="274"/>
      <c r="AU146" s="120"/>
      <c r="AV146" s="120"/>
    </row>
    <row r="147" spans="32:48" x14ac:dyDescent="0.2">
      <c r="AF147" s="74">
        <v>1</v>
      </c>
      <c r="AG147" s="74"/>
      <c r="AH147" s="21"/>
      <c r="AI147" s="21"/>
      <c r="AJ147" s="74"/>
      <c r="AK147" s="74"/>
      <c r="AL147" s="257"/>
      <c r="AM147" s="79">
        <v>133</v>
      </c>
      <c r="AN147" s="74" t="s">
        <v>2637</v>
      </c>
      <c r="AO147" s="74" t="s">
        <v>3625</v>
      </c>
      <c r="AP147" s="74" t="s">
        <v>787</v>
      </c>
      <c r="AQ147" s="270" t="s">
        <v>3046</v>
      </c>
      <c r="AR147" s="268">
        <v>14231</v>
      </c>
      <c r="AS147" s="274"/>
      <c r="AT147" s="274"/>
      <c r="AU147" s="120"/>
      <c r="AV147" s="120"/>
    </row>
    <row r="148" spans="32:48" x14ac:dyDescent="0.2">
      <c r="AF148" s="74">
        <v>1</v>
      </c>
      <c r="AG148" s="74"/>
      <c r="AH148" s="21"/>
      <c r="AI148" s="21"/>
      <c r="AJ148" s="74"/>
      <c r="AK148" s="74"/>
      <c r="AL148" s="257"/>
      <c r="AM148" s="79">
        <v>134</v>
      </c>
      <c r="AN148" s="74" t="s">
        <v>384</v>
      </c>
      <c r="AO148" s="74" t="s">
        <v>905</v>
      </c>
      <c r="AP148" s="74" t="s">
        <v>1247</v>
      </c>
      <c r="AQ148" s="270" t="s">
        <v>3046</v>
      </c>
      <c r="AR148" s="268">
        <v>14314</v>
      </c>
      <c r="AS148" s="274"/>
      <c r="AT148" s="274"/>
      <c r="AU148" s="120"/>
      <c r="AV148" s="120"/>
    </row>
    <row r="149" spans="32:48" x14ac:dyDescent="0.2">
      <c r="AL149" s="122">
        <v>1</v>
      </c>
      <c r="AM149" s="79">
        <v>135</v>
      </c>
      <c r="AN149" s="122" t="s">
        <v>2188</v>
      </c>
      <c r="AO149" s="122" t="s">
        <v>709</v>
      </c>
      <c r="AP149" s="122" t="s">
        <v>1148</v>
      </c>
      <c r="AQ149" s="623" t="s">
        <v>3046</v>
      </c>
      <c r="AR149" s="592">
        <v>13251</v>
      </c>
      <c r="AS149" s="274">
        <v>1</v>
      </c>
      <c r="AT149" s="274"/>
      <c r="AU149" s="120"/>
      <c r="AV149" s="120"/>
    </row>
    <row r="150" spans="32:48" x14ac:dyDescent="0.2">
      <c r="AF150" s="74">
        <v>1</v>
      </c>
      <c r="AG150" s="74"/>
      <c r="AH150" s="21"/>
      <c r="AI150" s="21"/>
      <c r="AJ150" s="74"/>
      <c r="AK150" s="74"/>
      <c r="AL150" s="257"/>
      <c r="AM150" s="79">
        <v>136</v>
      </c>
      <c r="AN150" s="74" t="s">
        <v>2188</v>
      </c>
      <c r="AO150" s="74" t="s">
        <v>701</v>
      </c>
      <c r="AP150" s="74" t="s">
        <v>906</v>
      </c>
      <c r="AQ150" s="270" t="s">
        <v>3046</v>
      </c>
      <c r="AR150" s="268">
        <v>14894</v>
      </c>
      <c r="AS150" s="274"/>
      <c r="AT150" s="274"/>
      <c r="AU150" s="120"/>
      <c r="AV150" s="120"/>
    </row>
    <row r="151" spans="32:48" x14ac:dyDescent="0.2">
      <c r="AF151" s="74">
        <v>1</v>
      </c>
      <c r="AG151" s="74"/>
      <c r="AH151" s="21"/>
      <c r="AI151" s="21"/>
      <c r="AJ151" s="74"/>
      <c r="AK151" s="74"/>
      <c r="AL151" s="257"/>
      <c r="AM151" s="79">
        <v>137</v>
      </c>
      <c r="AN151" s="74" t="s">
        <v>2578</v>
      </c>
      <c r="AO151" s="74" t="s">
        <v>905</v>
      </c>
      <c r="AP151" s="74" t="s">
        <v>787</v>
      </c>
      <c r="AQ151" s="270" t="s">
        <v>3046</v>
      </c>
      <c r="AR151" s="268">
        <v>13142</v>
      </c>
      <c r="AS151" s="274">
        <v>1</v>
      </c>
      <c r="AT151" s="274"/>
      <c r="AU151" s="120"/>
      <c r="AV151" s="120"/>
    </row>
    <row r="152" spans="32:48" x14ac:dyDescent="0.2">
      <c r="AF152" s="74">
        <v>1</v>
      </c>
      <c r="AG152" s="74"/>
      <c r="AH152" s="21"/>
      <c r="AI152" s="21"/>
      <c r="AJ152" s="74"/>
      <c r="AK152" s="74"/>
      <c r="AL152" s="257"/>
      <c r="AM152" s="79">
        <v>138</v>
      </c>
      <c r="AN152" s="74" t="s">
        <v>385</v>
      </c>
      <c r="AO152" s="74" t="s">
        <v>3158</v>
      </c>
      <c r="AP152" s="74" t="s">
        <v>515</v>
      </c>
      <c r="AQ152" s="270" t="s">
        <v>3046</v>
      </c>
      <c r="AR152" s="268">
        <v>13931</v>
      </c>
      <c r="AS152" s="274"/>
      <c r="AT152" s="274"/>
      <c r="AU152" s="120"/>
      <c r="AV152" s="120"/>
    </row>
    <row r="153" spans="32:48" x14ac:dyDescent="0.2">
      <c r="AF153" s="74">
        <v>1</v>
      </c>
      <c r="AG153" s="74"/>
      <c r="AH153" s="21"/>
      <c r="AI153" s="21"/>
      <c r="AJ153" s="74"/>
      <c r="AK153" s="74"/>
      <c r="AL153" s="257"/>
      <c r="AM153" s="79">
        <v>139</v>
      </c>
      <c r="AN153" s="74" t="s">
        <v>3232</v>
      </c>
      <c r="AO153" s="74" t="s">
        <v>3705</v>
      </c>
      <c r="AP153" s="74" t="s">
        <v>3890</v>
      </c>
      <c r="AQ153" s="270" t="s">
        <v>3046</v>
      </c>
      <c r="AR153" s="268">
        <v>14894</v>
      </c>
      <c r="AS153" s="274"/>
      <c r="AT153" s="274"/>
      <c r="AU153" s="120"/>
      <c r="AV153" s="120"/>
    </row>
    <row r="154" spans="32:48" x14ac:dyDescent="0.2">
      <c r="AF154" s="74">
        <v>1</v>
      </c>
      <c r="AG154" s="74"/>
      <c r="AH154" s="21"/>
      <c r="AI154" s="21"/>
      <c r="AJ154" s="74"/>
      <c r="AK154" s="74"/>
      <c r="AL154" s="257"/>
      <c r="AM154" s="79">
        <v>140</v>
      </c>
      <c r="AN154" s="74" t="s">
        <v>3978</v>
      </c>
      <c r="AO154" s="74" t="s">
        <v>786</v>
      </c>
      <c r="AP154" s="74" t="s">
        <v>702</v>
      </c>
      <c r="AQ154" s="270" t="s">
        <v>3046</v>
      </c>
      <c r="AR154" s="268">
        <v>14108</v>
      </c>
      <c r="AS154" s="274"/>
      <c r="AT154" s="274"/>
      <c r="AU154" s="120"/>
      <c r="AV154" s="120"/>
    </row>
    <row r="155" spans="32:48" x14ac:dyDescent="0.2">
      <c r="AF155" s="74">
        <v>1</v>
      </c>
      <c r="AG155" s="74"/>
      <c r="AH155" s="21"/>
      <c r="AI155" s="21"/>
      <c r="AJ155" s="74"/>
      <c r="AK155" s="74"/>
      <c r="AL155" s="257"/>
      <c r="AM155" s="79">
        <v>141</v>
      </c>
      <c r="AN155" s="74" t="s">
        <v>2787</v>
      </c>
      <c r="AO155" s="74" t="s">
        <v>786</v>
      </c>
      <c r="AP155" s="74" t="s">
        <v>906</v>
      </c>
      <c r="AQ155" s="270" t="s">
        <v>3046</v>
      </c>
      <c r="AR155" s="268">
        <v>14936</v>
      </c>
      <c r="AS155" s="274"/>
      <c r="AT155" s="274"/>
      <c r="AU155" s="120"/>
      <c r="AV155" s="120"/>
    </row>
    <row r="156" spans="32:48" x14ac:dyDescent="0.2">
      <c r="AF156" s="834">
        <v>1</v>
      </c>
      <c r="AG156" s="834"/>
      <c r="AH156" s="862"/>
      <c r="AI156" s="862"/>
      <c r="AJ156" s="834"/>
      <c r="AK156" s="834"/>
      <c r="AL156" s="849"/>
      <c r="AM156" s="79">
        <v>142</v>
      </c>
      <c r="AN156" s="834" t="s">
        <v>2788</v>
      </c>
      <c r="AO156" s="834" t="s">
        <v>786</v>
      </c>
      <c r="AP156" s="834" t="s">
        <v>710</v>
      </c>
      <c r="AQ156" s="924" t="s">
        <v>3046</v>
      </c>
      <c r="AR156" s="835">
        <v>14727</v>
      </c>
      <c r="AS156" s="274"/>
      <c r="AT156" s="274"/>
      <c r="AU156" s="120"/>
      <c r="AV156" s="120"/>
    </row>
    <row r="157" spans="32:48" x14ac:dyDescent="0.2">
      <c r="AK157" s="75">
        <v>1</v>
      </c>
      <c r="AL157" s="243"/>
      <c r="AM157" s="79">
        <v>143</v>
      </c>
      <c r="AN157" s="75" t="s">
        <v>2789</v>
      </c>
      <c r="AO157" s="75" t="s">
        <v>3291</v>
      </c>
      <c r="AP157" s="75" t="s">
        <v>3173</v>
      </c>
      <c r="AQ157" s="622" t="s">
        <v>3046</v>
      </c>
      <c r="AR157" s="589">
        <v>13173</v>
      </c>
      <c r="AS157" s="274">
        <v>1</v>
      </c>
      <c r="AT157" s="274"/>
      <c r="AU157" s="120" t="s">
        <v>4119</v>
      </c>
      <c r="AV157" s="120"/>
    </row>
    <row r="158" spans="32:48" x14ac:dyDescent="0.2">
      <c r="AK158" s="883">
        <v>1</v>
      </c>
      <c r="AL158" s="917"/>
      <c r="AM158" s="79">
        <v>144</v>
      </c>
      <c r="AN158" s="883" t="s">
        <v>2790</v>
      </c>
      <c r="AO158" s="883" t="s">
        <v>2791</v>
      </c>
      <c r="AP158" s="883" t="s">
        <v>1247</v>
      </c>
      <c r="AQ158" s="926" t="s">
        <v>3046</v>
      </c>
      <c r="AR158" s="885">
        <v>14936</v>
      </c>
      <c r="AS158" s="274"/>
      <c r="AT158" s="274"/>
      <c r="AU158" s="120" t="s">
        <v>4325</v>
      </c>
      <c r="AV158" s="120"/>
    </row>
    <row r="159" spans="32:48" x14ac:dyDescent="0.2">
      <c r="AF159" s="834">
        <v>1</v>
      </c>
      <c r="AG159" s="834"/>
      <c r="AH159" s="862"/>
      <c r="AI159" s="862"/>
      <c r="AJ159" s="834"/>
      <c r="AK159" s="834"/>
      <c r="AL159" s="849"/>
      <c r="AM159" s="79">
        <v>145</v>
      </c>
      <c r="AN159" s="834" t="s">
        <v>2792</v>
      </c>
      <c r="AO159" s="834" t="s">
        <v>3625</v>
      </c>
      <c r="AP159" s="834" t="s">
        <v>4003</v>
      </c>
      <c r="AQ159" s="924" t="s">
        <v>3046</v>
      </c>
      <c r="AR159" s="835">
        <v>14703</v>
      </c>
      <c r="AS159" s="274"/>
      <c r="AT159" s="274"/>
      <c r="AU159" s="120"/>
      <c r="AV159" s="120"/>
    </row>
    <row r="160" spans="32:48" x14ac:dyDescent="0.2">
      <c r="AF160" s="74">
        <v>1</v>
      </c>
      <c r="AG160" s="74"/>
      <c r="AH160" s="21"/>
      <c r="AI160" s="21"/>
      <c r="AJ160" s="74"/>
      <c r="AK160" s="74"/>
      <c r="AL160" s="257"/>
      <c r="AM160" s="79">
        <v>146</v>
      </c>
      <c r="AN160" s="74" t="s">
        <v>2223</v>
      </c>
      <c r="AO160" s="74" t="s">
        <v>3158</v>
      </c>
      <c r="AP160" s="74" t="s">
        <v>1640</v>
      </c>
      <c r="AQ160" s="270" t="s">
        <v>3046</v>
      </c>
      <c r="AR160" s="268">
        <v>13933</v>
      </c>
      <c r="AS160" s="274"/>
      <c r="AT160" s="274"/>
      <c r="AU160" s="120"/>
      <c r="AV160" s="120"/>
    </row>
    <row r="161" spans="5:48" x14ac:dyDescent="0.2">
      <c r="AF161" s="74">
        <v>1</v>
      </c>
      <c r="AG161" s="74"/>
      <c r="AH161" s="21"/>
      <c r="AI161" s="21"/>
      <c r="AJ161" s="74"/>
      <c r="AK161" s="74"/>
      <c r="AL161" s="257"/>
      <c r="AM161" s="79">
        <v>147</v>
      </c>
      <c r="AN161" s="74" t="s">
        <v>218</v>
      </c>
      <c r="AO161" s="74" t="s">
        <v>3625</v>
      </c>
      <c r="AP161" s="74" t="s">
        <v>1640</v>
      </c>
      <c r="AQ161" s="270" t="s">
        <v>3046</v>
      </c>
      <c r="AR161" s="268">
        <v>14831</v>
      </c>
      <c r="AS161" s="274"/>
      <c r="AT161" s="274"/>
      <c r="AU161" s="120"/>
      <c r="AV161" s="120"/>
    </row>
    <row r="162" spans="5:48" x14ac:dyDescent="0.2">
      <c r="AF162" s="74">
        <v>1</v>
      </c>
      <c r="AG162" s="74"/>
      <c r="AH162" s="21"/>
      <c r="AI162" s="21"/>
      <c r="AJ162" s="74"/>
      <c r="AK162" s="74"/>
      <c r="AL162" s="257"/>
      <c r="AM162" s="79">
        <v>148</v>
      </c>
      <c r="AN162" s="74" t="s">
        <v>2224</v>
      </c>
      <c r="AO162" s="74" t="s">
        <v>905</v>
      </c>
      <c r="AP162" s="74" t="s">
        <v>707</v>
      </c>
      <c r="AQ162" s="270" t="s">
        <v>3046</v>
      </c>
      <c r="AR162" s="268">
        <v>13574</v>
      </c>
      <c r="AS162" s="274"/>
      <c r="AT162" s="274"/>
      <c r="AU162" s="120"/>
      <c r="AV162" s="120"/>
    </row>
    <row r="163" spans="5:48" x14ac:dyDescent="0.2">
      <c r="AF163" s="74">
        <v>1</v>
      </c>
      <c r="AG163" s="74"/>
      <c r="AH163" s="21"/>
      <c r="AI163" s="21"/>
      <c r="AJ163" s="74"/>
      <c r="AK163" s="74"/>
      <c r="AL163" s="257"/>
      <c r="AM163" s="79">
        <v>149</v>
      </c>
      <c r="AN163" s="74" t="s">
        <v>2225</v>
      </c>
      <c r="AO163" s="74" t="s">
        <v>709</v>
      </c>
      <c r="AP163" s="74" t="s">
        <v>91</v>
      </c>
      <c r="AQ163" s="270" t="s">
        <v>3046</v>
      </c>
      <c r="AR163" s="268">
        <v>14727</v>
      </c>
      <c r="AS163" s="274"/>
      <c r="AT163" s="274"/>
      <c r="AU163" s="120"/>
      <c r="AV163" s="120"/>
    </row>
    <row r="164" spans="5:48" x14ac:dyDescent="0.2">
      <c r="AL164" s="122">
        <v>1</v>
      </c>
      <c r="AM164" s="79">
        <v>150</v>
      </c>
      <c r="AN164" s="122" t="s">
        <v>2226</v>
      </c>
      <c r="AO164" s="122" t="s">
        <v>96</v>
      </c>
      <c r="AP164" s="122" t="s">
        <v>1772</v>
      </c>
      <c r="AQ164" s="623" t="s">
        <v>3046</v>
      </c>
      <c r="AR164" s="592">
        <v>13232</v>
      </c>
      <c r="AS164" s="274">
        <v>1</v>
      </c>
      <c r="AT164" s="274"/>
      <c r="AU164" s="120"/>
      <c r="AV164" s="120"/>
    </row>
    <row r="165" spans="5:48" x14ac:dyDescent="0.2">
      <c r="AF165" s="74">
        <v>1</v>
      </c>
      <c r="AG165" s="74"/>
      <c r="AH165" s="21"/>
      <c r="AI165" s="21"/>
      <c r="AJ165" s="74"/>
      <c r="AK165" s="74"/>
      <c r="AL165" s="257"/>
      <c r="AM165" s="79">
        <v>151</v>
      </c>
      <c r="AN165" s="74" t="s">
        <v>231</v>
      </c>
      <c r="AO165" s="74" t="s">
        <v>709</v>
      </c>
      <c r="AP165" s="74" t="s">
        <v>106</v>
      </c>
      <c r="AQ165" s="270" t="s">
        <v>3046</v>
      </c>
      <c r="AR165" s="268">
        <v>14108</v>
      </c>
      <c r="AS165" s="274"/>
      <c r="AT165" s="274"/>
      <c r="AU165" s="120"/>
      <c r="AV165" s="120"/>
    </row>
    <row r="166" spans="5:48" x14ac:dyDescent="0.2">
      <c r="AF166" s="834">
        <v>1</v>
      </c>
      <c r="AG166" s="834"/>
      <c r="AH166" s="862"/>
      <c r="AI166" s="862"/>
      <c r="AJ166" s="834"/>
      <c r="AK166" s="834"/>
      <c r="AL166" s="849"/>
      <c r="AM166" s="79">
        <v>152</v>
      </c>
      <c r="AN166" s="834" t="s">
        <v>2227</v>
      </c>
      <c r="AO166" s="834" t="s">
        <v>701</v>
      </c>
      <c r="AP166" s="834" t="s">
        <v>106</v>
      </c>
      <c r="AQ166" s="924" t="s">
        <v>3046</v>
      </c>
      <c r="AR166" s="835">
        <v>14703</v>
      </c>
      <c r="AS166" s="274"/>
      <c r="AT166" s="274"/>
      <c r="AU166" s="120"/>
      <c r="AV166" s="120"/>
    </row>
    <row r="167" spans="5:48" x14ac:dyDescent="0.2">
      <c r="AF167" s="74">
        <v>1</v>
      </c>
      <c r="AG167" s="74"/>
      <c r="AH167" s="21"/>
      <c r="AI167" s="21"/>
      <c r="AJ167" s="74"/>
      <c r="AK167" s="74"/>
      <c r="AL167" s="257"/>
      <c r="AM167" s="79">
        <v>153</v>
      </c>
      <c r="AN167" s="74" t="s">
        <v>2228</v>
      </c>
      <c r="AO167" s="74" t="s">
        <v>3158</v>
      </c>
      <c r="AP167" s="74" t="s">
        <v>917</v>
      </c>
      <c r="AQ167" s="270" t="s">
        <v>3046</v>
      </c>
      <c r="AR167" s="268">
        <v>14626</v>
      </c>
      <c r="AS167" s="274"/>
      <c r="AT167" s="274"/>
      <c r="AU167" s="72"/>
      <c r="AV167" s="72"/>
    </row>
    <row r="168" spans="5:48" x14ac:dyDescent="0.2">
      <c r="E168" s="302"/>
      <c r="AF168" s="74">
        <v>1</v>
      </c>
      <c r="AG168" s="74"/>
      <c r="AH168" s="21"/>
      <c r="AI168" s="21"/>
      <c r="AJ168" s="74"/>
      <c r="AK168" s="74"/>
      <c r="AL168" s="257"/>
      <c r="AM168" s="79">
        <v>154</v>
      </c>
      <c r="AN168" s="74" t="s">
        <v>2229</v>
      </c>
      <c r="AO168" s="74" t="s">
        <v>3291</v>
      </c>
      <c r="AP168" s="74" t="s">
        <v>1273</v>
      </c>
      <c r="AQ168" s="270" t="s">
        <v>3046</v>
      </c>
      <c r="AR168" s="268">
        <v>14936</v>
      </c>
      <c r="AS168" s="274"/>
      <c r="AT168" s="274"/>
      <c r="AU168" s="120"/>
      <c r="AV168" s="120"/>
    </row>
    <row r="169" spans="5:48" x14ac:dyDescent="0.2">
      <c r="AF169" s="74">
        <v>1</v>
      </c>
      <c r="AG169" s="74"/>
      <c r="AH169" s="21"/>
      <c r="AI169" s="21"/>
      <c r="AJ169" s="74"/>
      <c r="AK169" s="74"/>
      <c r="AL169" s="257"/>
      <c r="AM169" s="79">
        <v>155</v>
      </c>
      <c r="AN169" s="74" t="s">
        <v>1857</v>
      </c>
      <c r="AO169" s="74" t="s">
        <v>698</v>
      </c>
      <c r="AP169" s="74" t="s">
        <v>702</v>
      </c>
      <c r="AQ169" s="270" t="s">
        <v>3046</v>
      </c>
      <c r="AR169" s="268">
        <v>14526</v>
      </c>
      <c r="AS169" s="274"/>
      <c r="AT169" s="274"/>
      <c r="AU169" s="120"/>
      <c r="AV169" s="120"/>
    </row>
    <row r="170" spans="5:48" x14ac:dyDescent="0.2">
      <c r="AF170" s="74">
        <v>1</v>
      </c>
      <c r="AG170" s="74"/>
      <c r="AH170" s="21"/>
      <c r="AI170" s="21"/>
      <c r="AJ170" s="74"/>
      <c r="AK170" s="74"/>
      <c r="AL170" s="257"/>
      <c r="AM170" s="79">
        <v>156</v>
      </c>
      <c r="AN170" s="74" t="s">
        <v>2230</v>
      </c>
      <c r="AO170" s="74" t="s">
        <v>786</v>
      </c>
      <c r="AP170" s="74" t="s">
        <v>707</v>
      </c>
      <c r="AQ170" s="270" t="s">
        <v>3046</v>
      </c>
      <c r="AR170" s="268">
        <v>14894</v>
      </c>
      <c r="AS170" s="274"/>
      <c r="AT170" s="274"/>
      <c r="AU170" s="120"/>
      <c r="AV170" s="120"/>
    </row>
    <row r="171" spans="5:48" x14ac:dyDescent="0.2">
      <c r="AF171" s="74">
        <v>1</v>
      </c>
      <c r="AG171" s="74"/>
      <c r="AH171" s="21"/>
      <c r="AI171" s="21"/>
      <c r="AJ171" s="74"/>
      <c r="AK171" s="74"/>
      <c r="AL171" s="257"/>
      <c r="AM171" s="79">
        <v>157</v>
      </c>
      <c r="AN171" s="74" t="s">
        <v>2231</v>
      </c>
      <c r="AO171" s="74" t="s">
        <v>701</v>
      </c>
      <c r="AP171" s="74" t="s">
        <v>707</v>
      </c>
      <c r="AQ171" s="270" t="s">
        <v>3046</v>
      </c>
      <c r="AR171" s="268">
        <v>13615</v>
      </c>
      <c r="AS171" s="274"/>
      <c r="AT171" s="274"/>
      <c r="AU171" s="120"/>
      <c r="AV171" s="120"/>
    </row>
    <row r="172" spans="5:48" x14ac:dyDescent="0.2">
      <c r="AF172" s="74">
        <v>1</v>
      </c>
      <c r="AG172" s="74"/>
      <c r="AH172" s="21"/>
      <c r="AI172" s="21"/>
      <c r="AJ172" s="74"/>
      <c r="AK172" s="74"/>
      <c r="AL172" s="257"/>
      <c r="AM172" s="79">
        <v>158</v>
      </c>
      <c r="AN172" s="74" t="s">
        <v>2232</v>
      </c>
      <c r="AO172" s="74" t="s">
        <v>3650</v>
      </c>
      <c r="AP172" s="74" t="s">
        <v>94</v>
      </c>
      <c r="AQ172" s="270" t="s">
        <v>3046</v>
      </c>
      <c r="AR172" s="268">
        <v>14894</v>
      </c>
      <c r="AS172" s="274"/>
      <c r="AT172" s="274"/>
      <c r="AU172" s="120"/>
      <c r="AV172" s="120"/>
    </row>
    <row r="173" spans="5:48" x14ac:dyDescent="0.2">
      <c r="AF173" s="74">
        <v>1</v>
      </c>
      <c r="AG173" s="74"/>
      <c r="AH173" s="21"/>
      <c r="AI173" s="21"/>
      <c r="AJ173" s="74"/>
      <c r="AK173" s="74"/>
      <c r="AL173" s="257"/>
      <c r="AM173" s="79">
        <v>159</v>
      </c>
      <c r="AN173" s="74" t="s">
        <v>2233</v>
      </c>
      <c r="AO173" s="74" t="s">
        <v>2234</v>
      </c>
      <c r="AP173" s="74" t="s">
        <v>1795</v>
      </c>
      <c r="AQ173" s="270" t="s">
        <v>3046</v>
      </c>
      <c r="AR173" s="268">
        <v>14703</v>
      </c>
      <c r="AS173" s="274"/>
      <c r="AT173" s="274"/>
      <c r="AU173" s="120"/>
      <c r="AV173" s="120"/>
    </row>
    <row r="174" spans="5:48" x14ac:dyDescent="0.2">
      <c r="AF174" s="834">
        <v>1</v>
      </c>
      <c r="AG174" s="834"/>
      <c r="AH174" s="862"/>
      <c r="AI174" s="862"/>
      <c r="AJ174" s="834"/>
      <c r="AK174" s="834"/>
      <c r="AL174" s="849"/>
      <c r="AM174" s="79">
        <v>160</v>
      </c>
      <c r="AN174" s="834" t="s">
        <v>2235</v>
      </c>
      <c r="AO174" s="834" t="s">
        <v>96</v>
      </c>
      <c r="AP174" s="834" t="s">
        <v>3292</v>
      </c>
      <c r="AQ174" s="924" t="s">
        <v>3046</v>
      </c>
      <c r="AR174" s="835">
        <v>14894</v>
      </c>
      <c r="AS174" s="274"/>
      <c r="AT174" s="274"/>
      <c r="AU174" s="120"/>
      <c r="AV174" s="120"/>
    </row>
    <row r="175" spans="5:48" x14ac:dyDescent="0.2">
      <c r="AF175" s="74">
        <v>1</v>
      </c>
      <c r="AG175" s="74"/>
      <c r="AH175" s="21"/>
      <c r="AI175" s="21"/>
      <c r="AJ175" s="74"/>
      <c r="AK175" s="74"/>
      <c r="AL175" s="257"/>
      <c r="AM175" s="79">
        <v>161</v>
      </c>
      <c r="AN175" s="74" t="s">
        <v>3849</v>
      </c>
      <c r="AO175" s="74" t="s">
        <v>93</v>
      </c>
      <c r="AP175" s="74" t="s">
        <v>4001</v>
      </c>
      <c r="AQ175" s="270" t="s">
        <v>3046</v>
      </c>
      <c r="AR175" s="268">
        <v>14108</v>
      </c>
      <c r="AS175" s="274"/>
      <c r="AT175" s="274"/>
      <c r="AU175" s="120"/>
      <c r="AV175" s="120"/>
    </row>
    <row r="176" spans="5:48" x14ac:dyDescent="0.2">
      <c r="AL176" s="122">
        <v>1</v>
      </c>
      <c r="AM176" s="79">
        <v>162</v>
      </c>
      <c r="AN176" s="122" t="s">
        <v>3849</v>
      </c>
      <c r="AO176" s="122" t="s">
        <v>3625</v>
      </c>
      <c r="AP176" s="122" t="s">
        <v>3634</v>
      </c>
      <c r="AQ176" s="623" t="s">
        <v>3046</v>
      </c>
      <c r="AR176" s="592">
        <v>13173</v>
      </c>
      <c r="AS176" s="274">
        <v>1</v>
      </c>
      <c r="AT176" s="274"/>
      <c r="AU176" s="120"/>
      <c r="AV176" s="120"/>
    </row>
    <row r="177" spans="32:63" x14ac:dyDescent="0.2">
      <c r="AJ177" s="116">
        <v>1</v>
      </c>
      <c r="AK177" s="116"/>
      <c r="AL177" s="474"/>
      <c r="AM177" s="79">
        <v>163</v>
      </c>
      <c r="AN177" s="116" t="s">
        <v>2236</v>
      </c>
      <c r="AO177" s="116" t="s">
        <v>3624</v>
      </c>
      <c r="AP177" s="116" t="s">
        <v>106</v>
      </c>
      <c r="AQ177" s="621" t="s">
        <v>3046</v>
      </c>
      <c r="AR177" s="281">
        <v>13928</v>
      </c>
      <c r="AS177" s="274"/>
      <c r="AT177" s="274"/>
      <c r="AU177" s="120" t="s">
        <v>5224</v>
      </c>
      <c r="AV177" s="120"/>
    </row>
    <row r="178" spans="32:63" x14ac:dyDescent="0.2">
      <c r="AF178" s="74">
        <v>1</v>
      </c>
      <c r="AG178" s="74"/>
      <c r="AH178" s="21"/>
      <c r="AI178" s="21"/>
      <c r="AJ178" s="74"/>
      <c r="AK178" s="74"/>
      <c r="AL178" s="257"/>
      <c r="AM178" s="79">
        <v>164</v>
      </c>
      <c r="AN178" s="74" t="s">
        <v>2237</v>
      </c>
      <c r="AO178" s="74" t="s">
        <v>3705</v>
      </c>
      <c r="AP178" s="74" t="s">
        <v>94</v>
      </c>
      <c r="AQ178" s="270" t="s">
        <v>3046</v>
      </c>
      <c r="AR178" s="268">
        <v>14108</v>
      </c>
      <c r="AS178" s="274"/>
      <c r="AT178" s="274"/>
      <c r="AU178" s="120"/>
      <c r="AV178" s="120"/>
      <c r="AY178" s="11"/>
      <c r="AZ178" s="11"/>
      <c r="BA178" s="11"/>
      <c r="BB178" s="11"/>
      <c r="BC178" s="11"/>
      <c r="BF178"/>
    </row>
    <row r="179" spans="32:63" x14ac:dyDescent="0.2">
      <c r="AK179" s="75">
        <v>1</v>
      </c>
      <c r="AL179" s="243"/>
      <c r="AM179" s="79">
        <v>165</v>
      </c>
      <c r="AN179" s="75" t="s">
        <v>2238</v>
      </c>
      <c r="AO179" s="75" t="s">
        <v>3625</v>
      </c>
      <c r="AP179" s="75" t="s">
        <v>4106</v>
      </c>
      <c r="AQ179" s="622" t="s">
        <v>3046</v>
      </c>
      <c r="AR179" s="589">
        <v>13173</v>
      </c>
      <c r="AS179" s="274">
        <v>1</v>
      </c>
      <c r="AT179" s="274"/>
      <c r="AU179" s="120" t="s">
        <v>4134</v>
      </c>
      <c r="AV179" s="120"/>
      <c r="AY179" s="11"/>
      <c r="AZ179" s="11"/>
      <c r="BA179" s="11"/>
      <c r="BB179" s="11"/>
      <c r="BC179" s="11"/>
      <c r="BF179"/>
      <c r="BG179"/>
      <c r="BH179"/>
      <c r="BI179"/>
      <c r="BJ179"/>
      <c r="BK179" s="121"/>
    </row>
    <row r="180" spans="32:63" x14ac:dyDescent="0.2">
      <c r="AF180" s="74">
        <v>1</v>
      </c>
      <c r="AG180" s="74"/>
      <c r="AH180" s="21"/>
      <c r="AI180" s="21"/>
      <c r="AJ180" s="74"/>
      <c r="AK180" s="74"/>
      <c r="AL180" s="257"/>
      <c r="AM180" s="79">
        <v>166</v>
      </c>
      <c r="AN180" s="74" t="s">
        <v>3138</v>
      </c>
      <c r="AO180" s="74" t="s">
        <v>786</v>
      </c>
      <c r="AP180" s="74" t="s">
        <v>702</v>
      </c>
      <c r="AQ180" s="270" t="s">
        <v>3046</v>
      </c>
      <c r="AR180" s="268">
        <v>13142</v>
      </c>
      <c r="AS180" s="274">
        <v>1</v>
      </c>
      <c r="AT180" s="274"/>
      <c r="AU180" s="120"/>
      <c r="AV180" s="120"/>
      <c r="BG180"/>
      <c r="BH180"/>
      <c r="BI180"/>
      <c r="BJ180"/>
      <c r="BK180" s="121"/>
    </row>
    <row r="181" spans="32:63" x14ac:dyDescent="0.2">
      <c r="AF181" s="74">
        <v>1</v>
      </c>
      <c r="AG181" s="74"/>
      <c r="AH181" s="21"/>
      <c r="AI181" s="21"/>
      <c r="AJ181" s="74"/>
      <c r="AK181" s="74"/>
      <c r="AL181" s="257"/>
      <c r="AM181" s="79">
        <v>167</v>
      </c>
      <c r="AN181" s="74" t="s">
        <v>3144</v>
      </c>
      <c r="AO181" s="74" t="s">
        <v>265</v>
      </c>
      <c r="AP181" s="74" t="s">
        <v>909</v>
      </c>
      <c r="AQ181" s="270" t="s">
        <v>3046</v>
      </c>
      <c r="AR181" s="268">
        <v>14894</v>
      </c>
      <c r="AS181" s="274"/>
      <c r="AT181" s="274"/>
      <c r="AU181" s="120"/>
      <c r="AV181" s="120"/>
    </row>
    <row r="182" spans="32:63" x14ac:dyDescent="0.2">
      <c r="AF182" s="74">
        <v>1</v>
      </c>
      <c r="AG182" s="74"/>
      <c r="AH182" s="21"/>
      <c r="AI182" s="21"/>
      <c r="AJ182" s="74"/>
      <c r="AK182" s="74"/>
      <c r="AL182" s="257"/>
      <c r="AM182" s="79">
        <v>168</v>
      </c>
      <c r="AN182" s="74" t="s">
        <v>2239</v>
      </c>
      <c r="AO182" s="74" t="s">
        <v>2007</v>
      </c>
      <c r="AP182" s="74" t="s">
        <v>3292</v>
      </c>
      <c r="AQ182" s="270" t="s">
        <v>3046</v>
      </c>
      <c r="AR182" s="268">
        <v>14703</v>
      </c>
      <c r="AS182" s="274"/>
      <c r="AT182" s="274"/>
      <c r="AU182" s="120"/>
      <c r="AV182" s="120"/>
    </row>
    <row r="183" spans="32:63" x14ac:dyDescent="0.2">
      <c r="AF183" s="834">
        <v>1</v>
      </c>
      <c r="AG183" s="834"/>
      <c r="AH183" s="862"/>
      <c r="AI183" s="862"/>
      <c r="AJ183" s="834"/>
      <c r="AK183" s="834"/>
      <c r="AL183" s="849"/>
      <c r="AM183" s="79">
        <v>169</v>
      </c>
      <c r="AN183" s="834" t="s">
        <v>2240</v>
      </c>
      <c r="AO183" s="834" t="s">
        <v>2702</v>
      </c>
      <c r="AP183" s="834" t="s">
        <v>906</v>
      </c>
      <c r="AQ183" s="924" t="s">
        <v>3046</v>
      </c>
      <c r="AR183" s="835">
        <v>14703</v>
      </c>
      <c r="AS183" s="274"/>
      <c r="AT183" s="274"/>
      <c r="AU183" s="120"/>
      <c r="AV183" s="120"/>
    </row>
    <row r="184" spans="32:63" x14ac:dyDescent="0.2">
      <c r="AF184" s="74">
        <v>1</v>
      </c>
      <c r="AG184" s="74"/>
      <c r="AH184" s="21"/>
      <c r="AI184" s="21"/>
      <c r="AJ184" s="74"/>
      <c r="AK184" s="74"/>
      <c r="AL184" s="257"/>
      <c r="AM184" s="79">
        <v>170</v>
      </c>
      <c r="AN184" s="74" t="s">
        <v>2241</v>
      </c>
      <c r="AO184" s="74" t="s">
        <v>3624</v>
      </c>
      <c r="AP184" s="74" t="s">
        <v>1866</v>
      </c>
      <c r="AQ184" s="270" t="s">
        <v>3046</v>
      </c>
      <c r="AR184" s="268">
        <v>14727</v>
      </c>
      <c r="AS184" s="274"/>
      <c r="AT184" s="274"/>
      <c r="AU184" s="120"/>
      <c r="AV184" s="120"/>
    </row>
    <row r="185" spans="32:63" x14ac:dyDescent="0.2">
      <c r="AI185" s="6">
        <v>1</v>
      </c>
      <c r="AJ185" s="70"/>
      <c r="AK185" s="70"/>
      <c r="AL185" s="249"/>
      <c r="AM185" s="79">
        <v>171</v>
      </c>
      <c r="AN185" s="70" t="s">
        <v>2242</v>
      </c>
      <c r="AO185" s="70" t="s">
        <v>503</v>
      </c>
      <c r="AP185" s="70" t="s">
        <v>515</v>
      </c>
      <c r="AQ185" s="620" t="s">
        <v>3046</v>
      </c>
      <c r="AR185" s="591">
        <v>13142</v>
      </c>
      <c r="AS185" s="87">
        <v>1</v>
      </c>
      <c r="AT185" s="87">
        <v>1</v>
      </c>
      <c r="AU185" s="48" t="s">
        <v>5225</v>
      </c>
      <c r="AV185" s="120"/>
    </row>
    <row r="186" spans="32:63" x14ac:dyDescent="0.2">
      <c r="AF186" s="74">
        <v>1</v>
      </c>
      <c r="AG186" s="74"/>
      <c r="AH186" s="21"/>
      <c r="AI186" s="21"/>
      <c r="AJ186" s="74"/>
      <c r="AK186" s="74"/>
      <c r="AL186" s="257"/>
      <c r="AM186" s="79">
        <v>172</v>
      </c>
      <c r="AN186" s="74" t="s">
        <v>1349</v>
      </c>
      <c r="AO186" s="74" t="s">
        <v>1350</v>
      </c>
      <c r="AP186" s="74" t="s">
        <v>917</v>
      </c>
      <c r="AQ186" s="270" t="s">
        <v>3046</v>
      </c>
      <c r="AR186" s="594" t="s">
        <v>1534</v>
      </c>
      <c r="AS186" s="274"/>
      <c r="AT186" s="274"/>
      <c r="AU186" s="120"/>
      <c r="AV186" s="120"/>
    </row>
    <row r="187" spans="32:63" x14ac:dyDescent="0.2">
      <c r="AF187" s="74">
        <v>1</v>
      </c>
      <c r="AG187" s="74"/>
      <c r="AH187" s="21"/>
      <c r="AI187" s="21"/>
      <c r="AJ187" s="74"/>
      <c r="AK187" s="74"/>
      <c r="AL187" s="257"/>
      <c r="AM187" s="79">
        <v>173</v>
      </c>
      <c r="AN187" s="74" t="s">
        <v>2014</v>
      </c>
      <c r="AO187" s="74" t="s">
        <v>786</v>
      </c>
      <c r="AP187" s="74" t="s">
        <v>3622</v>
      </c>
      <c r="AQ187" s="270" t="s">
        <v>3046</v>
      </c>
      <c r="AR187" s="268">
        <v>13142</v>
      </c>
      <c r="AS187" s="274">
        <v>1</v>
      </c>
      <c r="AT187" s="274"/>
      <c r="AU187" s="120"/>
      <c r="AV187" s="120"/>
    </row>
    <row r="188" spans="32:63" x14ac:dyDescent="0.2">
      <c r="AF188" s="74">
        <v>1</v>
      </c>
      <c r="AG188" s="74"/>
      <c r="AH188" s="21"/>
      <c r="AI188" s="21"/>
      <c r="AJ188" s="74"/>
      <c r="AK188" s="74"/>
      <c r="AL188" s="257"/>
      <c r="AM188" s="79">
        <v>174</v>
      </c>
      <c r="AN188" s="74" t="s">
        <v>2243</v>
      </c>
      <c r="AO188" s="74" t="s">
        <v>101</v>
      </c>
      <c r="AP188" s="74" t="s">
        <v>707</v>
      </c>
      <c r="AQ188" s="270" t="s">
        <v>3046</v>
      </c>
      <c r="AR188" s="268">
        <v>13990</v>
      </c>
      <c r="AS188" s="274"/>
      <c r="AT188" s="274"/>
      <c r="AU188" s="120"/>
      <c r="AV188" s="120"/>
    </row>
    <row r="189" spans="32:63" x14ac:dyDescent="0.2">
      <c r="AF189" s="74">
        <v>1</v>
      </c>
      <c r="AG189" s="74"/>
      <c r="AH189" s="21"/>
      <c r="AI189" s="21"/>
      <c r="AJ189" s="74"/>
      <c r="AK189" s="74"/>
      <c r="AL189" s="257"/>
      <c r="AM189" s="79">
        <v>175</v>
      </c>
      <c r="AN189" s="74" t="s">
        <v>2244</v>
      </c>
      <c r="AO189" s="74" t="s">
        <v>3633</v>
      </c>
      <c r="AP189" s="74" t="s">
        <v>707</v>
      </c>
      <c r="AQ189" s="270" t="s">
        <v>3046</v>
      </c>
      <c r="AR189" s="268">
        <v>14894</v>
      </c>
      <c r="AS189" s="274"/>
      <c r="AT189" s="274"/>
      <c r="AU189" s="120"/>
      <c r="AV189" s="120"/>
    </row>
    <row r="190" spans="32:63" x14ac:dyDescent="0.2">
      <c r="AF190" s="74">
        <v>1</v>
      </c>
      <c r="AG190" s="74"/>
      <c r="AH190" s="21"/>
      <c r="AI190" s="21"/>
      <c r="AJ190" s="74"/>
      <c r="AK190" s="74"/>
      <c r="AL190" s="257"/>
      <c r="AM190" s="79">
        <v>176</v>
      </c>
      <c r="AN190" s="74" t="s">
        <v>1936</v>
      </c>
      <c r="AO190" s="74" t="s">
        <v>701</v>
      </c>
      <c r="AP190" s="74" t="s">
        <v>106</v>
      </c>
      <c r="AQ190" s="270" t="s">
        <v>3046</v>
      </c>
      <c r="AR190" s="268">
        <v>14626</v>
      </c>
      <c r="AS190" s="274"/>
      <c r="AT190" s="274"/>
      <c r="AU190" s="120"/>
      <c r="AV190" s="120"/>
    </row>
    <row r="191" spans="32:63" x14ac:dyDescent="0.2">
      <c r="AF191" s="74">
        <v>1</v>
      </c>
      <c r="AG191" s="74"/>
      <c r="AH191" s="21"/>
      <c r="AI191" s="21"/>
      <c r="AJ191" s="74"/>
      <c r="AK191" s="74"/>
      <c r="AL191" s="257"/>
      <c r="AM191" s="79">
        <v>177</v>
      </c>
      <c r="AN191" s="74" t="s">
        <v>434</v>
      </c>
      <c r="AO191" s="74" t="s">
        <v>905</v>
      </c>
      <c r="AP191" s="74" t="s">
        <v>209</v>
      </c>
      <c r="AQ191" s="270" t="s">
        <v>3046</v>
      </c>
      <c r="AR191" s="268">
        <v>14831</v>
      </c>
      <c r="AS191" s="274"/>
      <c r="AT191" s="274"/>
      <c r="AU191" s="120"/>
      <c r="AV191" s="120"/>
    </row>
    <row r="192" spans="32:63" x14ac:dyDescent="0.2">
      <c r="AF192" s="74">
        <v>1</v>
      </c>
      <c r="AG192" s="74"/>
      <c r="AH192" s="21"/>
      <c r="AI192" s="21"/>
      <c r="AJ192" s="74"/>
      <c r="AK192" s="74"/>
      <c r="AL192" s="257"/>
      <c r="AM192" s="79">
        <v>178</v>
      </c>
      <c r="AN192" s="74" t="s">
        <v>437</v>
      </c>
      <c r="AO192" s="74" t="s">
        <v>914</v>
      </c>
      <c r="AP192" s="74" t="s">
        <v>205</v>
      </c>
      <c r="AQ192" s="270" t="s">
        <v>3046</v>
      </c>
      <c r="AR192" s="268">
        <v>14894</v>
      </c>
      <c r="AS192" s="274"/>
      <c r="AT192" s="274"/>
      <c r="AU192" s="120"/>
      <c r="AV192" s="120"/>
    </row>
    <row r="193" spans="32:48" x14ac:dyDescent="0.2">
      <c r="AF193" s="74">
        <v>1</v>
      </c>
      <c r="AG193" s="74"/>
      <c r="AH193" s="21"/>
      <c r="AI193" s="21"/>
      <c r="AJ193" s="74"/>
      <c r="AK193" s="74"/>
      <c r="AL193" s="257"/>
      <c r="AM193" s="79">
        <v>179</v>
      </c>
      <c r="AN193" s="74" t="s">
        <v>442</v>
      </c>
      <c r="AO193" s="74" t="s">
        <v>3624</v>
      </c>
      <c r="AP193" s="74" t="s">
        <v>3622</v>
      </c>
      <c r="AQ193" s="270" t="s">
        <v>3046</v>
      </c>
      <c r="AR193" s="268">
        <v>14828</v>
      </c>
      <c r="AS193" s="274"/>
      <c r="AT193" s="274"/>
      <c r="AU193" s="120"/>
      <c r="AV193" s="120"/>
    </row>
    <row r="194" spans="32:48" x14ac:dyDescent="0.2">
      <c r="AF194" s="74">
        <v>1</v>
      </c>
      <c r="AG194" s="74"/>
      <c r="AH194" s="21"/>
      <c r="AI194" s="21"/>
      <c r="AJ194" s="74"/>
      <c r="AK194" s="74"/>
      <c r="AL194" s="257"/>
      <c r="AM194" s="79">
        <v>180</v>
      </c>
      <c r="AN194" s="74" t="s">
        <v>1508</v>
      </c>
      <c r="AO194" s="74" t="s">
        <v>786</v>
      </c>
      <c r="AP194" s="74" t="s">
        <v>94</v>
      </c>
      <c r="AQ194" s="270" t="s">
        <v>3046</v>
      </c>
      <c r="AR194" s="268">
        <v>14894</v>
      </c>
      <c r="AS194" s="274"/>
      <c r="AT194" s="274"/>
      <c r="AU194" s="120"/>
      <c r="AV194" s="120"/>
    </row>
    <row r="195" spans="32:48" x14ac:dyDescent="0.2">
      <c r="AF195" s="834">
        <v>1</v>
      </c>
      <c r="AG195" s="834"/>
      <c r="AH195" s="862"/>
      <c r="AI195" s="862"/>
      <c r="AJ195" s="834"/>
      <c r="AK195" s="834"/>
      <c r="AL195" s="849"/>
      <c r="AM195" s="79">
        <v>181</v>
      </c>
      <c r="AN195" s="834" t="s">
        <v>1509</v>
      </c>
      <c r="AO195" s="834" t="s">
        <v>3625</v>
      </c>
      <c r="AP195" s="834" t="s">
        <v>1640</v>
      </c>
      <c r="AQ195" s="924" t="s">
        <v>3046</v>
      </c>
      <c r="AR195" s="835">
        <v>14894</v>
      </c>
      <c r="AS195" s="274"/>
      <c r="AT195" s="274"/>
      <c r="AU195" s="120"/>
      <c r="AV195" s="120"/>
    </row>
    <row r="196" spans="32:48" x14ac:dyDescent="0.2">
      <c r="AL196" s="122">
        <v>1</v>
      </c>
      <c r="AM196" s="79">
        <v>182</v>
      </c>
      <c r="AN196" s="122" t="s">
        <v>1510</v>
      </c>
      <c r="AO196" s="122" t="s">
        <v>3625</v>
      </c>
      <c r="AP196" s="122" t="s">
        <v>929</v>
      </c>
      <c r="AQ196" s="623" t="s">
        <v>3046</v>
      </c>
      <c r="AR196" s="592">
        <v>13173</v>
      </c>
      <c r="AS196" s="274">
        <v>1</v>
      </c>
      <c r="AT196" s="274"/>
      <c r="AU196" s="120"/>
      <c r="AV196" s="120"/>
    </row>
    <row r="197" spans="32:48" x14ac:dyDescent="0.2">
      <c r="AF197" s="74">
        <v>1</v>
      </c>
      <c r="AG197" s="74"/>
      <c r="AH197" s="21"/>
      <c r="AI197" s="21"/>
      <c r="AJ197" s="74"/>
      <c r="AK197" s="74"/>
      <c r="AL197" s="257"/>
      <c r="AM197" s="79">
        <v>183</v>
      </c>
      <c r="AN197" s="74" t="s">
        <v>1812</v>
      </c>
      <c r="AO197" s="74" t="s">
        <v>905</v>
      </c>
      <c r="AP197" s="74" t="s">
        <v>509</v>
      </c>
      <c r="AQ197" s="270" t="s">
        <v>3046</v>
      </c>
      <c r="AR197" s="268">
        <v>14894</v>
      </c>
      <c r="AS197" s="274"/>
      <c r="AT197" s="274"/>
      <c r="AU197" s="120"/>
      <c r="AV197" s="120"/>
    </row>
    <row r="198" spans="32:48" x14ac:dyDescent="0.2">
      <c r="AF198" s="74">
        <v>1</v>
      </c>
      <c r="AG198" s="74"/>
      <c r="AH198" s="21"/>
      <c r="AI198" s="21"/>
      <c r="AJ198" s="74"/>
      <c r="AK198" s="74"/>
      <c r="AL198" s="257"/>
      <c r="AM198" s="79">
        <v>184</v>
      </c>
      <c r="AN198" s="74" t="s">
        <v>1813</v>
      </c>
      <c r="AO198" s="74" t="s">
        <v>905</v>
      </c>
      <c r="AP198" s="74" t="s">
        <v>906</v>
      </c>
      <c r="AQ198" s="270" t="s">
        <v>3046</v>
      </c>
      <c r="AR198" s="268">
        <v>14638</v>
      </c>
      <c r="AS198" s="274"/>
      <c r="AT198" s="274"/>
      <c r="AU198" s="120"/>
      <c r="AV198" s="120"/>
    </row>
    <row r="199" spans="32:48" x14ac:dyDescent="0.2">
      <c r="AF199" s="74">
        <v>1</v>
      </c>
      <c r="AG199" s="74"/>
      <c r="AH199" s="21"/>
      <c r="AI199" s="21"/>
      <c r="AJ199" s="74"/>
      <c r="AK199" s="74"/>
      <c r="AL199" s="257"/>
      <c r="AM199" s="79">
        <v>185</v>
      </c>
      <c r="AN199" s="74" t="s">
        <v>1578</v>
      </c>
      <c r="AO199" s="74" t="s">
        <v>920</v>
      </c>
      <c r="AP199" s="74" t="s">
        <v>106</v>
      </c>
      <c r="AQ199" s="270" t="s">
        <v>3046</v>
      </c>
      <c r="AR199" s="268">
        <v>14894</v>
      </c>
      <c r="AS199" s="274"/>
      <c r="AT199" s="274"/>
      <c r="AU199" s="120"/>
      <c r="AV199" s="120"/>
    </row>
    <row r="200" spans="32:48" x14ac:dyDescent="0.2">
      <c r="AF200" s="74">
        <v>1</v>
      </c>
      <c r="AG200" s="74"/>
      <c r="AH200" s="21"/>
      <c r="AI200" s="21"/>
      <c r="AJ200" s="74"/>
      <c r="AK200" s="74"/>
      <c r="AL200" s="257"/>
      <c r="AM200" s="79">
        <v>186</v>
      </c>
      <c r="AN200" s="74" t="s">
        <v>1578</v>
      </c>
      <c r="AO200" s="74" t="s">
        <v>3625</v>
      </c>
      <c r="AP200" s="74" t="s">
        <v>906</v>
      </c>
      <c r="AQ200" s="270" t="s">
        <v>3046</v>
      </c>
      <c r="AR200" s="268">
        <v>13173</v>
      </c>
      <c r="AS200" s="274">
        <v>1</v>
      </c>
      <c r="AT200" s="274"/>
      <c r="AU200" s="120"/>
      <c r="AV200" s="120"/>
    </row>
    <row r="201" spans="32:48" x14ac:dyDescent="0.2">
      <c r="AF201" s="834">
        <v>1</v>
      </c>
      <c r="AG201" s="834"/>
      <c r="AH201" s="862"/>
      <c r="AI201" s="862"/>
      <c r="AJ201" s="834"/>
      <c r="AK201" s="834"/>
      <c r="AL201" s="849"/>
      <c r="AM201" s="79">
        <v>187</v>
      </c>
      <c r="AN201" s="834" t="s">
        <v>1511</v>
      </c>
      <c r="AO201" s="834" t="s">
        <v>1157</v>
      </c>
      <c r="AP201" s="834" t="s">
        <v>3706</v>
      </c>
      <c r="AQ201" s="924" t="s">
        <v>3046</v>
      </c>
      <c r="AR201" s="835">
        <v>14894</v>
      </c>
      <c r="AS201" s="274"/>
      <c r="AT201" s="274"/>
      <c r="AU201" s="120"/>
      <c r="AV201" s="120"/>
    </row>
    <row r="202" spans="32:48" x14ac:dyDescent="0.2">
      <c r="AF202" s="74">
        <v>1</v>
      </c>
      <c r="AG202" s="74"/>
      <c r="AH202" s="21"/>
      <c r="AI202" s="21"/>
      <c r="AJ202" s="74"/>
      <c r="AK202" s="74"/>
      <c r="AL202" s="257"/>
      <c r="AM202" s="79">
        <v>188</v>
      </c>
      <c r="AN202" s="74" t="s">
        <v>1158</v>
      </c>
      <c r="AO202" s="74" t="s">
        <v>2011</v>
      </c>
      <c r="AP202" s="74" t="s">
        <v>1159</v>
      </c>
      <c r="AQ202" s="270" t="s">
        <v>3046</v>
      </c>
      <c r="AR202" s="268">
        <v>14727</v>
      </c>
      <c r="AS202" s="274"/>
      <c r="AT202" s="274"/>
      <c r="AU202" s="120"/>
      <c r="AV202" s="120"/>
    </row>
    <row r="203" spans="32:48" x14ac:dyDescent="0.2">
      <c r="AF203" s="74">
        <v>1</v>
      </c>
      <c r="AG203" s="74"/>
      <c r="AH203" s="21"/>
      <c r="AI203" s="21"/>
      <c r="AJ203" s="74"/>
      <c r="AK203" s="74"/>
      <c r="AL203" s="257"/>
      <c r="AM203" s="79">
        <v>189</v>
      </c>
      <c r="AN203" s="74" t="s">
        <v>1160</v>
      </c>
      <c r="AO203" s="74" t="s">
        <v>709</v>
      </c>
      <c r="AP203" s="74" t="s">
        <v>3617</v>
      </c>
      <c r="AQ203" s="270" t="s">
        <v>3046</v>
      </c>
      <c r="AR203" s="268">
        <v>14703</v>
      </c>
      <c r="AS203" s="274"/>
      <c r="AT203" s="274"/>
      <c r="AU203" s="120"/>
      <c r="AV203" s="120"/>
    </row>
    <row r="204" spans="32:48" x14ac:dyDescent="0.2">
      <c r="AF204" s="74">
        <v>1</v>
      </c>
      <c r="AG204" s="74"/>
      <c r="AH204" s="21"/>
      <c r="AI204" s="21"/>
      <c r="AJ204" s="74"/>
      <c r="AK204" s="74"/>
      <c r="AL204" s="257"/>
      <c r="AM204" s="79">
        <v>190</v>
      </c>
      <c r="AN204" s="74" t="s">
        <v>1161</v>
      </c>
      <c r="AO204" s="74" t="s">
        <v>701</v>
      </c>
      <c r="AP204" s="74" t="s">
        <v>3240</v>
      </c>
      <c r="AQ204" s="270" t="s">
        <v>3046</v>
      </c>
      <c r="AR204" s="268">
        <v>13251</v>
      </c>
      <c r="AS204" s="274">
        <v>1</v>
      </c>
      <c r="AT204" s="274"/>
      <c r="AU204" s="120"/>
      <c r="AV204" s="120"/>
    </row>
    <row r="205" spans="32:48" x14ac:dyDescent="0.2">
      <c r="AL205" s="122">
        <v>1</v>
      </c>
      <c r="AM205" s="79">
        <v>191</v>
      </c>
      <c r="AN205" s="122" t="s">
        <v>1162</v>
      </c>
      <c r="AO205" s="122" t="s">
        <v>706</v>
      </c>
      <c r="AP205" s="122" t="s">
        <v>3575</v>
      </c>
      <c r="AQ205" s="623" t="s">
        <v>3046</v>
      </c>
      <c r="AR205" s="592">
        <v>13251</v>
      </c>
      <c r="AS205" s="274">
        <v>1</v>
      </c>
      <c r="AT205" s="274"/>
      <c r="AU205" s="120"/>
      <c r="AV205" s="120"/>
    </row>
    <row r="206" spans="32:48" x14ac:dyDescent="0.2">
      <c r="AF206" s="834">
        <v>1</v>
      </c>
      <c r="AG206" s="834"/>
      <c r="AH206" s="862"/>
      <c r="AI206" s="862"/>
      <c r="AJ206" s="834"/>
      <c r="AK206" s="834"/>
      <c r="AL206" s="849"/>
      <c r="AM206" s="79">
        <v>192</v>
      </c>
      <c r="AN206" s="834" t="s">
        <v>1163</v>
      </c>
      <c r="AO206" s="834" t="s">
        <v>905</v>
      </c>
      <c r="AP206" s="834" t="s">
        <v>490</v>
      </c>
      <c r="AQ206" s="924" t="s">
        <v>3046</v>
      </c>
      <c r="AR206" s="835">
        <v>14894</v>
      </c>
      <c r="AS206" s="274"/>
      <c r="AT206" s="274"/>
      <c r="AU206" s="120"/>
      <c r="AV206" s="120"/>
    </row>
    <row r="207" spans="32:48" x14ac:dyDescent="0.2">
      <c r="AF207" s="834">
        <v>1</v>
      </c>
      <c r="AG207" s="834"/>
      <c r="AH207" s="862"/>
      <c r="AI207" s="862"/>
      <c r="AJ207" s="834"/>
      <c r="AK207" s="834"/>
      <c r="AL207" s="849"/>
      <c r="AM207" s="79">
        <v>193</v>
      </c>
      <c r="AN207" s="834" t="s">
        <v>2875</v>
      </c>
      <c r="AO207" s="834" t="s">
        <v>202</v>
      </c>
      <c r="AP207" s="834" t="s">
        <v>1643</v>
      </c>
      <c r="AQ207" s="924" t="s">
        <v>3046</v>
      </c>
      <c r="AR207" s="835">
        <v>14894</v>
      </c>
      <c r="AS207" s="274"/>
      <c r="AT207" s="274"/>
      <c r="AU207" s="120"/>
      <c r="AV207" s="120"/>
    </row>
    <row r="208" spans="32:48" x14ac:dyDescent="0.2">
      <c r="AK208" s="75">
        <v>1</v>
      </c>
      <c r="AL208" s="243"/>
      <c r="AM208" s="79">
        <v>194</v>
      </c>
      <c r="AN208" s="75" t="s">
        <v>1164</v>
      </c>
      <c r="AO208" s="75" t="s">
        <v>101</v>
      </c>
      <c r="AP208" s="75" t="s">
        <v>3622</v>
      </c>
      <c r="AQ208" s="622" t="s">
        <v>3046</v>
      </c>
      <c r="AR208" s="589">
        <v>13173</v>
      </c>
      <c r="AS208" s="274">
        <v>1</v>
      </c>
      <c r="AT208" s="274"/>
      <c r="AU208" s="120" t="s">
        <v>4109</v>
      </c>
      <c r="AV208" s="120"/>
    </row>
    <row r="209" spans="6:48" x14ac:dyDescent="0.2">
      <c r="AF209" s="74">
        <v>1</v>
      </c>
      <c r="AG209" s="74"/>
      <c r="AH209" s="21"/>
      <c r="AI209" s="21"/>
      <c r="AJ209" s="74"/>
      <c r="AK209" s="74"/>
      <c r="AL209" s="257"/>
      <c r="AM209" s="79">
        <v>195</v>
      </c>
      <c r="AN209" s="74" t="s">
        <v>2883</v>
      </c>
      <c r="AO209" s="74" t="s">
        <v>701</v>
      </c>
      <c r="AP209" s="74" t="s">
        <v>2542</v>
      </c>
      <c r="AQ209" s="270" t="s">
        <v>3046</v>
      </c>
      <c r="AR209" s="268">
        <v>14894</v>
      </c>
      <c r="AS209" s="274"/>
      <c r="AT209" s="274"/>
      <c r="AU209" s="120"/>
      <c r="AV209" s="120"/>
    </row>
    <row r="210" spans="6:48" x14ac:dyDescent="0.2">
      <c r="AF210" s="74">
        <v>1</v>
      </c>
      <c r="AG210" s="74"/>
      <c r="AH210" s="21"/>
      <c r="AI210" s="21"/>
      <c r="AJ210" s="74"/>
      <c r="AK210" s="74"/>
      <c r="AL210" s="257"/>
      <c r="AM210" s="79">
        <v>196</v>
      </c>
      <c r="AN210" s="74" t="s">
        <v>1165</v>
      </c>
      <c r="AO210" s="74" t="s">
        <v>3624</v>
      </c>
      <c r="AP210" s="74" t="s">
        <v>702</v>
      </c>
      <c r="AQ210" s="270" t="s">
        <v>3046</v>
      </c>
      <c r="AR210" s="268">
        <v>14894</v>
      </c>
      <c r="AS210" s="274"/>
      <c r="AT210" s="274"/>
      <c r="AU210" s="120"/>
      <c r="AV210" s="120"/>
    </row>
    <row r="211" spans="6:48" x14ac:dyDescent="0.2">
      <c r="AF211" s="74">
        <v>1</v>
      </c>
      <c r="AG211" s="74"/>
      <c r="AH211" s="21"/>
      <c r="AI211" s="21"/>
      <c r="AJ211" s="74"/>
      <c r="AK211" s="74"/>
      <c r="AL211" s="257"/>
      <c r="AM211" s="79">
        <v>197</v>
      </c>
      <c r="AN211" s="74" t="s">
        <v>2521</v>
      </c>
      <c r="AO211" s="74" t="s">
        <v>905</v>
      </c>
      <c r="AP211" s="74" t="s">
        <v>2186</v>
      </c>
      <c r="AQ211" s="270" t="s">
        <v>3046</v>
      </c>
      <c r="AR211" s="268">
        <v>14894</v>
      </c>
      <c r="AS211" s="274"/>
      <c r="AT211" s="274"/>
      <c r="AU211" s="120"/>
      <c r="AV211" s="120"/>
    </row>
    <row r="212" spans="6:48" x14ac:dyDescent="0.2">
      <c r="AF212" s="74">
        <v>1</v>
      </c>
      <c r="AG212" s="74"/>
      <c r="AH212" s="21"/>
      <c r="AI212" s="21"/>
      <c r="AJ212" s="74"/>
      <c r="AK212" s="74"/>
      <c r="AL212" s="257"/>
      <c r="AM212" s="79">
        <v>198</v>
      </c>
      <c r="AN212" s="74" t="s">
        <v>2521</v>
      </c>
      <c r="AO212" s="74" t="s">
        <v>1145</v>
      </c>
      <c r="AP212" s="74" t="s">
        <v>490</v>
      </c>
      <c r="AQ212" s="270" t="s">
        <v>3046</v>
      </c>
      <c r="AR212" s="268">
        <v>14894</v>
      </c>
      <c r="AS212" s="274"/>
      <c r="AT212" s="274"/>
      <c r="AU212" s="120"/>
      <c r="AV212" s="120"/>
    </row>
    <row r="213" spans="6:48" x14ac:dyDescent="0.2">
      <c r="AF213" s="74">
        <v>1</v>
      </c>
      <c r="AG213" s="74"/>
      <c r="AH213" s="21"/>
      <c r="AI213" s="21"/>
      <c r="AJ213" s="74"/>
      <c r="AK213" s="74"/>
      <c r="AL213" s="257"/>
      <c r="AM213" s="79">
        <v>199</v>
      </c>
      <c r="AN213" s="74" t="s">
        <v>1166</v>
      </c>
      <c r="AO213" s="74" t="s">
        <v>3705</v>
      </c>
      <c r="AP213" s="74" t="s">
        <v>1573</v>
      </c>
      <c r="AQ213" s="270" t="s">
        <v>3046</v>
      </c>
      <c r="AR213" s="268">
        <v>14894</v>
      </c>
      <c r="AS213" s="274"/>
      <c r="AT213" s="274"/>
      <c r="AU213" s="120"/>
      <c r="AV213" s="120"/>
    </row>
    <row r="214" spans="6:48" x14ac:dyDescent="0.2">
      <c r="AF214" s="74">
        <v>1</v>
      </c>
      <c r="AG214" s="74"/>
      <c r="AH214" s="21"/>
      <c r="AI214" s="21"/>
      <c r="AJ214" s="74"/>
      <c r="AK214" s="74"/>
      <c r="AL214" s="257"/>
      <c r="AM214" s="79">
        <v>200</v>
      </c>
      <c r="AN214" s="74" t="s">
        <v>1167</v>
      </c>
      <c r="AO214" s="74" t="s">
        <v>905</v>
      </c>
      <c r="AP214" s="74" t="s">
        <v>2476</v>
      </c>
      <c r="AQ214" s="270" t="s">
        <v>3046</v>
      </c>
      <c r="AR214" s="268">
        <v>14894</v>
      </c>
      <c r="AS214" s="274"/>
      <c r="AT214" s="274"/>
      <c r="AU214" s="120"/>
      <c r="AV214" s="120"/>
    </row>
    <row r="215" spans="6:48" x14ac:dyDescent="0.2">
      <c r="AF215" s="74">
        <v>1</v>
      </c>
      <c r="AG215" s="74"/>
      <c r="AH215" s="21"/>
      <c r="AI215" s="21"/>
      <c r="AJ215" s="74"/>
      <c r="AK215" s="74"/>
      <c r="AL215" s="257"/>
      <c r="AM215" s="79">
        <v>201</v>
      </c>
      <c r="AN215" s="74" t="s">
        <v>1401</v>
      </c>
      <c r="AO215" s="74" t="s">
        <v>90</v>
      </c>
      <c r="AP215" s="74" t="s">
        <v>3888</v>
      </c>
      <c r="AQ215" s="270" t="s">
        <v>3046</v>
      </c>
      <c r="AR215" s="268">
        <v>14703</v>
      </c>
      <c r="AS215" s="274"/>
      <c r="AT215" s="274"/>
      <c r="AU215" s="120"/>
      <c r="AV215" s="120"/>
    </row>
    <row r="216" spans="6:48" x14ac:dyDescent="0.2">
      <c r="AF216" s="74">
        <v>1</v>
      </c>
      <c r="AG216" s="74"/>
      <c r="AH216" s="21"/>
      <c r="AI216" s="21"/>
      <c r="AJ216" s="74"/>
      <c r="AK216" s="74"/>
      <c r="AL216" s="257"/>
      <c r="AM216" s="79">
        <v>202</v>
      </c>
      <c r="AN216" s="74" t="s">
        <v>1401</v>
      </c>
      <c r="AO216" s="74" t="s">
        <v>1168</v>
      </c>
      <c r="AP216" s="74" t="s">
        <v>4001</v>
      </c>
      <c r="AQ216" s="270" t="s">
        <v>3046</v>
      </c>
      <c r="AR216" s="268">
        <v>14727</v>
      </c>
      <c r="AS216" s="274"/>
      <c r="AT216" s="274"/>
      <c r="AU216" s="120"/>
      <c r="AV216" s="120"/>
    </row>
    <row r="217" spans="6:48" x14ac:dyDescent="0.2">
      <c r="AF217" s="74">
        <v>1</v>
      </c>
      <c r="AG217" s="74"/>
      <c r="AH217" s="21"/>
      <c r="AI217" s="21"/>
      <c r="AJ217" s="74"/>
      <c r="AK217" s="74"/>
      <c r="AL217" s="257"/>
      <c r="AM217" s="79">
        <v>203</v>
      </c>
      <c r="AN217" s="74" t="s">
        <v>1169</v>
      </c>
      <c r="AO217" s="74" t="s">
        <v>2627</v>
      </c>
      <c r="AP217" s="74" t="s">
        <v>3792</v>
      </c>
      <c r="AQ217" s="270" t="s">
        <v>3046</v>
      </c>
      <c r="AR217" s="268">
        <v>14703</v>
      </c>
      <c r="AS217" s="274"/>
      <c r="AT217" s="274"/>
      <c r="AU217" s="120"/>
      <c r="AV217" s="120"/>
    </row>
    <row r="218" spans="6:48" x14ac:dyDescent="0.2">
      <c r="AF218" s="74">
        <v>1</v>
      </c>
      <c r="AG218" s="74"/>
      <c r="AH218" s="21"/>
      <c r="AI218" s="21"/>
      <c r="AJ218" s="74"/>
      <c r="AK218" s="74"/>
      <c r="AL218" s="257"/>
      <c r="AM218" s="79">
        <v>204</v>
      </c>
      <c r="AN218" s="74" t="s">
        <v>3916</v>
      </c>
      <c r="AO218" s="74" t="s">
        <v>3624</v>
      </c>
      <c r="AP218" s="74" t="s">
        <v>106</v>
      </c>
      <c r="AQ218" s="270" t="s">
        <v>3046</v>
      </c>
      <c r="AR218" s="268">
        <v>14638</v>
      </c>
      <c r="AS218" s="274"/>
      <c r="AT218" s="274"/>
      <c r="AU218" s="120"/>
      <c r="AV218" s="120"/>
    </row>
    <row r="219" spans="6:48" x14ac:dyDescent="0.2">
      <c r="AF219" s="74">
        <v>1</v>
      </c>
      <c r="AG219" s="74"/>
      <c r="AH219" s="21"/>
      <c r="AI219" s="21"/>
      <c r="AJ219" s="74"/>
      <c r="AK219" s="74"/>
      <c r="AL219" s="257"/>
      <c r="AM219" s="79">
        <v>205</v>
      </c>
      <c r="AN219" s="74" t="s">
        <v>2801</v>
      </c>
      <c r="AO219" s="74" t="s">
        <v>905</v>
      </c>
      <c r="AP219" s="74" t="s">
        <v>106</v>
      </c>
      <c r="AQ219" s="270" t="s">
        <v>3046</v>
      </c>
      <c r="AR219" s="268">
        <v>14894</v>
      </c>
      <c r="AS219" s="274"/>
      <c r="AT219" s="274"/>
      <c r="AU219" s="120"/>
      <c r="AV219" s="120"/>
    </row>
    <row r="220" spans="6:48" x14ac:dyDescent="0.2">
      <c r="AF220" s="834">
        <v>1</v>
      </c>
      <c r="AG220" s="834"/>
      <c r="AH220" s="862"/>
      <c r="AI220" s="862"/>
      <c r="AJ220" s="834"/>
      <c r="AK220" s="834"/>
      <c r="AL220" s="849"/>
      <c r="AM220" s="79">
        <v>206</v>
      </c>
      <c r="AN220" s="834" t="s">
        <v>2802</v>
      </c>
      <c r="AO220" s="834" t="s">
        <v>3866</v>
      </c>
      <c r="AP220" s="834" t="s">
        <v>787</v>
      </c>
      <c r="AQ220" s="924" t="s">
        <v>3046</v>
      </c>
      <c r="AR220" s="835">
        <v>14894</v>
      </c>
      <c r="AS220" s="274"/>
      <c r="AT220" s="274"/>
      <c r="AU220" s="120"/>
      <c r="AV220" s="120"/>
    </row>
    <row r="221" spans="6:48" x14ac:dyDescent="0.2">
      <c r="F221" s="11"/>
      <c r="G221" s="11"/>
      <c r="H221" s="11"/>
      <c r="I221" s="11"/>
      <c r="J221" s="11"/>
      <c r="AF221" s="74">
        <v>1</v>
      </c>
      <c r="AG221" s="74"/>
      <c r="AH221" s="21"/>
      <c r="AI221" s="21"/>
      <c r="AJ221" s="74"/>
      <c r="AK221" s="74"/>
      <c r="AL221" s="257"/>
      <c r="AM221" s="79">
        <v>207</v>
      </c>
      <c r="AN221" s="74" t="s">
        <v>2803</v>
      </c>
      <c r="AO221" s="74" t="s">
        <v>914</v>
      </c>
      <c r="AP221" s="74" t="s">
        <v>702</v>
      </c>
      <c r="AQ221" s="270" t="s">
        <v>3046</v>
      </c>
      <c r="AR221" s="268">
        <v>14894</v>
      </c>
      <c r="AS221" s="274"/>
      <c r="AT221" s="274"/>
      <c r="AU221" s="120"/>
      <c r="AV221" s="120"/>
    </row>
    <row r="222" spans="6:48" x14ac:dyDescent="0.2">
      <c r="AF222" s="74">
        <v>1</v>
      </c>
      <c r="AG222" s="74"/>
      <c r="AH222" s="21"/>
      <c r="AI222" s="21"/>
      <c r="AJ222" s="74"/>
      <c r="AK222" s="74"/>
      <c r="AL222" s="257"/>
      <c r="AM222" s="79">
        <v>208</v>
      </c>
      <c r="AN222" s="74" t="s">
        <v>2804</v>
      </c>
      <c r="AO222" s="74" t="s">
        <v>3291</v>
      </c>
      <c r="AP222" s="74" t="s">
        <v>710</v>
      </c>
      <c r="AQ222" s="270" t="s">
        <v>3046</v>
      </c>
      <c r="AR222" s="268">
        <v>14936</v>
      </c>
      <c r="AS222" s="274"/>
      <c r="AT222" s="274"/>
      <c r="AU222" s="120"/>
      <c r="AV222" s="120"/>
    </row>
    <row r="223" spans="6:48" x14ac:dyDescent="0.2">
      <c r="AF223" s="74">
        <v>1</v>
      </c>
      <c r="AG223" s="74"/>
      <c r="AH223" s="21"/>
      <c r="AI223" s="21"/>
      <c r="AJ223" s="74"/>
      <c r="AK223" s="74"/>
      <c r="AL223" s="257"/>
      <c r="AM223" s="79">
        <v>209</v>
      </c>
      <c r="AN223" s="74" t="s">
        <v>2805</v>
      </c>
      <c r="AO223" s="74" t="s">
        <v>93</v>
      </c>
      <c r="AP223" s="74" t="s">
        <v>882</v>
      </c>
      <c r="AQ223" s="270" t="s">
        <v>3046</v>
      </c>
      <c r="AR223" s="268">
        <v>14701</v>
      </c>
      <c r="AS223" s="274"/>
      <c r="AT223" s="274"/>
      <c r="AU223" s="120"/>
      <c r="AV223" s="120"/>
    </row>
    <row r="224" spans="6:48" x14ac:dyDescent="0.2">
      <c r="AF224" s="74">
        <v>1</v>
      </c>
      <c r="AG224" s="74"/>
      <c r="AH224" s="21"/>
      <c r="AI224" s="21"/>
      <c r="AJ224" s="74"/>
      <c r="AK224" s="74"/>
      <c r="AL224" s="257"/>
      <c r="AM224" s="79">
        <v>210</v>
      </c>
      <c r="AN224" s="74" t="s">
        <v>2806</v>
      </c>
      <c r="AO224" s="74" t="s">
        <v>905</v>
      </c>
      <c r="AP224" s="74" t="s">
        <v>710</v>
      </c>
      <c r="AQ224" s="270" t="s">
        <v>3046</v>
      </c>
      <c r="AR224" s="268">
        <v>13142</v>
      </c>
      <c r="AS224" s="274">
        <v>1</v>
      </c>
      <c r="AT224" s="274"/>
      <c r="AU224" s="120"/>
      <c r="AV224" s="120"/>
    </row>
    <row r="225" spans="32:48" x14ac:dyDescent="0.2">
      <c r="AF225" s="74">
        <v>1</v>
      </c>
      <c r="AG225" s="74"/>
      <c r="AH225" s="21"/>
      <c r="AI225" s="21"/>
      <c r="AJ225" s="74"/>
      <c r="AK225" s="74"/>
      <c r="AL225" s="257"/>
      <c r="AM225" s="79">
        <v>211</v>
      </c>
      <c r="AN225" s="74" t="s">
        <v>1723</v>
      </c>
      <c r="AO225" s="74" t="s">
        <v>2807</v>
      </c>
      <c r="AP225" s="74" t="s">
        <v>1000</v>
      </c>
      <c r="AQ225" s="270" t="s">
        <v>3046</v>
      </c>
      <c r="AR225" s="268">
        <v>14894</v>
      </c>
      <c r="AS225" s="274"/>
      <c r="AT225" s="274"/>
      <c r="AU225" s="120"/>
      <c r="AV225" s="120"/>
    </row>
    <row r="226" spans="32:48" x14ac:dyDescent="0.2">
      <c r="AF226" s="74">
        <v>1</v>
      </c>
      <c r="AG226" s="74"/>
      <c r="AH226" s="21"/>
      <c r="AI226" s="21"/>
      <c r="AJ226" s="74"/>
      <c r="AK226" s="74"/>
      <c r="AL226" s="257"/>
      <c r="AM226" s="79">
        <v>212</v>
      </c>
      <c r="AN226" s="74" t="s">
        <v>1284</v>
      </c>
      <c r="AO226" s="74" t="s">
        <v>3625</v>
      </c>
      <c r="AP226" s="74" t="s">
        <v>3636</v>
      </c>
      <c r="AQ226" s="270" t="s">
        <v>3046</v>
      </c>
      <c r="AR226" s="268">
        <v>13928</v>
      </c>
      <c r="AS226" s="274"/>
      <c r="AT226" s="274"/>
      <c r="AU226" s="120"/>
      <c r="AV226" s="120"/>
    </row>
    <row r="227" spans="32:48" x14ac:dyDescent="0.2">
      <c r="AF227" s="74">
        <v>1</v>
      </c>
      <c r="AG227" s="74"/>
      <c r="AH227" s="21"/>
      <c r="AI227" s="21"/>
      <c r="AJ227" s="74"/>
      <c r="AK227" s="74"/>
      <c r="AL227" s="257"/>
      <c r="AM227" s="79">
        <v>213</v>
      </c>
      <c r="AN227" s="74" t="s">
        <v>4099</v>
      </c>
      <c r="AO227" s="74" t="s">
        <v>698</v>
      </c>
      <c r="AP227" s="74" t="s">
        <v>3904</v>
      </c>
      <c r="AQ227" s="270" t="s">
        <v>3046</v>
      </c>
      <c r="AR227" s="268">
        <v>13973</v>
      </c>
      <c r="AS227" s="274"/>
      <c r="AT227" s="274"/>
      <c r="AU227" s="120"/>
      <c r="AV227" s="120"/>
    </row>
    <row r="228" spans="32:48" x14ac:dyDescent="0.2">
      <c r="AF228" s="74">
        <v>1</v>
      </c>
      <c r="AG228" s="74"/>
      <c r="AH228" s="21"/>
      <c r="AI228" s="21"/>
      <c r="AJ228" s="74"/>
      <c r="AK228" s="74"/>
      <c r="AL228" s="257"/>
      <c r="AM228" s="79">
        <v>214</v>
      </c>
      <c r="AN228" s="74" t="s">
        <v>88</v>
      </c>
      <c r="AO228" s="74" t="s">
        <v>265</v>
      </c>
      <c r="AP228" s="74" t="s">
        <v>3627</v>
      </c>
      <c r="AQ228" s="270" t="s">
        <v>3046</v>
      </c>
      <c r="AR228" s="268">
        <v>13930</v>
      </c>
      <c r="AS228" s="274"/>
      <c r="AT228" s="274"/>
      <c r="AU228" s="120"/>
      <c r="AV228" s="120"/>
    </row>
    <row r="229" spans="32:48" x14ac:dyDescent="0.2">
      <c r="AF229" s="74">
        <v>1</v>
      </c>
      <c r="AG229" s="74"/>
      <c r="AH229" s="21"/>
      <c r="AI229" s="21"/>
      <c r="AJ229" s="74"/>
      <c r="AK229" s="74"/>
      <c r="AL229" s="257"/>
      <c r="AM229" s="79">
        <v>215</v>
      </c>
      <c r="AN229" s="74" t="s">
        <v>1285</v>
      </c>
      <c r="AO229" s="74" t="s">
        <v>1255</v>
      </c>
      <c r="AP229" s="74" t="s">
        <v>3706</v>
      </c>
      <c r="AQ229" s="270" t="s">
        <v>3046</v>
      </c>
      <c r="AR229" s="268">
        <v>14894</v>
      </c>
      <c r="AS229" s="274"/>
      <c r="AT229" s="274"/>
      <c r="AU229" s="120"/>
      <c r="AV229" s="120"/>
    </row>
    <row r="230" spans="32:48" x14ac:dyDescent="0.2">
      <c r="AF230" s="74">
        <v>1</v>
      </c>
      <c r="AG230" s="74"/>
      <c r="AH230" s="21"/>
      <c r="AI230" s="21"/>
      <c r="AJ230" s="74"/>
      <c r="AK230" s="74"/>
      <c r="AL230" s="257"/>
      <c r="AM230" s="79">
        <v>216</v>
      </c>
      <c r="AN230" s="74" t="s">
        <v>1286</v>
      </c>
      <c r="AO230" s="74" t="s">
        <v>3624</v>
      </c>
      <c r="AP230" s="74" t="s">
        <v>1914</v>
      </c>
      <c r="AQ230" s="270" t="s">
        <v>3046</v>
      </c>
      <c r="AR230" s="268">
        <v>14894</v>
      </c>
      <c r="AS230" s="274"/>
      <c r="AT230" s="274"/>
      <c r="AU230" s="120"/>
      <c r="AV230" s="120"/>
    </row>
    <row r="231" spans="32:48" x14ac:dyDescent="0.2">
      <c r="AF231" s="74">
        <v>1</v>
      </c>
      <c r="AG231" s="74"/>
      <c r="AH231" s="21"/>
      <c r="AI231" s="21"/>
      <c r="AJ231" s="74"/>
      <c r="AK231" s="74"/>
      <c r="AL231" s="257"/>
      <c r="AM231" s="79">
        <v>217</v>
      </c>
      <c r="AN231" s="74" t="s">
        <v>2496</v>
      </c>
      <c r="AO231" s="74" t="s">
        <v>905</v>
      </c>
      <c r="AP231" s="74" t="s">
        <v>702</v>
      </c>
      <c r="AQ231" s="270" t="s">
        <v>3046</v>
      </c>
      <c r="AR231" s="268">
        <v>13555</v>
      </c>
      <c r="AS231" s="274"/>
      <c r="AT231" s="274"/>
      <c r="AU231" s="120"/>
      <c r="AV231" s="120"/>
    </row>
    <row r="232" spans="32:48" x14ac:dyDescent="0.2">
      <c r="AF232" s="74">
        <v>1</v>
      </c>
      <c r="AG232" s="74"/>
      <c r="AH232" s="21"/>
      <c r="AI232" s="21"/>
      <c r="AJ232" s="74"/>
      <c r="AK232" s="74"/>
      <c r="AL232" s="257"/>
      <c r="AM232" s="79">
        <v>218</v>
      </c>
      <c r="AN232" s="74" t="s">
        <v>2496</v>
      </c>
      <c r="AO232" s="74" t="s">
        <v>786</v>
      </c>
      <c r="AP232" s="74" t="s">
        <v>106</v>
      </c>
      <c r="AQ232" s="270" t="s">
        <v>3046</v>
      </c>
      <c r="AR232" s="268">
        <v>14108</v>
      </c>
      <c r="AS232" s="274"/>
      <c r="AT232" s="274"/>
      <c r="AU232" s="120"/>
      <c r="AV232" s="120"/>
    </row>
    <row r="233" spans="32:48" x14ac:dyDescent="0.2">
      <c r="AF233" s="834">
        <v>1</v>
      </c>
      <c r="AG233" s="834"/>
      <c r="AH233" s="862"/>
      <c r="AI233" s="862"/>
      <c r="AJ233" s="834"/>
      <c r="AK233" s="834"/>
      <c r="AL233" s="849"/>
      <c r="AM233" s="79">
        <v>219</v>
      </c>
      <c r="AN233" s="834" t="s">
        <v>1287</v>
      </c>
      <c r="AO233" s="834" t="s">
        <v>96</v>
      </c>
      <c r="AP233" s="834" t="s">
        <v>2728</v>
      </c>
      <c r="AQ233" s="924" t="s">
        <v>3046</v>
      </c>
      <c r="AR233" s="835">
        <v>14703</v>
      </c>
      <c r="AS233" s="274"/>
      <c r="AT233" s="274"/>
      <c r="AU233" s="120"/>
      <c r="AV233" s="120"/>
    </row>
    <row r="234" spans="32:48" x14ac:dyDescent="0.2">
      <c r="AJ234" s="937">
        <v>1</v>
      </c>
      <c r="AK234" s="937"/>
      <c r="AL234" s="939"/>
      <c r="AM234" s="79">
        <v>220</v>
      </c>
      <c r="AN234" s="937" t="s">
        <v>1288</v>
      </c>
      <c r="AO234" s="937" t="s">
        <v>905</v>
      </c>
      <c r="AP234" s="937" t="s">
        <v>3575</v>
      </c>
      <c r="AQ234" s="981" t="s">
        <v>3046</v>
      </c>
      <c r="AR234" s="851">
        <v>13555</v>
      </c>
      <c r="AS234" s="274"/>
      <c r="AT234" s="274"/>
      <c r="AU234" t="s">
        <v>5226</v>
      </c>
      <c r="AV234" s="120"/>
    </row>
    <row r="235" spans="32:48" x14ac:dyDescent="0.2">
      <c r="AI235" s="958">
        <v>1</v>
      </c>
      <c r="AJ235" s="844"/>
      <c r="AK235" s="844"/>
      <c r="AL235" s="869"/>
      <c r="AM235" s="79">
        <v>221</v>
      </c>
      <c r="AN235" s="844" t="s">
        <v>1289</v>
      </c>
      <c r="AO235" s="844" t="s">
        <v>3705</v>
      </c>
      <c r="AP235" s="844" t="s">
        <v>488</v>
      </c>
      <c r="AQ235" s="983" t="s">
        <v>3046</v>
      </c>
      <c r="AR235" s="845">
        <v>13232</v>
      </c>
      <c r="AS235" s="87">
        <v>1</v>
      </c>
      <c r="AT235" s="87">
        <v>1</v>
      </c>
      <c r="AU235" s="48" t="s">
        <v>5227</v>
      </c>
      <c r="AV235" s="120"/>
    </row>
    <row r="236" spans="32:48" x14ac:dyDescent="0.2">
      <c r="AF236" s="834">
        <v>1</v>
      </c>
      <c r="AG236" s="834"/>
      <c r="AH236" s="862"/>
      <c r="AI236" s="862"/>
      <c r="AJ236" s="834"/>
      <c r="AK236" s="834"/>
      <c r="AL236" s="849"/>
      <c r="AM236" s="79">
        <v>222</v>
      </c>
      <c r="AN236" s="834" t="s">
        <v>1290</v>
      </c>
      <c r="AO236" s="834" t="s">
        <v>786</v>
      </c>
      <c r="AP236" s="834" t="s">
        <v>707</v>
      </c>
      <c r="AQ236" s="924" t="s">
        <v>3046</v>
      </c>
      <c r="AR236" s="835">
        <v>14610</v>
      </c>
      <c r="AS236" s="274"/>
      <c r="AT236" s="274"/>
      <c r="AU236" s="120"/>
      <c r="AV236" s="120"/>
    </row>
    <row r="237" spans="32:48" x14ac:dyDescent="0.2">
      <c r="AF237" s="74">
        <v>1</v>
      </c>
      <c r="AG237" s="74"/>
      <c r="AH237" s="21"/>
      <c r="AI237" s="21"/>
      <c r="AJ237" s="74"/>
      <c r="AK237" s="74"/>
      <c r="AL237" s="257"/>
      <c r="AM237" s="79">
        <v>223</v>
      </c>
      <c r="AN237" s="74" t="s">
        <v>1291</v>
      </c>
      <c r="AO237" s="74" t="s">
        <v>3624</v>
      </c>
      <c r="AP237" s="74" t="s">
        <v>702</v>
      </c>
      <c r="AQ237" s="270" t="s">
        <v>3046</v>
      </c>
      <c r="AR237" s="268">
        <v>14703</v>
      </c>
      <c r="AS237" s="274"/>
      <c r="AT237" s="274"/>
      <c r="AU237" s="120"/>
      <c r="AV237" s="120"/>
    </row>
    <row r="238" spans="32:48" x14ac:dyDescent="0.2">
      <c r="AF238" s="74">
        <v>1</v>
      </c>
      <c r="AG238" s="74"/>
      <c r="AH238" s="21"/>
      <c r="AI238" s="21"/>
      <c r="AJ238" s="74"/>
      <c r="AK238" s="74"/>
      <c r="AL238" s="257"/>
      <c r="AM238" s="79">
        <v>224</v>
      </c>
      <c r="AN238" s="74" t="s">
        <v>1292</v>
      </c>
      <c r="AO238" s="74" t="s">
        <v>709</v>
      </c>
      <c r="AP238" s="74" t="s">
        <v>3634</v>
      </c>
      <c r="AQ238" s="270" t="s">
        <v>3046</v>
      </c>
      <c r="AR238" s="268">
        <v>13933</v>
      </c>
      <c r="AS238" s="274"/>
      <c r="AT238" s="274"/>
      <c r="AU238" s="120"/>
      <c r="AV238" s="120"/>
    </row>
    <row r="239" spans="32:48" x14ac:dyDescent="0.2">
      <c r="AF239" s="74">
        <v>1</v>
      </c>
      <c r="AG239" s="74"/>
      <c r="AH239" s="21"/>
      <c r="AI239" s="21"/>
      <c r="AJ239" s="74"/>
      <c r="AK239" s="74"/>
      <c r="AL239" s="257"/>
      <c r="AM239" s="79">
        <v>225</v>
      </c>
      <c r="AN239" s="74" t="s">
        <v>3239</v>
      </c>
      <c r="AO239" s="74" t="s">
        <v>1293</v>
      </c>
      <c r="AP239" s="74" t="s">
        <v>3240</v>
      </c>
      <c r="AQ239" s="270" t="s">
        <v>3046</v>
      </c>
      <c r="AR239" s="268">
        <v>14703</v>
      </c>
      <c r="AS239" s="274"/>
      <c r="AT239" s="274"/>
      <c r="AU239" s="120"/>
      <c r="AV239" s="120"/>
    </row>
    <row r="240" spans="32:48" x14ac:dyDescent="0.2">
      <c r="AF240" s="834">
        <v>1</v>
      </c>
      <c r="AG240" s="834"/>
      <c r="AH240" s="862"/>
      <c r="AI240" s="862"/>
      <c r="AJ240" s="834"/>
      <c r="AK240" s="834"/>
      <c r="AL240" s="849"/>
      <c r="AM240" s="79">
        <v>226</v>
      </c>
      <c r="AN240" s="834" t="s">
        <v>1294</v>
      </c>
      <c r="AO240" s="834" t="s">
        <v>3624</v>
      </c>
      <c r="AP240" s="834" t="s">
        <v>106</v>
      </c>
      <c r="AQ240" s="924" t="s">
        <v>3046</v>
      </c>
      <c r="AR240" s="835">
        <v>14894</v>
      </c>
      <c r="AS240" s="274"/>
      <c r="AT240" s="274"/>
      <c r="AU240" s="120"/>
      <c r="AV240" s="120"/>
    </row>
    <row r="241" spans="32:48" x14ac:dyDescent="0.2">
      <c r="AF241" s="74">
        <v>1</v>
      </c>
      <c r="AG241" s="74"/>
      <c r="AH241" s="21"/>
      <c r="AI241" s="21"/>
      <c r="AJ241" s="74"/>
      <c r="AK241" s="74"/>
      <c r="AL241" s="257"/>
      <c r="AM241" s="79">
        <v>227</v>
      </c>
      <c r="AN241" s="74" t="s">
        <v>3039</v>
      </c>
      <c r="AO241" s="74" t="s">
        <v>544</v>
      </c>
      <c r="AP241" s="74" t="s">
        <v>707</v>
      </c>
      <c r="AQ241" s="270" t="s">
        <v>3046</v>
      </c>
      <c r="AR241" s="268">
        <v>14894</v>
      </c>
      <c r="AS241" s="274"/>
      <c r="AT241" s="274"/>
      <c r="AU241" s="120"/>
      <c r="AV241" s="120"/>
    </row>
    <row r="242" spans="32:48" x14ac:dyDescent="0.2">
      <c r="AF242" s="74">
        <v>1</v>
      </c>
      <c r="AG242" s="74"/>
      <c r="AH242" s="21"/>
      <c r="AI242" s="21"/>
      <c r="AJ242" s="74"/>
      <c r="AK242" s="74"/>
      <c r="AL242" s="257"/>
      <c r="AM242" s="79">
        <v>228</v>
      </c>
      <c r="AN242" s="74" t="s">
        <v>3039</v>
      </c>
      <c r="AO242" s="74" t="s">
        <v>503</v>
      </c>
      <c r="AP242" s="74" t="s">
        <v>702</v>
      </c>
      <c r="AQ242" s="270" t="s">
        <v>3046</v>
      </c>
      <c r="AR242" s="268">
        <v>14553</v>
      </c>
      <c r="AS242" s="274"/>
      <c r="AT242" s="274"/>
      <c r="AU242" s="120"/>
      <c r="AV242" s="120"/>
    </row>
    <row r="243" spans="32:48" x14ac:dyDescent="0.2">
      <c r="AF243" s="74">
        <v>1</v>
      </c>
      <c r="AG243" s="74"/>
      <c r="AH243" s="21"/>
      <c r="AI243" s="21"/>
      <c r="AJ243" s="74"/>
      <c r="AK243" s="74"/>
      <c r="AL243" s="257"/>
      <c r="AM243" s="79">
        <v>229</v>
      </c>
      <c r="AN243" s="74" t="s">
        <v>1295</v>
      </c>
      <c r="AO243" s="74" t="s">
        <v>649</v>
      </c>
      <c r="AP243" s="74" t="s">
        <v>2628</v>
      </c>
      <c r="AQ243" s="270" t="s">
        <v>3046</v>
      </c>
      <c r="AR243" s="268">
        <v>14108</v>
      </c>
      <c r="AS243" s="274"/>
      <c r="AT243" s="274"/>
      <c r="AU243" s="120"/>
      <c r="AV243" s="120"/>
    </row>
    <row r="244" spans="32:48" x14ac:dyDescent="0.2">
      <c r="AF244" s="74">
        <v>1</v>
      </c>
      <c r="AG244" s="74"/>
      <c r="AH244" s="21"/>
      <c r="AI244" s="21"/>
      <c r="AJ244" s="74"/>
      <c r="AK244" s="74"/>
      <c r="AL244" s="257"/>
      <c r="AM244" s="79">
        <v>230</v>
      </c>
      <c r="AN244" s="74" t="s">
        <v>3932</v>
      </c>
      <c r="AO244" s="74" t="s">
        <v>3624</v>
      </c>
      <c r="AP244" s="74" t="s">
        <v>488</v>
      </c>
      <c r="AQ244" s="270" t="s">
        <v>3046</v>
      </c>
      <c r="AR244" s="268">
        <v>14894</v>
      </c>
      <c r="AS244" s="274"/>
      <c r="AT244" s="274"/>
      <c r="AU244" s="120"/>
      <c r="AV244" s="120"/>
    </row>
    <row r="245" spans="32:48" x14ac:dyDescent="0.2">
      <c r="AF245" s="74">
        <v>1</v>
      </c>
      <c r="AG245" s="74"/>
      <c r="AH245" s="21"/>
      <c r="AI245" s="21"/>
      <c r="AJ245" s="74"/>
      <c r="AK245" s="74"/>
      <c r="AL245" s="257"/>
      <c r="AM245" s="79">
        <v>231</v>
      </c>
      <c r="AN245" s="74" t="s">
        <v>1296</v>
      </c>
      <c r="AO245" s="74" t="s">
        <v>503</v>
      </c>
      <c r="AP245" s="74" t="s">
        <v>507</v>
      </c>
      <c r="AQ245" s="270" t="s">
        <v>3046</v>
      </c>
      <c r="AR245" s="268">
        <v>14703</v>
      </c>
      <c r="AS245" s="274"/>
      <c r="AT245" s="274"/>
      <c r="AU245" s="120"/>
      <c r="AV245" s="120"/>
    </row>
    <row r="246" spans="32:48" x14ac:dyDescent="0.2">
      <c r="AF246" s="834">
        <v>1</v>
      </c>
      <c r="AG246" s="834"/>
      <c r="AH246" s="862"/>
      <c r="AI246" s="862"/>
      <c r="AJ246" s="834"/>
      <c r="AK246" s="834"/>
      <c r="AL246" s="849"/>
      <c r="AM246" s="79">
        <v>232</v>
      </c>
      <c r="AN246" s="834" t="s">
        <v>3935</v>
      </c>
      <c r="AO246" s="834" t="s">
        <v>786</v>
      </c>
      <c r="AP246" s="834" t="s">
        <v>707</v>
      </c>
      <c r="AQ246" s="924" t="s">
        <v>3046</v>
      </c>
      <c r="AR246" s="835">
        <v>14894</v>
      </c>
      <c r="AS246" s="274"/>
      <c r="AT246" s="274"/>
      <c r="AU246" s="120"/>
      <c r="AV246" s="120"/>
    </row>
    <row r="247" spans="32:48" x14ac:dyDescent="0.2">
      <c r="AF247" s="74">
        <v>1</v>
      </c>
      <c r="AG247" s="74"/>
      <c r="AH247" s="21"/>
      <c r="AI247" s="21"/>
      <c r="AJ247" s="74"/>
      <c r="AK247" s="74"/>
      <c r="AL247" s="257"/>
      <c r="AM247" s="79">
        <v>233</v>
      </c>
      <c r="AN247" s="74" t="s">
        <v>1010</v>
      </c>
      <c r="AO247" s="74" t="s">
        <v>701</v>
      </c>
      <c r="AP247" s="74" t="s">
        <v>702</v>
      </c>
      <c r="AQ247" s="270" t="s">
        <v>3046</v>
      </c>
      <c r="AR247" s="268">
        <v>14936</v>
      </c>
      <c r="AS247" s="274"/>
      <c r="AT247" s="274"/>
      <c r="AU247" s="120"/>
      <c r="AV247" s="120"/>
    </row>
    <row r="248" spans="32:48" x14ac:dyDescent="0.2">
      <c r="AI248" s="6">
        <v>1</v>
      </c>
      <c r="AJ248" s="70"/>
      <c r="AK248" s="70"/>
      <c r="AL248" s="249"/>
      <c r="AM248" s="79">
        <v>234</v>
      </c>
      <c r="AN248" s="70" t="s">
        <v>3817</v>
      </c>
      <c r="AO248" s="70" t="s">
        <v>3291</v>
      </c>
      <c r="AP248" s="70" t="s">
        <v>787</v>
      </c>
      <c r="AQ248" s="620" t="s">
        <v>3046</v>
      </c>
      <c r="AR248" s="591">
        <v>13656</v>
      </c>
      <c r="AS248" s="274"/>
      <c r="AT248" s="274"/>
      <c r="AU248" s="48" t="s">
        <v>5228</v>
      </c>
      <c r="AV248" s="120"/>
    </row>
    <row r="249" spans="32:48" x14ac:dyDescent="0.2">
      <c r="AF249" s="834">
        <v>1</v>
      </c>
      <c r="AG249" s="834"/>
      <c r="AH249" s="862"/>
      <c r="AI249" s="862"/>
      <c r="AJ249" s="834"/>
      <c r="AK249" s="834"/>
      <c r="AL249" s="849"/>
      <c r="AM249" s="79">
        <v>235</v>
      </c>
      <c r="AN249" s="834" t="s">
        <v>1297</v>
      </c>
      <c r="AO249" s="834" t="s">
        <v>905</v>
      </c>
      <c r="AP249" s="834" t="s">
        <v>106</v>
      </c>
      <c r="AQ249" s="924" t="s">
        <v>3046</v>
      </c>
      <c r="AR249" s="835">
        <v>14703</v>
      </c>
      <c r="AS249" s="274"/>
      <c r="AT249" s="274"/>
      <c r="AU249" s="120"/>
      <c r="AV249" s="120"/>
    </row>
    <row r="250" spans="32:48" x14ac:dyDescent="0.2">
      <c r="AF250" s="74">
        <v>1</v>
      </c>
      <c r="AG250" s="74"/>
      <c r="AH250" s="21"/>
      <c r="AI250" s="21"/>
      <c r="AJ250" s="74"/>
      <c r="AK250" s="74"/>
      <c r="AL250" s="257"/>
      <c r="AM250" s="79">
        <v>236</v>
      </c>
      <c r="AN250" s="74" t="s">
        <v>1298</v>
      </c>
      <c r="AO250" s="74" t="s">
        <v>920</v>
      </c>
      <c r="AP250" s="74" t="s">
        <v>106</v>
      </c>
      <c r="AQ250" s="270" t="s">
        <v>3046</v>
      </c>
      <c r="AR250" s="268">
        <v>14894</v>
      </c>
      <c r="AS250" s="274"/>
      <c r="AT250" s="274"/>
      <c r="AU250" s="120"/>
      <c r="AV250" s="120"/>
    </row>
    <row r="251" spans="32:48" x14ac:dyDescent="0.2">
      <c r="AF251" s="74">
        <v>1</v>
      </c>
      <c r="AG251" s="74"/>
      <c r="AH251" s="21"/>
      <c r="AI251" s="21"/>
      <c r="AJ251" s="74"/>
      <c r="AK251" s="74"/>
      <c r="AL251" s="257"/>
      <c r="AM251" s="79">
        <v>237</v>
      </c>
      <c r="AN251" s="74" t="s">
        <v>1299</v>
      </c>
      <c r="AO251" s="74" t="s">
        <v>1300</v>
      </c>
      <c r="AP251" s="74" t="s">
        <v>917</v>
      </c>
      <c r="AQ251" s="270" t="s">
        <v>3046</v>
      </c>
      <c r="AR251" s="268">
        <v>14727</v>
      </c>
      <c r="AS251" s="274"/>
      <c r="AT251" s="274"/>
      <c r="AU251" s="120"/>
      <c r="AV251" s="120"/>
    </row>
    <row r="252" spans="32:48" x14ac:dyDescent="0.2">
      <c r="AF252" s="74">
        <v>1</v>
      </c>
      <c r="AG252" s="74"/>
      <c r="AH252" s="21"/>
      <c r="AI252" s="21"/>
      <c r="AJ252" s="74"/>
      <c r="AK252" s="74"/>
      <c r="AL252" s="257"/>
      <c r="AM252" s="79">
        <v>238</v>
      </c>
      <c r="AN252" s="74" t="s">
        <v>1301</v>
      </c>
      <c r="AO252" s="74" t="s">
        <v>3811</v>
      </c>
      <c r="AP252" s="74" t="s">
        <v>515</v>
      </c>
      <c r="AQ252" s="270" t="s">
        <v>3046</v>
      </c>
      <c r="AR252" s="268">
        <v>14894</v>
      </c>
      <c r="AS252" s="274"/>
      <c r="AT252" s="274"/>
      <c r="AU252" s="120"/>
      <c r="AV252" s="120"/>
    </row>
    <row r="253" spans="32:48" x14ac:dyDescent="0.2">
      <c r="AF253" s="834">
        <v>1</v>
      </c>
      <c r="AG253" s="834"/>
      <c r="AH253" s="862"/>
      <c r="AI253" s="862"/>
      <c r="AJ253" s="834"/>
      <c r="AK253" s="834"/>
      <c r="AL253" s="849"/>
      <c r="AM253" s="79">
        <v>239</v>
      </c>
      <c r="AN253" s="834" t="s">
        <v>4326</v>
      </c>
      <c r="AO253" s="834" t="s">
        <v>701</v>
      </c>
      <c r="AP253" s="834" t="s">
        <v>1302</v>
      </c>
      <c r="AQ253" s="924" t="s">
        <v>3046</v>
      </c>
      <c r="AR253" s="835">
        <v>13142</v>
      </c>
      <c r="AS253" s="274">
        <v>1</v>
      </c>
      <c r="AT253" s="274"/>
      <c r="AU253" s="120" t="s">
        <v>4327</v>
      </c>
      <c r="AV253" s="120"/>
    </row>
    <row r="254" spans="32:48" x14ac:dyDescent="0.2">
      <c r="AH254" s="24">
        <v>1</v>
      </c>
      <c r="AI254" s="24"/>
      <c r="AJ254" s="71"/>
      <c r="AK254" s="71"/>
      <c r="AL254" s="253"/>
      <c r="AM254" s="79">
        <v>240</v>
      </c>
      <c r="AN254" s="71" t="s">
        <v>1303</v>
      </c>
      <c r="AO254" s="71" t="s">
        <v>698</v>
      </c>
      <c r="AP254" s="71" t="s">
        <v>490</v>
      </c>
      <c r="AQ254" s="619" t="s">
        <v>3046</v>
      </c>
      <c r="AR254" s="590">
        <v>13251</v>
      </c>
      <c r="AS254" s="71">
        <v>1</v>
      </c>
      <c r="AT254" s="71">
        <v>1</v>
      </c>
      <c r="AU254" s="48" t="s">
        <v>5229</v>
      </c>
      <c r="AV254" s="120"/>
    </row>
    <row r="255" spans="32:48" x14ac:dyDescent="0.2">
      <c r="AI255" s="6">
        <v>1</v>
      </c>
      <c r="AJ255" s="70"/>
      <c r="AK255" s="70"/>
      <c r="AL255" s="249"/>
      <c r="AM255" s="79">
        <v>241</v>
      </c>
      <c r="AN255" s="70" t="s">
        <v>3405</v>
      </c>
      <c r="AO255" s="70" t="s">
        <v>90</v>
      </c>
      <c r="AP255" s="70" t="s">
        <v>702</v>
      </c>
      <c r="AQ255" s="620" t="s">
        <v>3046</v>
      </c>
      <c r="AR255" s="591">
        <v>13142</v>
      </c>
      <c r="AS255" s="87">
        <v>1</v>
      </c>
      <c r="AT255" s="87">
        <v>1</v>
      </c>
      <c r="AU255" s="48" t="s">
        <v>5230</v>
      </c>
      <c r="AV255" s="120"/>
    </row>
    <row r="256" spans="32:48" x14ac:dyDescent="0.2">
      <c r="AF256" s="74">
        <v>1</v>
      </c>
      <c r="AG256" s="74"/>
      <c r="AH256" s="21"/>
      <c r="AI256" s="21"/>
      <c r="AJ256" s="74"/>
      <c r="AK256" s="74"/>
      <c r="AL256" s="257"/>
      <c r="AM256" s="79">
        <v>242</v>
      </c>
      <c r="AN256" s="74" t="s">
        <v>1304</v>
      </c>
      <c r="AO256" s="74" t="s">
        <v>93</v>
      </c>
      <c r="AP256" s="74" t="s">
        <v>906</v>
      </c>
      <c r="AQ256" s="270" t="s">
        <v>3046</v>
      </c>
      <c r="AR256" s="268">
        <v>14894</v>
      </c>
      <c r="AS256" s="274"/>
      <c r="AT256" s="274"/>
      <c r="AU256" s="120"/>
      <c r="AV256" s="120"/>
    </row>
    <row r="257" spans="32:48" x14ac:dyDescent="0.2">
      <c r="AF257" s="74">
        <v>1</v>
      </c>
      <c r="AG257" s="74"/>
      <c r="AH257" s="21"/>
      <c r="AI257" s="21"/>
      <c r="AJ257" s="74"/>
      <c r="AK257" s="74"/>
      <c r="AL257" s="257"/>
      <c r="AM257" s="79">
        <v>243</v>
      </c>
      <c r="AN257" s="74" t="s">
        <v>1305</v>
      </c>
      <c r="AO257" s="74" t="s">
        <v>905</v>
      </c>
      <c r="AP257" s="74" t="s">
        <v>710</v>
      </c>
      <c r="AQ257" s="270" t="s">
        <v>3046</v>
      </c>
      <c r="AR257" s="268">
        <v>14831</v>
      </c>
      <c r="AS257" s="274"/>
      <c r="AT257" s="274"/>
      <c r="AU257" s="120"/>
      <c r="AV257" s="120"/>
    </row>
    <row r="258" spans="32:48" x14ac:dyDescent="0.2">
      <c r="AF258" s="834">
        <v>1</v>
      </c>
      <c r="AG258" s="834"/>
      <c r="AH258" s="862"/>
      <c r="AI258" s="862"/>
      <c r="AJ258" s="834"/>
      <c r="AK258" s="834"/>
      <c r="AL258" s="849"/>
      <c r="AM258" s="79">
        <v>244</v>
      </c>
      <c r="AN258" s="834" t="s">
        <v>1306</v>
      </c>
      <c r="AO258" s="834" t="s">
        <v>786</v>
      </c>
      <c r="AP258" s="834" t="s">
        <v>702</v>
      </c>
      <c r="AQ258" s="924" t="s">
        <v>3046</v>
      </c>
      <c r="AR258" s="835">
        <v>14894</v>
      </c>
      <c r="AS258" s="274"/>
      <c r="AT258" s="274"/>
      <c r="AU258" s="120"/>
      <c r="AV258" s="120"/>
    </row>
    <row r="259" spans="32:48" x14ac:dyDescent="0.2">
      <c r="AF259" s="74">
        <v>1</v>
      </c>
      <c r="AG259" s="74"/>
      <c r="AH259" s="21"/>
      <c r="AI259" s="21"/>
      <c r="AJ259" s="74"/>
      <c r="AK259" s="74"/>
      <c r="AL259" s="257"/>
      <c r="AM259" s="79">
        <v>245</v>
      </c>
      <c r="AN259" s="74" t="s">
        <v>1307</v>
      </c>
      <c r="AO259" s="74" t="s">
        <v>96</v>
      </c>
      <c r="AP259" s="74" t="s">
        <v>707</v>
      </c>
      <c r="AQ259" s="270" t="s">
        <v>3046</v>
      </c>
      <c r="AR259" s="268">
        <v>13173</v>
      </c>
      <c r="AS259" s="274">
        <v>1</v>
      </c>
      <c r="AT259" s="274"/>
      <c r="AU259" s="120"/>
      <c r="AV259" s="120"/>
    </row>
    <row r="260" spans="32:48" x14ac:dyDescent="0.2">
      <c r="AF260" s="834">
        <v>1</v>
      </c>
      <c r="AG260" s="834"/>
      <c r="AH260" s="862"/>
      <c r="AI260" s="862"/>
      <c r="AJ260" s="834"/>
      <c r="AK260" s="834"/>
      <c r="AL260" s="849"/>
      <c r="AM260" s="79">
        <v>246</v>
      </c>
      <c r="AN260" s="834" t="s">
        <v>1308</v>
      </c>
      <c r="AO260" s="834" t="s">
        <v>786</v>
      </c>
      <c r="AP260" s="834" t="s">
        <v>91</v>
      </c>
      <c r="AQ260" s="924" t="s">
        <v>3046</v>
      </c>
      <c r="AR260" s="835">
        <v>14703</v>
      </c>
      <c r="AS260" s="274"/>
      <c r="AT260" s="274"/>
      <c r="AU260" s="120"/>
      <c r="AV260" s="120"/>
    </row>
    <row r="261" spans="32:48" x14ac:dyDescent="0.2">
      <c r="AF261" s="74">
        <v>1</v>
      </c>
      <c r="AG261" s="74"/>
      <c r="AH261" s="21"/>
      <c r="AI261" s="21"/>
      <c r="AJ261" s="74"/>
      <c r="AK261" s="74"/>
      <c r="AL261" s="257"/>
      <c r="AM261" s="79">
        <v>247</v>
      </c>
      <c r="AN261" s="74" t="s">
        <v>1309</v>
      </c>
      <c r="AO261" s="74" t="s">
        <v>2813</v>
      </c>
      <c r="AP261" s="74" t="s">
        <v>3580</v>
      </c>
      <c r="AQ261" s="270" t="s">
        <v>3046</v>
      </c>
      <c r="AR261" s="268">
        <v>14727</v>
      </c>
      <c r="AS261" s="274"/>
      <c r="AT261" s="274"/>
      <c r="AU261" s="120"/>
      <c r="AV261" s="120"/>
    </row>
    <row r="262" spans="32:48" x14ac:dyDescent="0.2">
      <c r="AF262" s="74">
        <v>1</v>
      </c>
      <c r="AG262" s="74"/>
      <c r="AH262" s="21"/>
      <c r="AI262" s="21"/>
      <c r="AJ262" s="74"/>
      <c r="AK262" s="74"/>
      <c r="AL262" s="257"/>
      <c r="AM262" s="79">
        <v>248</v>
      </c>
      <c r="AN262" s="74" t="s">
        <v>1310</v>
      </c>
      <c r="AO262" s="74" t="s">
        <v>632</v>
      </c>
      <c r="AP262" s="74" t="s">
        <v>2186</v>
      </c>
      <c r="AQ262" s="270" t="s">
        <v>3046</v>
      </c>
      <c r="AR262" s="268">
        <v>14727</v>
      </c>
      <c r="AS262" s="274"/>
      <c r="AT262" s="274"/>
      <c r="AU262" s="120"/>
      <c r="AV262" s="120"/>
    </row>
    <row r="263" spans="32:48" x14ac:dyDescent="0.2">
      <c r="AL263" s="122">
        <v>1</v>
      </c>
      <c r="AM263" s="79">
        <v>249</v>
      </c>
      <c r="AN263" s="122" t="s">
        <v>1311</v>
      </c>
      <c r="AO263" s="122" t="s">
        <v>202</v>
      </c>
      <c r="AP263" s="122" t="s">
        <v>94</v>
      </c>
      <c r="AQ263" s="623" t="s">
        <v>3046</v>
      </c>
      <c r="AR263" s="592">
        <v>13173</v>
      </c>
      <c r="AS263" s="274">
        <v>1</v>
      </c>
      <c r="AT263" s="274"/>
      <c r="AU263" s="120"/>
      <c r="AV263" s="120"/>
    </row>
    <row r="264" spans="32:48" x14ac:dyDescent="0.2">
      <c r="AG264" s="77">
        <v>1</v>
      </c>
      <c r="AH264" s="25"/>
      <c r="AI264" s="25"/>
      <c r="AJ264" s="77"/>
      <c r="AK264" s="77"/>
      <c r="AL264" s="255"/>
      <c r="AM264" s="79">
        <v>250</v>
      </c>
      <c r="AN264" s="77" t="s">
        <v>2342</v>
      </c>
      <c r="AO264" s="77" t="s">
        <v>701</v>
      </c>
      <c r="AP264" s="77" t="s">
        <v>1637</v>
      </c>
      <c r="AQ264" s="618" t="s">
        <v>3046</v>
      </c>
      <c r="AR264" s="593">
        <v>13162</v>
      </c>
      <c r="AS264" s="274">
        <v>1</v>
      </c>
      <c r="AT264" s="274"/>
      <c r="AU264" s="48" t="s">
        <v>5231</v>
      </c>
      <c r="AV264" s="120"/>
    </row>
    <row r="265" spans="32:48" x14ac:dyDescent="0.2">
      <c r="AF265" s="74">
        <v>1</v>
      </c>
      <c r="AG265" s="74"/>
      <c r="AH265" s="21"/>
      <c r="AI265" s="21"/>
      <c r="AJ265" s="74"/>
      <c r="AK265" s="74"/>
      <c r="AL265" s="257"/>
      <c r="AM265" s="79">
        <v>251</v>
      </c>
      <c r="AN265" s="74" t="s">
        <v>1312</v>
      </c>
      <c r="AO265" s="74" t="s">
        <v>1845</v>
      </c>
      <c r="AP265" s="74" t="s">
        <v>106</v>
      </c>
      <c r="AQ265" s="270" t="s">
        <v>3046</v>
      </c>
      <c r="AR265" s="268">
        <v>13259</v>
      </c>
      <c r="AS265" s="274">
        <v>1</v>
      </c>
      <c r="AT265" s="274"/>
      <c r="AU265" s="120"/>
      <c r="AV265" s="120"/>
    </row>
    <row r="266" spans="32:48" x14ac:dyDescent="0.2">
      <c r="AF266" s="74">
        <v>1</v>
      </c>
      <c r="AG266" s="74"/>
      <c r="AH266" s="21"/>
      <c r="AI266" s="21"/>
      <c r="AJ266" s="74"/>
      <c r="AK266" s="74"/>
      <c r="AL266" s="257"/>
      <c r="AM266" s="79">
        <v>252</v>
      </c>
      <c r="AN266" s="74" t="s">
        <v>2345</v>
      </c>
      <c r="AO266" s="74" t="s">
        <v>96</v>
      </c>
      <c r="AP266" s="74" t="s">
        <v>707</v>
      </c>
      <c r="AQ266" s="270" t="s">
        <v>3046</v>
      </c>
      <c r="AR266" s="268">
        <v>14703</v>
      </c>
      <c r="AS266" s="274"/>
      <c r="AT266" s="274"/>
      <c r="AU266" s="120"/>
      <c r="AV266" s="120"/>
    </row>
    <row r="267" spans="32:48" x14ac:dyDescent="0.2">
      <c r="AF267" s="74">
        <v>1</v>
      </c>
      <c r="AG267" s="74"/>
      <c r="AH267" s="21"/>
      <c r="AI267" s="21"/>
      <c r="AJ267" s="74"/>
      <c r="AK267" s="74"/>
      <c r="AL267" s="257"/>
      <c r="AM267" s="79">
        <v>253</v>
      </c>
      <c r="AN267" s="74" t="s">
        <v>1313</v>
      </c>
      <c r="AO267" s="74" t="s">
        <v>3630</v>
      </c>
      <c r="AP267" s="74" t="s">
        <v>1247</v>
      </c>
      <c r="AQ267" s="270" t="s">
        <v>3046</v>
      </c>
      <c r="AR267" s="268">
        <v>14894</v>
      </c>
      <c r="AS267" s="274"/>
      <c r="AT267" s="274"/>
      <c r="AU267" s="120"/>
      <c r="AV267" s="120"/>
    </row>
    <row r="268" spans="32:48" x14ac:dyDescent="0.2">
      <c r="AF268" s="74">
        <v>1</v>
      </c>
      <c r="AG268" s="74"/>
      <c r="AH268" s="21"/>
      <c r="AI268" s="21"/>
      <c r="AJ268" s="74"/>
      <c r="AK268" s="74"/>
      <c r="AL268" s="257"/>
      <c r="AM268" s="79">
        <v>254</v>
      </c>
      <c r="AN268" s="74" t="s">
        <v>1314</v>
      </c>
      <c r="AO268" s="74" t="s">
        <v>905</v>
      </c>
      <c r="AP268" s="74" t="s">
        <v>1315</v>
      </c>
      <c r="AQ268" s="270" t="s">
        <v>3046</v>
      </c>
      <c r="AR268" s="268">
        <v>14894</v>
      </c>
      <c r="AS268" s="274"/>
      <c r="AT268" s="274"/>
      <c r="AU268" s="120"/>
      <c r="AV268" s="120"/>
    </row>
    <row r="269" spans="32:48" x14ac:dyDescent="0.2">
      <c r="AF269" s="74">
        <v>1</v>
      </c>
      <c r="AG269" s="74"/>
      <c r="AH269" s="21"/>
      <c r="AI269" s="21"/>
      <c r="AJ269" s="74"/>
      <c r="AK269" s="74"/>
      <c r="AL269" s="257"/>
      <c r="AM269" s="79">
        <v>255</v>
      </c>
      <c r="AN269" s="74" t="s">
        <v>1316</v>
      </c>
      <c r="AO269" s="74" t="s">
        <v>786</v>
      </c>
      <c r="AP269" s="74" t="s">
        <v>515</v>
      </c>
      <c r="AQ269" s="270" t="s">
        <v>3046</v>
      </c>
      <c r="AR269" s="268">
        <v>14727</v>
      </c>
      <c r="AS269" s="274"/>
      <c r="AT269" s="274"/>
      <c r="AU269" s="120"/>
      <c r="AV269" s="120"/>
    </row>
    <row r="270" spans="32:48" x14ac:dyDescent="0.2">
      <c r="AF270" s="74">
        <v>1</v>
      </c>
      <c r="AG270" s="74"/>
      <c r="AH270" s="21"/>
      <c r="AI270" s="21"/>
      <c r="AJ270" s="74"/>
      <c r="AK270" s="74"/>
      <c r="AL270" s="257"/>
      <c r="AM270" s="79">
        <v>256</v>
      </c>
      <c r="AN270" s="74" t="s">
        <v>1317</v>
      </c>
      <c r="AO270" s="74" t="s">
        <v>905</v>
      </c>
      <c r="AP270" s="74" t="s">
        <v>707</v>
      </c>
      <c r="AQ270" s="270" t="s">
        <v>3046</v>
      </c>
      <c r="AR270" s="268">
        <v>14703</v>
      </c>
      <c r="AS270" s="274"/>
      <c r="AT270" s="274"/>
      <c r="AU270" s="120"/>
      <c r="AV270" s="120"/>
    </row>
    <row r="271" spans="32:48" x14ac:dyDescent="0.2">
      <c r="AF271" s="74">
        <v>1</v>
      </c>
      <c r="AG271" s="74"/>
      <c r="AH271" s="21"/>
      <c r="AI271" s="21"/>
      <c r="AJ271" s="74"/>
      <c r="AK271" s="74"/>
      <c r="AL271" s="257"/>
      <c r="AM271" s="79">
        <v>257</v>
      </c>
      <c r="AN271" s="74" t="s">
        <v>2218</v>
      </c>
      <c r="AO271" s="74" t="s">
        <v>905</v>
      </c>
      <c r="AP271" s="74" t="s">
        <v>906</v>
      </c>
      <c r="AQ271" s="270" t="s">
        <v>3046</v>
      </c>
      <c r="AR271" s="268">
        <v>14894</v>
      </c>
      <c r="AS271" s="274"/>
      <c r="AT271" s="274"/>
      <c r="AU271" s="120"/>
      <c r="AV271" s="120"/>
    </row>
    <row r="272" spans="32:48" x14ac:dyDescent="0.2">
      <c r="AI272" s="958">
        <v>1</v>
      </c>
      <c r="AJ272" s="844"/>
      <c r="AK272" s="844"/>
      <c r="AL272" s="869"/>
      <c r="AM272" s="79">
        <v>258</v>
      </c>
      <c r="AN272" s="844" t="s">
        <v>1318</v>
      </c>
      <c r="AO272" s="844" t="s">
        <v>3633</v>
      </c>
      <c r="AP272" s="844" t="s">
        <v>909</v>
      </c>
      <c r="AQ272" s="983" t="s">
        <v>3046</v>
      </c>
      <c r="AR272" s="845">
        <v>13142</v>
      </c>
      <c r="AS272" s="87">
        <v>1</v>
      </c>
      <c r="AT272" s="87">
        <v>1</v>
      </c>
      <c r="AU272" s="48" t="s">
        <v>5232</v>
      </c>
      <c r="AV272" s="120"/>
    </row>
    <row r="273" spans="32:48" x14ac:dyDescent="0.2">
      <c r="AF273" s="74">
        <v>1</v>
      </c>
      <c r="AG273" s="74"/>
      <c r="AH273" s="21"/>
      <c r="AI273" s="21"/>
      <c r="AJ273" s="74"/>
      <c r="AK273" s="74"/>
      <c r="AL273" s="257"/>
      <c r="AM273" s="79">
        <v>259</v>
      </c>
      <c r="AN273" s="74" t="s">
        <v>1319</v>
      </c>
      <c r="AO273" s="74" t="s">
        <v>701</v>
      </c>
      <c r="AP273" s="74" t="s">
        <v>1320</v>
      </c>
      <c r="AQ273" s="270" t="s">
        <v>3046</v>
      </c>
      <c r="AR273" s="268">
        <v>14894</v>
      </c>
      <c r="AS273" s="274"/>
      <c r="AT273" s="274"/>
      <c r="AU273" s="120"/>
      <c r="AV273" s="120"/>
    </row>
    <row r="274" spans="32:48" x14ac:dyDescent="0.2">
      <c r="AF274" s="74">
        <v>1</v>
      </c>
      <c r="AG274" s="74"/>
      <c r="AH274" s="21"/>
      <c r="AI274" s="21"/>
      <c r="AJ274" s="74"/>
      <c r="AK274" s="74"/>
      <c r="AL274" s="257"/>
      <c r="AM274" s="79">
        <v>260</v>
      </c>
      <c r="AN274" s="74" t="s">
        <v>1321</v>
      </c>
      <c r="AO274" s="74" t="s">
        <v>1322</v>
      </c>
      <c r="AP274" s="74" t="s">
        <v>998</v>
      </c>
      <c r="AQ274" s="270" t="s">
        <v>3046</v>
      </c>
      <c r="AR274" s="268">
        <v>14258</v>
      </c>
      <c r="AS274" s="274"/>
      <c r="AT274" s="274"/>
      <c r="AU274" s="120"/>
      <c r="AV274" s="120"/>
    </row>
    <row r="275" spans="32:48" x14ac:dyDescent="0.2">
      <c r="AF275" s="74">
        <v>1</v>
      </c>
      <c r="AG275" s="74"/>
      <c r="AH275" s="21"/>
      <c r="AI275" s="21"/>
      <c r="AJ275" s="74"/>
      <c r="AK275" s="74"/>
      <c r="AL275" s="257"/>
      <c r="AM275" s="79">
        <v>261</v>
      </c>
      <c r="AN275" s="74" t="s">
        <v>1323</v>
      </c>
      <c r="AO275" s="74" t="s">
        <v>1927</v>
      </c>
      <c r="AP275" s="74" t="s">
        <v>1148</v>
      </c>
      <c r="AQ275" s="270" t="s">
        <v>3046</v>
      </c>
      <c r="AR275" s="268">
        <v>14894</v>
      </c>
      <c r="AS275" s="274"/>
      <c r="AT275" s="274"/>
      <c r="AU275" s="120"/>
      <c r="AV275" s="120"/>
    </row>
    <row r="276" spans="32:48" x14ac:dyDescent="0.2">
      <c r="AF276" s="74">
        <v>1</v>
      </c>
      <c r="AG276" s="74"/>
      <c r="AH276" s="21"/>
      <c r="AI276" s="21"/>
      <c r="AJ276" s="74"/>
      <c r="AK276" s="74"/>
      <c r="AL276" s="257"/>
      <c r="AM276" s="79">
        <v>262</v>
      </c>
      <c r="AN276" s="74" t="s">
        <v>2093</v>
      </c>
      <c r="AO276" s="74" t="s">
        <v>90</v>
      </c>
      <c r="AP276" s="74" t="s">
        <v>1375</v>
      </c>
      <c r="AQ276" s="270" t="s">
        <v>3046</v>
      </c>
      <c r="AR276" s="268">
        <v>14936</v>
      </c>
      <c r="AS276" s="274"/>
      <c r="AT276" s="274"/>
      <c r="AU276" s="120"/>
      <c r="AV276" s="120"/>
    </row>
    <row r="277" spans="32:48" x14ac:dyDescent="0.2">
      <c r="AJ277" s="116">
        <v>1</v>
      </c>
      <c r="AK277" s="116"/>
      <c r="AL277" s="474"/>
      <c r="AM277" s="79">
        <v>263</v>
      </c>
      <c r="AN277" s="116" t="s">
        <v>1324</v>
      </c>
      <c r="AO277" s="116" t="s">
        <v>905</v>
      </c>
      <c r="AP277" s="116" t="s">
        <v>3634</v>
      </c>
      <c r="AQ277" s="621" t="s">
        <v>3046</v>
      </c>
      <c r="AR277" s="281">
        <v>13224</v>
      </c>
      <c r="AS277" s="274">
        <v>1</v>
      </c>
      <c r="AT277" s="274"/>
      <c r="AU277" s="120"/>
      <c r="AV277" s="120"/>
    </row>
    <row r="278" spans="32:48" x14ac:dyDescent="0.2">
      <c r="AJ278" s="116">
        <v>1</v>
      </c>
      <c r="AK278" s="116"/>
      <c r="AL278" s="474"/>
      <c r="AM278" s="79">
        <v>264</v>
      </c>
      <c r="AN278" s="116" t="s">
        <v>1445</v>
      </c>
      <c r="AO278" s="116" t="s">
        <v>96</v>
      </c>
      <c r="AP278" s="116" t="s">
        <v>91</v>
      </c>
      <c r="AQ278" s="621" t="s">
        <v>3046</v>
      </c>
      <c r="AR278" s="281">
        <v>14108</v>
      </c>
      <c r="AS278" s="274"/>
      <c r="AT278" s="274"/>
      <c r="AU278" s="120"/>
      <c r="AV278" s="120"/>
    </row>
    <row r="279" spans="32:48" x14ac:dyDescent="0.2">
      <c r="AF279" s="74">
        <v>1</v>
      </c>
      <c r="AG279" s="74"/>
      <c r="AH279" s="21"/>
      <c r="AI279" s="21"/>
      <c r="AJ279" s="74"/>
      <c r="AK279" s="74"/>
      <c r="AL279" s="257"/>
      <c r="AM279" s="79">
        <v>265</v>
      </c>
      <c r="AN279" s="74" t="s">
        <v>1448</v>
      </c>
      <c r="AO279" s="74" t="s">
        <v>3630</v>
      </c>
      <c r="AP279" s="74" t="s">
        <v>94</v>
      </c>
      <c r="AQ279" s="270" t="s">
        <v>3046</v>
      </c>
      <c r="AR279" s="268">
        <v>14894</v>
      </c>
      <c r="AS279" s="274"/>
      <c r="AT279" s="274"/>
      <c r="AU279" s="120"/>
      <c r="AV279" s="120"/>
    </row>
    <row r="280" spans="32:48" x14ac:dyDescent="0.2">
      <c r="AJ280" s="116">
        <v>1</v>
      </c>
      <c r="AK280" s="116"/>
      <c r="AL280" s="474"/>
      <c r="AM280" s="79">
        <v>266</v>
      </c>
      <c r="AN280" s="116" t="s">
        <v>1325</v>
      </c>
      <c r="AO280" s="116" t="s">
        <v>905</v>
      </c>
      <c r="AP280" s="116" t="s">
        <v>490</v>
      </c>
      <c r="AQ280" s="621" t="s">
        <v>3046</v>
      </c>
      <c r="AR280" s="281">
        <v>13555</v>
      </c>
      <c r="AS280" s="274"/>
      <c r="AT280" s="274"/>
      <c r="AU280" s="120"/>
      <c r="AV280" s="120"/>
    </row>
    <row r="281" spans="32:48" x14ac:dyDescent="0.2">
      <c r="AF281" s="74">
        <v>1</v>
      </c>
      <c r="AG281" s="74"/>
      <c r="AH281" s="21"/>
      <c r="AI281" s="21"/>
      <c r="AJ281" s="74"/>
      <c r="AK281" s="74"/>
      <c r="AL281" s="257"/>
      <c r="AM281" s="79">
        <v>267</v>
      </c>
      <c r="AN281" s="74" t="s">
        <v>1326</v>
      </c>
      <c r="AO281" s="74" t="s">
        <v>522</v>
      </c>
      <c r="AP281" s="74" t="s">
        <v>106</v>
      </c>
      <c r="AQ281" s="270" t="s">
        <v>3046</v>
      </c>
      <c r="AR281" s="268">
        <v>14703</v>
      </c>
      <c r="AS281" s="274"/>
      <c r="AT281" s="274"/>
      <c r="AU281" s="120"/>
      <c r="AV281" s="120"/>
    </row>
    <row r="282" spans="32:48" x14ac:dyDescent="0.2">
      <c r="AF282" s="834">
        <v>1</v>
      </c>
      <c r="AG282" s="834"/>
      <c r="AH282" s="862"/>
      <c r="AI282" s="862"/>
      <c r="AJ282" s="834"/>
      <c r="AK282" s="834"/>
      <c r="AL282" s="849"/>
      <c r="AM282" s="79">
        <v>268</v>
      </c>
      <c r="AN282" s="834" t="s">
        <v>1327</v>
      </c>
      <c r="AO282" s="834" t="s">
        <v>90</v>
      </c>
      <c r="AP282" s="834" t="s">
        <v>702</v>
      </c>
      <c r="AQ282" s="924" t="s">
        <v>3046</v>
      </c>
      <c r="AR282" s="835">
        <v>14703</v>
      </c>
      <c r="AS282" s="274"/>
      <c r="AT282" s="274"/>
      <c r="AU282" s="120"/>
      <c r="AV282" s="120"/>
    </row>
    <row r="283" spans="32:48" x14ac:dyDescent="0.2">
      <c r="AF283" s="74">
        <v>1</v>
      </c>
      <c r="AG283" s="74"/>
      <c r="AH283" s="21"/>
      <c r="AI283" s="21"/>
      <c r="AJ283" s="74"/>
      <c r="AK283" s="74"/>
      <c r="AL283" s="257"/>
      <c r="AM283" s="79">
        <v>269</v>
      </c>
      <c r="AN283" s="74" t="s">
        <v>1328</v>
      </c>
      <c r="AO283" s="74" t="s">
        <v>96</v>
      </c>
      <c r="AP283" s="74" t="s">
        <v>707</v>
      </c>
      <c r="AQ283" s="270" t="s">
        <v>3046</v>
      </c>
      <c r="AR283" s="268">
        <v>13928</v>
      </c>
      <c r="AS283" s="274"/>
      <c r="AT283" s="274"/>
      <c r="AU283" s="120"/>
      <c r="AV283" s="120"/>
    </row>
    <row r="284" spans="32:48" x14ac:dyDescent="0.2">
      <c r="AF284" s="74">
        <v>1</v>
      </c>
      <c r="AG284" s="74"/>
      <c r="AH284" s="21"/>
      <c r="AI284" s="21"/>
      <c r="AJ284" s="74"/>
      <c r="AK284" s="74"/>
      <c r="AL284" s="257"/>
      <c r="AM284" s="79">
        <v>270</v>
      </c>
      <c r="AN284" s="74" t="s">
        <v>1964</v>
      </c>
      <c r="AO284" s="74" t="s">
        <v>1145</v>
      </c>
      <c r="AP284" s="74" t="s">
        <v>3986</v>
      </c>
      <c r="AQ284" s="270" t="s">
        <v>3046</v>
      </c>
      <c r="AR284" s="268">
        <v>13923</v>
      </c>
      <c r="AS284" s="274"/>
      <c r="AT284" s="274"/>
      <c r="AU284" s="120"/>
      <c r="AV284" s="120"/>
    </row>
    <row r="285" spans="32:48" x14ac:dyDescent="0.2">
      <c r="AF285" s="74">
        <v>1</v>
      </c>
      <c r="AG285" s="74"/>
      <c r="AH285" s="21"/>
      <c r="AI285" s="21"/>
      <c r="AJ285" s="74"/>
      <c r="AK285" s="74"/>
      <c r="AL285" s="257"/>
      <c r="AM285" s="79">
        <v>271</v>
      </c>
      <c r="AN285" s="74" t="s">
        <v>1329</v>
      </c>
      <c r="AO285" s="74" t="s">
        <v>96</v>
      </c>
      <c r="AP285" s="74" t="s">
        <v>515</v>
      </c>
      <c r="AQ285" s="270" t="s">
        <v>3046</v>
      </c>
      <c r="AR285" s="268">
        <v>14703</v>
      </c>
      <c r="AS285" s="274"/>
      <c r="AT285" s="274"/>
      <c r="AU285" s="120"/>
      <c r="AV285" s="120"/>
    </row>
    <row r="286" spans="32:48" x14ac:dyDescent="0.2">
      <c r="AF286" s="74">
        <v>1</v>
      </c>
      <c r="AG286" s="74"/>
      <c r="AH286" s="21"/>
      <c r="AI286" s="21"/>
      <c r="AJ286" s="74"/>
      <c r="AK286" s="74"/>
      <c r="AL286" s="257"/>
      <c r="AM286" s="79">
        <v>272</v>
      </c>
      <c r="AN286" s="74" t="s">
        <v>1330</v>
      </c>
      <c r="AO286" s="74" t="s">
        <v>905</v>
      </c>
      <c r="AP286" s="74" t="s">
        <v>2887</v>
      </c>
      <c r="AQ286" s="270" t="s">
        <v>3046</v>
      </c>
      <c r="AR286" s="268">
        <v>14727</v>
      </c>
      <c r="AS286" s="274"/>
      <c r="AT286" s="274"/>
      <c r="AU286" s="120" t="s">
        <v>169</v>
      </c>
      <c r="AV286" s="120"/>
    </row>
    <row r="287" spans="32:48" x14ac:dyDescent="0.2">
      <c r="AF287" s="74">
        <v>1</v>
      </c>
      <c r="AG287" s="74"/>
      <c r="AH287" s="21"/>
      <c r="AI287" s="21"/>
      <c r="AJ287" s="74"/>
      <c r="AK287" s="74"/>
      <c r="AL287" s="257"/>
      <c r="AM287" s="79">
        <v>273</v>
      </c>
      <c r="AN287" s="74" t="s">
        <v>1331</v>
      </c>
      <c r="AO287" s="74" t="s">
        <v>706</v>
      </c>
      <c r="AP287" s="74" t="s">
        <v>707</v>
      </c>
      <c r="AQ287" s="270" t="s">
        <v>3046</v>
      </c>
      <c r="AR287" s="268">
        <v>14258</v>
      </c>
      <c r="AS287" s="274"/>
      <c r="AT287" s="274"/>
      <c r="AU287" s="120"/>
      <c r="AV287" s="120"/>
    </row>
    <row r="288" spans="32:48" x14ac:dyDescent="0.2">
      <c r="AI288" s="958">
        <v>1</v>
      </c>
      <c r="AJ288" s="844"/>
      <c r="AK288" s="844"/>
      <c r="AL288" s="869"/>
      <c r="AM288" s="79">
        <v>274</v>
      </c>
      <c r="AN288" s="844" t="s">
        <v>1332</v>
      </c>
      <c r="AO288" s="844" t="s">
        <v>3624</v>
      </c>
      <c r="AP288" s="844" t="s">
        <v>702</v>
      </c>
      <c r="AQ288" s="983" t="s">
        <v>3046</v>
      </c>
      <c r="AR288" s="845">
        <v>13956</v>
      </c>
      <c r="AS288" s="274"/>
      <c r="AT288" s="79"/>
      <c r="AU288" s="48" t="s">
        <v>5233</v>
      </c>
      <c r="AV288" s="120"/>
    </row>
    <row r="289" spans="30:48" x14ac:dyDescent="0.2">
      <c r="AF289" s="74">
        <v>1</v>
      </c>
      <c r="AG289" s="74"/>
      <c r="AH289" s="21"/>
      <c r="AI289" s="21"/>
      <c r="AJ289" s="74"/>
      <c r="AK289" s="74"/>
      <c r="AL289" s="257"/>
      <c r="AM289" s="79">
        <v>275</v>
      </c>
      <c r="AN289" s="74" t="s">
        <v>1333</v>
      </c>
      <c r="AO289" s="74" t="s">
        <v>706</v>
      </c>
      <c r="AP289" s="74" t="s">
        <v>3524</v>
      </c>
      <c r="AQ289" s="270" t="s">
        <v>3046</v>
      </c>
      <c r="AR289" s="268">
        <v>14703</v>
      </c>
      <c r="AS289" s="274"/>
      <c r="AT289" s="274"/>
      <c r="AU289" s="120"/>
      <c r="AV289" s="120"/>
    </row>
    <row r="290" spans="30:48" x14ac:dyDescent="0.2">
      <c r="AF290" s="74">
        <v>1</v>
      </c>
      <c r="AG290" s="74"/>
      <c r="AH290" s="21"/>
      <c r="AI290" s="21"/>
      <c r="AJ290" s="74"/>
      <c r="AK290" s="74"/>
      <c r="AL290" s="257"/>
      <c r="AM290" s="79">
        <v>276</v>
      </c>
      <c r="AN290" s="74" t="s">
        <v>1334</v>
      </c>
      <c r="AO290" s="74" t="s">
        <v>905</v>
      </c>
      <c r="AP290" s="74" t="s">
        <v>3622</v>
      </c>
      <c r="AQ290" s="270" t="s">
        <v>3046</v>
      </c>
      <c r="AR290" s="268">
        <v>14614</v>
      </c>
      <c r="AS290" s="274"/>
      <c r="AT290" s="274"/>
      <c r="AU290" s="120"/>
      <c r="AV290" s="120"/>
    </row>
    <row r="291" spans="30:48" x14ac:dyDescent="0.2">
      <c r="AF291" s="74">
        <v>1</v>
      </c>
      <c r="AG291" s="74"/>
      <c r="AH291" s="21"/>
      <c r="AI291" s="21"/>
      <c r="AJ291" s="74"/>
      <c r="AK291" s="74"/>
      <c r="AL291" s="257"/>
      <c r="AM291" s="79">
        <v>277</v>
      </c>
      <c r="AN291" s="74" t="s">
        <v>1335</v>
      </c>
      <c r="AO291" s="74" t="s">
        <v>709</v>
      </c>
      <c r="AP291" s="74" t="s">
        <v>702</v>
      </c>
      <c r="AQ291" s="270" t="s">
        <v>3046</v>
      </c>
      <c r="AR291" s="268">
        <v>14281</v>
      </c>
      <c r="AS291" s="274"/>
      <c r="AT291" s="274"/>
      <c r="AU291" s="120"/>
      <c r="AV291" s="120"/>
    </row>
    <row r="292" spans="30:48" x14ac:dyDescent="0.2">
      <c r="AJ292" s="116">
        <v>1</v>
      </c>
      <c r="AK292" s="116"/>
      <c r="AL292" s="474"/>
      <c r="AM292" s="79">
        <v>278</v>
      </c>
      <c r="AN292" s="116" t="s">
        <v>1336</v>
      </c>
      <c r="AO292" s="116" t="s">
        <v>1300</v>
      </c>
      <c r="AP292" s="116" t="s">
        <v>1608</v>
      </c>
      <c r="AQ292" s="621" t="s">
        <v>3046</v>
      </c>
      <c r="AR292" s="281">
        <v>14108</v>
      </c>
      <c r="AS292" s="274"/>
      <c r="AT292" s="274"/>
      <c r="AU292" s="120"/>
      <c r="AV292" s="120"/>
    </row>
    <row r="293" spans="30:48" x14ac:dyDescent="0.2">
      <c r="AF293" s="834">
        <v>1</v>
      </c>
      <c r="AG293" s="834"/>
      <c r="AH293" s="862"/>
      <c r="AI293" s="862"/>
      <c r="AJ293" s="834"/>
      <c r="AK293" s="834"/>
      <c r="AL293" s="849"/>
      <c r="AM293" s="79">
        <v>279</v>
      </c>
      <c r="AN293" s="834" t="s">
        <v>1337</v>
      </c>
      <c r="AO293" s="834" t="s">
        <v>90</v>
      </c>
      <c r="AP293" s="834" t="s">
        <v>3636</v>
      </c>
      <c r="AQ293" s="924" t="s">
        <v>3046</v>
      </c>
      <c r="AR293" s="835">
        <v>14894</v>
      </c>
      <c r="AS293" s="274"/>
      <c r="AT293" s="274"/>
      <c r="AU293" s="120"/>
      <c r="AV293" s="120"/>
    </row>
    <row r="294" spans="30:48" x14ac:dyDescent="0.2">
      <c r="AF294" s="834">
        <v>1</v>
      </c>
      <c r="AG294" s="834"/>
      <c r="AH294" s="862"/>
      <c r="AI294" s="862"/>
      <c r="AJ294" s="834"/>
      <c r="AK294" s="834"/>
      <c r="AL294" s="849"/>
      <c r="AM294" s="79">
        <v>280</v>
      </c>
      <c r="AN294" s="834" t="s">
        <v>1338</v>
      </c>
      <c r="AO294" s="834" t="s">
        <v>3291</v>
      </c>
      <c r="AP294" s="834" t="s">
        <v>2497</v>
      </c>
      <c r="AQ294" s="924" t="s">
        <v>3046</v>
      </c>
      <c r="AR294" s="835">
        <v>14703</v>
      </c>
      <c r="AS294" s="274"/>
      <c r="AT294" s="274"/>
      <c r="AU294" s="120"/>
      <c r="AV294" s="120"/>
    </row>
    <row r="295" spans="30:48" x14ac:dyDescent="0.2">
      <c r="AF295" s="74">
        <v>1</v>
      </c>
      <c r="AG295" s="74"/>
      <c r="AH295" s="21"/>
      <c r="AI295" s="21"/>
      <c r="AJ295" s="74"/>
      <c r="AK295" s="74"/>
      <c r="AL295" s="257"/>
      <c r="AM295" s="79">
        <v>281</v>
      </c>
      <c r="AN295" s="74" t="s">
        <v>1339</v>
      </c>
      <c r="AO295" s="74" t="s">
        <v>1293</v>
      </c>
      <c r="AP295" s="74" t="s">
        <v>3867</v>
      </c>
      <c r="AQ295" s="270" t="s">
        <v>3046</v>
      </c>
      <c r="AR295" s="268">
        <v>14894</v>
      </c>
      <c r="AS295" s="274"/>
      <c r="AT295" s="274"/>
      <c r="AU295" s="120"/>
      <c r="AV295" s="120"/>
    </row>
    <row r="296" spans="30:48" x14ac:dyDescent="0.2">
      <c r="AF296" s="74">
        <v>1</v>
      </c>
      <c r="AG296" s="74"/>
      <c r="AH296" s="21"/>
      <c r="AI296" s="21"/>
      <c r="AJ296" s="74"/>
      <c r="AK296" s="74"/>
      <c r="AL296" s="257"/>
      <c r="AM296" s="79">
        <v>282</v>
      </c>
      <c r="AN296" s="74" t="s">
        <v>1340</v>
      </c>
      <c r="AO296" s="74" t="s">
        <v>265</v>
      </c>
      <c r="AP296" s="74" t="s">
        <v>3240</v>
      </c>
      <c r="AQ296" s="270" t="s">
        <v>3046</v>
      </c>
      <c r="AR296" s="268">
        <v>13251</v>
      </c>
      <c r="AS296" s="274">
        <v>1</v>
      </c>
      <c r="AT296" s="274"/>
      <c r="AU296" s="120"/>
      <c r="AV296" s="120"/>
    </row>
    <row r="297" spans="30:48" ht="13.5" thickBot="1" x14ac:dyDescent="0.25">
      <c r="AF297" s="74">
        <v>1</v>
      </c>
      <c r="AG297" s="74"/>
      <c r="AH297" s="21"/>
      <c r="AI297" s="21"/>
      <c r="AJ297" s="74"/>
      <c r="AK297" s="74"/>
      <c r="AL297" s="257"/>
      <c r="AM297" s="79">
        <v>283</v>
      </c>
      <c r="AN297" s="74" t="s">
        <v>1975</v>
      </c>
      <c r="AO297" s="74" t="s">
        <v>786</v>
      </c>
      <c r="AP297" s="74" t="s">
        <v>94</v>
      </c>
      <c r="AQ297" s="270" t="s">
        <v>3046</v>
      </c>
      <c r="AR297" s="268">
        <v>14703</v>
      </c>
      <c r="AS297" s="274"/>
      <c r="AT297" s="274"/>
      <c r="AU297" s="120"/>
      <c r="AV297" s="120"/>
    </row>
    <row r="298" spans="30:48" ht="13.5" thickBot="1" x14ac:dyDescent="0.25">
      <c r="AF298" s="834">
        <v>1</v>
      </c>
      <c r="AG298" s="834"/>
      <c r="AH298" s="862"/>
      <c r="AI298" s="862"/>
      <c r="AJ298" s="834"/>
      <c r="AK298" s="834"/>
      <c r="AL298" s="849"/>
      <c r="AM298" s="755">
        <v>284</v>
      </c>
      <c r="AN298" s="834" t="s">
        <v>1341</v>
      </c>
      <c r="AO298" s="834" t="s">
        <v>3624</v>
      </c>
      <c r="AP298" s="834" t="s">
        <v>707</v>
      </c>
      <c r="AQ298" s="924" t="s">
        <v>3046</v>
      </c>
      <c r="AR298" s="835">
        <v>14703</v>
      </c>
      <c r="AS298" s="274"/>
      <c r="AT298" s="274"/>
      <c r="AU298" s="120"/>
      <c r="AV298" s="120"/>
    </row>
    <row r="299" spans="30:48" ht="13.5" thickBot="1" x14ac:dyDescent="0.25">
      <c r="AS299" s="469">
        <f>SUM(AS15:AS298)</f>
        <v>49</v>
      </c>
      <c r="AT299" s="48" t="s">
        <v>3399</v>
      </c>
      <c r="AV299"/>
    </row>
    <row r="300" spans="30:48" ht="13.5" thickBot="1" x14ac:dyDescent="0.25">
      <c r="AL300" s="52" t="s">
        <v>3787</v>
      </c>
      <c r="AP300" s="347">
        <f>AI7+AH8+AG10</f>
        <v>18</v>
      </c>
      <c r="AQ300" s="142" t="s">
        <v>1030</v>
      </c>
      <c r="AS300" s="48"/>
      <c r="AT300" s="470">
        <f>SUM(AT15:AT298)</f>
        <v>12</v>
      </c>
      <c r="AU300" s="48" t="s">
        <v>3398</v>
      </c>
      <c r="AV300" s="459">
        <f>AT300/AS299</f>
        <v>0.24489795918367346</v>
      </c>
    </row>
    <row r="301" spans="30:48" ht="13.5" thickBot="1" x14ac:dyDescent="0.25">
      <c r="AD301" s="48"/>
      <c r="AE301" s="48"/>
      <c r="AM301" s="122"/>
      <c r="AN301" s="48"/>
    </row>
    <row r="302" spans="30:48" ht="13.5" thickBot="1" x14ac:dyDescent="0.25">
      <c r="AD302" s="48"/>
      <c r="AE302" s="48"/>
      <c r="AM302" s="122"/>
      <c r="AN302" s="48"/>
      <c r="AO302" s="366" t="s">
        <v>3533</v>
      </c>
      <c r="AP302" s="709">
        <f>AP300/AM298</f>
        <v>6.3380281690140844E-2</v>
      </c>
      <c r="AR302" s="147"/>
    </row>
    <row r="303" spans="30:48" ht="13.5" thickBot="1" x14ac:dyDescent="0.25">
      <c r="AD303" s="48"/>
      <c r="AE303" s="48"/>
      <c r="AM303" s="122"/>
      <c r="AO303" s="366" t="s">
        <v>3532</v>
      </c>
      <c r="AP303" s="709">
        <f>AP300/(AM298-AL4)</f>
        <v>6.5934065934065936E-2</v>
      </c>
      <c r="AR303" s="147"/>
    </row>
    <row r="304" spans="30:48" x14ac:dyDescent="0.2">
      <c r="AD304" s="48"/>
      <c r="AE304" s="48"/>
    </row>
    <row r="305" spans="30:46" x14ac:dyDescent="0.2">
      <c r="AD305" s="485"/>
      <c r="AE305" s="485"/>
    </row>
    <row r="306" spans="30:46" x14ac:dyDescent="0.2">
      <c r="AD306" s="485"/>
      <c r="AE306" s="485"/>
      <c r="AS306" s="624"/>
      <c r="AT306" s="624"/>
    </row>
    <row r="307" spans="30:46" x14ac:dyDescent="0.2">
      <c r="AD307" s="79"/>
      <c r="AE307" s="79"/>
    </row>
    <row r="308" spans="30:46" x14ac:dyDescent="0.2">
      <c r="AD308" s="48"/>
      <c r="AE308" s="48"/>
    </row>
    <row r="309" spans="30:46" x14ac:dyDescent="0.2">
      <c r="AD309" s="48"/>
      <c r="AE309" s="48"/>
      <c r="AH309" s="48"/>
      <c r="AI309" s="48"/>
      <c r="AM309" s="48"/>
    </row>
    <row r="310" spans="30:46" x14ac:dyDescent="0.2">
      <c r="AD310" s="48"/>
      <c r="AE310" s="48"/>
      <c r="AH310" s="48"/>
      <c r="AI310" s="48"/>
    </row>
    <row r="311" spans="30:46" x14ac:dyDescent="0.2">
      <c r="AD311" s="48"/>
      <c r="AE311" s="48"/>
      <c r="AH311" s="48"/>
      <c r="AI311" s="48"/>
    </row>
    <row r="312" spans="30:46" x14ac:dyDescent="0.2">
      <c r="AD312" s="48"/>
      <c r="AE312" s="48"/>
      <c r="AH312" s="48"/>
      <c r="AI312" s="48"/>
    </row>
    <row r="472" spans="2:10" x14ac:dyDescent="0.2">
      <c r="B472" s="48"/>
      <c r="C472" s="48"/>
      <c r="D472" s="48"/>
      <c r="F472" s="11"/>
      <c r="G472" s="11"/>
      <c r="H472" s="11"/>
      <c r="I472" s="11"/>
      <c r="J472" s="11"/>
    </row>
    <row r="473" spans="2:10" x14ac:dyDescent="0.2">
      <c r="B473" s="48"/>
      <c r="C473" s="48"/>
      <c r="D473" s="48"/>
      <c r="F473" s="11"/>
      <c r="G473" s="11"/>
      <c r="H473" s="11"/>
      <c r="I473" s="11"/>
      <c r="J473" s="11"/>
    </row>
    <row r="474" spans="2:10" x14ac:dyDescent="0.2">
      <c r="B474" s="48"/>
      <c r="C474" s="48"/>
      <c r="D474" s="48"/>
      <c r="F474" s="11"/>
      <c r="G474" s="11"/>
      <c r="H474" s="11"/>
      <c r="I474" s="11"/>
      <c r="J474" s="11"/>
    </row>
    <row r="740" spans="2:4" x14ac:dyDescent="0.2">
      <c r="B740" s="344"/>
      <c r="C740" s="344"/>
      <c r="D740" s="344"/>
    </row>
    <row r="827" spans="2:4" x14ac:dyDescent="0.2">
      <c r="B827" s="272"/>
      <c r="C827" s="272"/>
      <c r="D827" s="272"/>
    </row>
    <row r="888" spans="2:10" x14ac:dyDescent="0.2">
      <c r="B888" s="48"/>
      <c r="C888" s="48"/>
      <c r="D888" s="48"/>
      <c r="F888" s="11"/>
      <c r="G888" s="11"/>
      <c r="H888" s="11"/>
      <c r="I888" s="11"/>
      <c r="J888" s="11"/>
    </row>
    <row r="889" spans="2:10" x14ac:dyDescent="0.2">
      <c r="B889" s="48"/>
      <c r="C889" s="48"/>
      <c r="D889" s="48"/>
      <c r="F889" s="11"/>
      <c r="G889" s="11"/>
      <c r="H889" s="11"/>
      <c r="I889" s="11"/>
      <c r="J889" s="11"/>
    </row>
    <row r="890" spans="2:10" x14ac:dyDescent="0.2">
      <c r="B890" s="48"/>
      <c r="C890" s="48"/>
      <c r="D890" s="48"/>
      <c r="F890" s="11"/>
      <c r="G890" s="11"/>
      <c r="H890" s="11"/>
      <c r="I890" s="11"/>
      <c r="J890" s="11"/>
    </row>
    <row r="891" spans="2:10" x14ac:dyDescent="0.2">
      <c r="B891" s="344"/>
      <c r="C891" s="344"/>
      <c r="D891" s="344"/>
      <c r="F891" s="11"/>
      <c r="G891" s="11"/>
      <c r="H891" s="11"/>
      <c r="I891" s="11"/>
      <c r="J891" s="11"/>
    </row>
    <row r="892" spans="2:10" x14ac:dyDescent="0.2">
      <c r="B892" s="48"/>
      <c r="C892" s="48"/>
      <c r="D892" s="48"/>
      <c r="F892" s="11"/>
      <c r="G892" s="11"/>
      <c r="H892" s="11"/>
      <c r="I892" s="11"/>
      <c r="J892" s="11"/>
    </row>
    <row r="893" spans="2:10" x14ac:dyDescent="0.2">
      <c r="B893" s="48"/>
      <c r="C893" s="48"/>
      <c r="D893" s="48"/>
      <c r="F893" s="11"/>
      <c r="G893" s="11"/>
      <c r="H893" s="11"/>
      <c r="I893" s="11"/>
      <c r="J893" s="11"/>
    </row>
    <row r="894" spans="2:10" x14ac:dyDescent="0.2">
      <c r="B894" s="48"/>
      <c r="C894" s="48"/>
      <c r="D894" s="48"/>
    </row>
    <row r="895" spans="2:10" x14ac:dyDescent="0.2">
      <c r="B895" s="79"/>
      <c r="C895" s="79"/>
      <c r="D895" s="79"/>
    </row>
    <row r="896" spans="2:10" x14ac:dyDescent="0.2">
      <c r="B896" s="79"/>
      <c r="C896" s="79"/>
      <c r="D896" s="79"/>
    </row>
    <row r="897" spans="2:4" x14ac:dyDescent="0.2">
      <c r="B897" s="79"/>
      <c r="C897" s="79"/>
      <c r="D897" s="79"/>
    </row>
    <row r="898" spans="2:4" x14ac:dyDescent="0.2">
      <c r="B898" s="48"/>
      <c r="C898" s="48"/>
      <c r="D898" s="48"/>
    </row>
    <row r="899" spans="2:4" x14ac:dyDescent="0.2">
      <c r="B899" s="52"/>
      <c r="C899" s="52"/>
      <c r="D899" s="52"/>
    </row>
    <row r="900" spans="2:4" x14ac:dyDescent="0.2">
      <c r="B900" s="11"/>
      <c r="C900" s="11"/>
      <c r="D900" s="11"/>
    </row>
    <row r="901" spans="2:4" x14ac:dyDescent="0.2">
      <c r="B901" s="11"/>
      <c r="C901" s="11"/>
      <c r="D901" s="11"/>
    </row>
    <row r="902" spans="2:4" x14ac:dyDescent="0.2">
      <c r="B902" s="11"/>
      <c r="C902" s="11"/>
      <c r="D902" s="11"/>
    </row>
    <row r="907" spans="2:4" x14ac:dyDescent="0.2">
      <c r="B907" s="344"/>
      <c r="C907" s="344"/>
      <c r="D907" s="344"/>
    </row>
    <row r="908" spans="2:4" x14ac:dyDescent="0.2">
      <c r="B908" s="344"/>
      <c r="C908" s="344"/>
      <c r="D908" s="344"/>
    </row>
  </sheetData>
  <mergeCells count="1">
    <mergeCell ref="AH8:AH9"/>
  </mergeCells>
  <phoneticPr fontId="29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Y917"/>
  <sheetViews>
    <sheetView zoomScale="170" zoomScaleNormal="170" workbookViewId="0">
      <pane ySplit="12" topLeftCell="A13" activePane="bottomLeft" state="frozen"/>
      <selection pane="bottomLeft" activeCell="CX147" sqref="CX147"/>
    </sheetView>
  </sheetViews>
  <sheetFormatPr defaultRowHeight="12.75" x14ac:dyDescent="0.2"/>
  <cols>
    <col min="1" max="1" width="3.140625" customWidth="1"/>
    <col min="2" max="2" width="2" customWidth="1"/>
    <col min="3" max="3" width="2" style="72" customWidth="1"/>
    <col min="4" max="5" width="1.85546875" style="72" customWidth="1"/>
    <col min="6" max="6" width="2.140625" customWidth="1"/>
    <col min="7" max="7" width="11.5703125" customWidth="1"/>
    <col min="8" max="8" width="9.42578125" customWidth="1"/>
    <col min="9" max="9" width="11.140625" customWidth="1"/>
    <col min="10" max="10" width="10.28515625" customWidth="1"/>
    <col min="11" max="11" width="10.42578125" customWidth="1"/>
    <col min="12" max="12" width="2.7109375" style="48" customWidth="1"/>
    <col min="13" max="13" width="2.42578125" style="48" customWidth="1"/>
    <col min="14" max="14" width="26.5703125" style="11" customWidth="1"/>
    <col min="15" max="15" width="6.5703125" style="11" customWidth="1"/>
    <col min="16" max="16" width="3.5703125" style="11" customWidth="1"/>
    <col min="17" max="17" width="2.5703125" style="48" customWidth="1"/>
    <col min="18" max="18" width="1.7109375" style="48" customWidth="1"/>
    <col min="19" max="19" width="1.85546875" style="48" customWidth="1"/>
    <col min="20" max="20" width="1.7109375" style="48" customWidth="1"/>
    <col min="21" max="21" width="2.7109375" style="206" customWidth="1"/>
    <col min="22" max="22" width="1.5703125" style="48" customWidth="1"/>
    <col min="23" max="23" width="3" customWidth="1"/>
    <col min="24" max="24" width="14" customWidth="1"/>
    <col min="25" max="25" width="10.85546875" customWidth="1"/>
    <col min="26" max="26" width="10.7109375" customWidth="1"/>
    <col min="27" max="27" width="11.7109375" customWidth="1"/>
    <col min="28" max="28" width="10.140625" style="48" customWidth="1"/>
    <col min="29" max="29" width="2.7109375" style="48" customWidth="1"/>
    <col min="30" max="30" width="2.140625" style="11" customWidth="1"/>
    <col min="31" max="31" width="22.5703125" style="11" customWidth="1"/>
    <col min="32" max="32" width="6.28515625" style="11" customWidth="1"/>
    <col min="33" max="33" width="3.85546875" style="48" customWidth="1"/>
    <col min="34" max="34" width="3.85546875" style="11" customWidth="1"/>
    <col min="35" max="35" width="2" style="48" customWidth="1"/>
    <col min="36" max="36" width="1.7109375" style="48" customWidth="1"/>
    <col min="37" max="37" width="2.7109375" style="48" customWidth="1"/>
    <col min="38" max="38" width="2.140625" style="48" customWidth="1"/>
    <col min="39" max="39" width="1.7109375" style="48" customWidth="1"/>
    <col min="40" max="40" width="1.85546875" style="206" customWidth="1"/>
    <col min="41" max="41" width="1.7109375" style="122" customWidth="1"/>
    <col min="42" max="42" width="2.5703125" style="72" customWidth="1"/>
    <col min="43" max="43" width="4.140625" customWidth="1"/>
    <col min="44" max="44" width="15.42578125" customWidth="1"/>
    <col min="45" max="45" width="11.140625" customWidth="1"/>
    <col min="46" max="46" width="14" style="272" customWidth="1"/>
    <col min="47" max="47" width="11.85546875" style="272" customWidth="1"/>
    <col min="48" max="48" width="11.28515625" style="338" customWidth="1"/>
    <col min="49" max="49" width="2.7109375" style="338" customWidth="1"/>
    <col min="50" max="50" width="2.7109375" customWidth="1"/>
    <col min="51" max="51" width="21.140625" customWidth="1"/>
    <col min="52" max="52" width="6.85546875" customWidth="1"/>
    <col min="53" max="53" width="1.7109375" style="72" customWidth="1"/>
    <col min="54" max="54" width="1.7109375" style="11" customWidth="1"/>
    <col min="55" max="55" width="1.85546875" style="11" customWidth="1"/>
    <col min="56" max="56" width="9.42578125" style="11" customWidth="1"/>
    <col min="57" max="57" width="9.28515625" style="11" customWidth="1"/>
    <col min="58" max="58" width="10" style="11" customWidth="1"/>
    <col min="59" max="59" width="12" style="11" customWidth="1"/>
    <col min="60" max="60" width="9.5703125" style="11" customWidth="1"/>
    <col min="61" max="62" width="2.28515625" style="11" customWidth="1"/>
    <col min="63" max="63" width="22.28515625" style="11" customWidth="1"/>
    <col min="64" max="64" width="6.7109375" style="11" customWidth="1"/>
    <col min="65" max="65" width="2.42578125" style="48" customWidth="1"/>
    <col min="66" max="66" width="2.28515625" style="48" customWidth="1"/>
    <col min="67" max="67" width="1.7109375" style="48" customWidth="1"/>
    <col min="68" max="68" width="2" style="11" customWidth="1"/>
    <col min="69" max="69" width="1.7109375" style="48" customWidth="1"/>
    <col min="70" max="70" width="2.7109375" style="11" customWidth="1"/>
    <col min="71" max="71" width="1.85546875" style="206" customWidth="1"/>
    <col min="72" max="72" width="1.7109375" style="11" customWidth="1"/>
    <col min="73" max="73" width="2" style="48" customWidth="1"/>
    <col min="74" max="74" width="2.85546875" customWidth="1"/>
    <col min="75" max="75" width="16.7109375" style="11" customWidth="1"/>
    <col min="76" max="76" width="9.7109375" style="11" customWidth="1"/>
    <col min="77" max="77" width="12.28515625" style="11" customWidth="1"/>
    <col min="78" max="78" width="12" style="11" customWidth="1"/>
    <col min="79" max="79" width="10" style="11" customWidth="1"/>
    <col min="80" max="80" width="3" style="11" customWidth="1"/>
    <col min="81" max="81" width="3.7109375" style="11" customWidth="1"/>
    <col min="82" max="82" width="22.140625" style="11" customWidth="1"/>
    <col min="83" max="83" width="5.85546875" style="11" customWidth="1"/>
    <col min="84" max="84" width="2.7109375" style="48" customWidth="1"/>
    <col min="85" max="85" width="2.85546875" style="48" customWidth="1"/>
    <col min="86" max="86" width="1.85546875" style="11" customWidth="1"/>
    <col min="87" max="87" width="1.7109375" style="48" customWidth="1"/>
    <col min="88" max="89" width="2.7109375" style="48" customWidth="1"/>
    <col min="90" max="90" width="1.85546875" style="48" customWidth="1"/>
    <col min="91" max="91" width="1.7109375" style="206" customWidth="1"/>
    <col min="92" max="92" width="2.7109375" style="122" customWidth="1"/>
    <col min="93" max="93" width="2.140625" customWidth="1"/>
    <col min="94" max="94" width="4.140625" customWidth="1"/>
    <col min="95" max="95" width="17" customWidth="1"/>
    <col min="96" max="96" width="10.7109375" customWidth="1"/>
    <col min="97" max="97" width="13.5703125" customWidth="1"/>
    <col min="98" max="98" width="12.85546875" customWidth="1"/>
    <col min="99" max="99" width="10.7109375" style="338" customWidth="1"/>
    <col min="100" max="100" width="3.140625" style="338" customWidth="1"/>
    <col min="101" max="101" width="2.85546875" customWidth="1"/>
    <col min="102" max="102" width="22.42578125" customWidth="1"/>
    <col min="103" max="103" width="6.85546875" customWidth="1"/>
  </cols>
  <sheetData>
    <row r="1" spans="3:103" x14ac:dyDescent="0.2">
      <c r="AT1" s="39"/>
      <c r="AU1" s="39"/>
    </row>
    <row r="2" spans="3:103" s="172" customFormat="1" ht="15.75" x14ac:dyDescent="0.25">
      <c r="G2" s="104" t="s">
        <v>3713</v>
      </c>
      <c r="H2" s="104"/>
      <c r="I2" s="104"/>
      <c r="J2" s="104"/>
      <c r="K2" s="104"/>
      <c r="L2" s="35"/>
      <c r="M2" s="35"/>
      <c r="N2" s="35"/>
      <c r="O2" s="35"/>
      <c r="P2" s="35"/>
      <c r="Q2" s="170"/>
      <c r="R2" s="35"/>
      <c r="S2" s="35"/>
      <c r="T2" s="35"/>
      <c r="U2" s="798"/>
      <c r="V2" s="170"/>
      <c r="W2" s="104" t="s">
        <v>3053</v>
      </c>
      <c r="X2" s="104"/>
      <c r="Y2" s="104"/>
      <c r="Z2" s="104"/>
      <c r="AA2" s="104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798"/>
      <c r="AO2" s="785"/>
      <c r="AQ2" s="104" t="s">
        <v>483</v>
      </c>
      <c r="AV2" s="790"/>
      <c r="AW2" s="790"/>
      <c r="BC2" s="104" t="s">
        <v>3710</v>
      </c>
      <c r="BD2" s="104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798"/>
      <c r="BT2" s="35"/>
      <c r="BU2" s="170"/>
      <c r="BV2" s="104" t="s">
        <v>3051</v>
      </c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798"/>
      <c r="CN2" s="785"/>
      <c r="CP2" s="104" t="s">
        <v>486</v>
      </c>
      <c r="CQ2" s="104"/>
      <c r="CR2" s="104"/>
      <c r="CS2" s="104"/>
      <c r="CT2" s="104"/>
      <c r="CU2" s="799"/>
      <c r="CV2" s="799"/>
      <c r="CW2" s="104"/>
      <c r="CX2" s="104"/>
    </row>
    <row r="3" spans="3:103" s="172" customFormat="1" ht="9.75" customHeight="1" thickBot="1" x14ac:dyDescent="0.3">
      <c r="G3" s="104"/>
      <c r="H3" s="104"/>
      <c r="I3" s="104"/>
      <c r="J3" s="104"/>
      <c r="K3" s="104"/>
      <c r="L3" s="35"/>
      <c r="M3" s="35"/>
      <c r="N3" s="35"/>
      <c r="O3" s="35"/>
      <c r="P3" s="35"/>
      <c r="Q3" s="170"/>
      <c r="R3" s="35"/>
      <c r="S3" s="35"/>
      <c r="T3" s="35"/>
      <c r="U3" s="798"/>
      <c r="V3" s="170"/>
      <c r="W3" s="104"/>
      <c r="X3" s="104"/>
      <c r="Y3" s="104"/>
      <c r="Z3" s="104"/>
      <c r="AA3" s="104"/>
      <c r="AB3" s="35"/>
      <c r="AC3" s="35"/>
      <c r="AD3" s="35"/>
      <c r="AE3" s="35"/>
      <c r="AF3" s="35"/>
      <c r="AG3" s="35"/>
      <c r="AH3" s="35"/>
      <c r="AV3" s="790"/>
      <c r="AW3" s="790"/>
      <c r="BC3" s="104"/>
      <c r="BD3" s="104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798"/>
      <c r="BT3" s="35"/>
      <c r="BU3" s="170"/>
      <c r="BV3" s="104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798"/>
      <c r="CN3" s="785"/>
      <c r="CP3" s="104"/>
      <c r="CQ3" s="104"/>
      <c r="CR3" s="104"/>
      <c r="CS3" s="104"/>
      <c r="CT3" s="104"/>
      <c r="CU3" s="799"/>
      <c r="CV3" s="799"/>
      <c r="CW3" s="104"/>
      <c r="CX3" s="104"/>
    </row>
    <row r="4" spans="3:103" s="172" customFormat="1" ht="16.5" thickBot="1" x14ac:dyDescent="0.3">
      <c r="G4" s="104"/>
      <c r="H4" s="104"/>
      <c r="I4" s="104"/>
      <c r="J4" s="104"/>
      <c r="K4" s="104"/>
      <c r="L4" s="35"/>
      <c r="M4" s="35"/>
      <c r="N4" s="35"/>
      <c r="O4" s="35"/>
      <c r="P4" s="35"/>
      <c r="Q4" s="170"/>
      <c r="R4" s="35"/>
      <c r="S4" s="35"/>
      <c r="T4" s="35"/>
      <c r="U4" s="798"/>
      <c r="V4" s="170"/>
      <c r="W4" s="104"/>
      <c r="X4" s="104"/>
      <c r="Y4" s="104"/>
      <c r="Z4" s="104"/>
      <c r="AA4" s="104"/>
      <c r="AB4" s="35"/>
      <c r="AC4" s="35"/>
      <c r="AD4" s="35"/>
      <c r="AE4" s="35"/>
      <c r="AF4" s="35"/>
      <c r="AG4" s="35"/>
      <c r="AH4" s="48"/>
      <c r="AI4" s="35"/>
      <c r="AJ4" s="35"/>
      <c r="AK4" s="35"/>
      <c r="AL4" s="35"/>
      <c r="AM4" s="35"/>
      <c r="AN4" s="798"/>
      <c r="AO4" s="785"/>
      <c r="AP4" s="397">
        <f>SUM(AP16:AP264)</f>
        <v>20</v>
      </c>
      <c r="AQ4" s="241" t="s">
        <v>2470</v>
      </c>
      <c r="AR4"/>
      <c r="AS4"/>
      <c r="AT4"/>
      <c r="AU4"/>
      <c r="AV4" s="272"/>
      <c r="AW4" s="338"/>
      <c r="AX4" s="338"/>
      <c r="AY4"/>
      <c r="BC4" s="104"/>
      <c r="BD4" s="104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798"/>
      <c r="BT4" s="35"/>
      <c r="BU4" s="170"/>
      <c r="BV4" s="104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48"/>
      <c r="CH4" s="48"/>
      <c r="CI4" s="11"/>
      <c r="CJ4" s="48"/>
      <c r="CK4" s="48"/>
      <c r="CL4" s="48"/>
      <c r="CM4" s="48"/>
      <c r="CN4" s="206"/>
      <c r="CO4" s="491">
        <f>SUM(CO16:CO179)</f>
        <v>8</v>
      </c>
      <c r="CP4" s="241" t="s">
        <v>2470</v>
      </c>
      <c r="CQ4"/>
      <c r="CR4"/>
      <c r="CS4"/>
      <c r="CT4"/>
      <c r="CU4"/>
      <c r="CV4" s="799"/>
      <c r="CW4" s="104"/>
      <c r="CX4" s="104"/>
    </row>
    <row r="5" spans="3:103" s="172" customFormat="1" ht="16.5" thickBot="1" x14ac:dyDescent="0.3">
      <c r="G5" s="104"/>
      <c r="H5" s="104"/>
      <c r="I5" s="104"/>
      <c r="J5" s="104"/>
      <c r="K5" s="104"/>
      <c r="L5" s="35"/>
      <c r="M5" s="35"/>
      <c r="N5" s="35"/>
      <c r="O5" s="35"/>
      <c r="P5" s="35"/>
      <c r="Q5" s="170"/>
      <c r="R5" s="35"/>
      <c r="S5" s="35"/>
      <c r="T5" s="35"/>
      <c r="U5" s="798"/>
      <c r="V5" s="170"/>
      <c r="W5" s="104"/>
      <c r="X5" s="104"/>
      <c r="Y5" s="104"/>
      <c r="Z5" s="104"/>
      <c r="AA5" s="104"/>
      <c r="AB5" s="35"/>
      <c r="AC5" s="35"/>
      <c r="AD5" s="35"/>
      <c r="AE5" s="35"/>
      <c r="AF5" s="35"/>
      <c r="AG5" s="35"/>
      <c r="AH5" s="48"/>
      <c r="AI5" s="11"/>
      <c r="AJ5" s="48"/>
      <c r="AK5" s="48"/>
      <c r="AL5" s="48"/>
      <c r="AM5" s="48"/>
      <c r="AN5" s="48"/>
      <c r="AO5" s="401">
        <f>SUM(AO16:AO264)</f>
        <v>8</v>
      </c>
      <c r="AP5" s="242" t="s">
        <v>2471</v>
      </c>
      <c r="AQ5" s="72"/>
      <c r="AR5"/>
      <c r="AS5"/>
      <c r="AT5"/>
      <c r="AU5"/>
      <c r="AV5" s="272"/>
      <c r="AW5" s="338"/>
      <c r="AX5" s="338"/>
      <c r="AY5"/>
      <c r="BC5" s="104"/>
      <c r="BD5" s="104"/>
      <c r="BE5" s="35"/>
      <c r="BF5" s="35"/>
      <c r="BG5" s="35"/>
      <c r="BH5" s="35"/>
      <c r="BI5" s="35"/>
      <c r="BJ5" s="35"/>
      <c r="BK5" s="35"/>
      <c r="BL5" s="35"/>
      <c r="BM5" s="35"/>
      <c r="BN5" s="48"/>
      <c r="BO5" s="48"/>
      <c r="BP5" s="48"/>
      <c r="BQ5" s="11"/>
      <c r="BR5" s="48"/>
      <c r="BS5" s="11"/>
      <c r="BT5" s="206"/>
      <c r="BU5" s="491">
        <f>SUM(BU39:BU49)</f>
        <v>1</v>
      </c>
      <c r="BV5" s="241" t="s">
        <v>1347</v>
      </c>
      <c r="BW5" s="48"/>
      <c r="BX5" s="48"/>
      <c r="BY5" s="48"/>
      <c r="BZ5" s="35"/>
      <c r="CA5" s="35"/>
      <c r="CB5" s="35"/>
      <c r="CC5" s="35"/>
      <c r="CD5" s="35"/>
      <c r="CE5" s="35"/>
      <c r="CF5" s="35"/>
      <c r="CG5" s="48"/>
      <c r="CH5" s="48"/>
      <c r="CI5" s="11"/>
      <c r="CJ5" s="48"/>
      <c r="CK5" s="48"/>
      <c r="CL5" s="48"/>
      <c r="CM5" s="400"/>
      <c r="CN5" s="499">
        <f>SUM(CN16:CN179)</f>
        <v>12</v>
      </c>
      <c r="CO5" s="242" t="s">
        <v>2471</v>
      </c>
      <c r="CP5" s="496"/>
      <c r="CQ5" s="496"/>
      <c r="CR5" s="496"/>
      <c r="CS5" s="496"/>
      <c r="CT5" s="496"/>
      <c r="CU5" s="496"/>
      <c r="CV5" s="799"/>
      <c r="CW5" s="104"/>
      <c r="CX5" s="104"/>
    </row>
    <row r="6" spans="3:103" s="172" customFormat="1" ht="16.5" thickBot="1" x14ac:dyDescent="0.3">
      <c r="G6" s="104"/>
      <c r="H6" s="104"/>
      <c r="I6" s="104"/>
      <c r="J6" s="104"/>
      <c r="K6" s="104"/>
      <c r="L6" s="35"/>
      <c r="M6" s="35"/>
      <c r="N6" s="35"/>
      <c r="O6" s="35"/>
      <c r="P6" s="35"/>
      <c r="Q6" s="170"/>
      <c r="R6" s="35"/>
      <c r="S6" s="35"/>
      <c r="T6" s="35"/>
      <c r="U6" s="798"/>
      <c r="V6" s="170"/>
      <c r="W6" s="104"/>
      <c r="X6" s="104"/>
      <c r="Y6" s="104"/>
      <c r="Z6" s="104"/>
      <c r="AA6" s="104"/>
      <c r="AB6" s="35"/>
      <c r="AC6" s="35"/>
      <c r="AD6" s="35"/>
      <c r="AE6" s="35"/>
      <c r="AF6" s="35"/>
      <c r="AG6" s="35"/>
      <c r="AH6" s="48"/>
      <c r="AI6" s="48"/>
      <c r="AJ6" s="48"/>
      <c r="AK6" s="48"/>
      <c r="AL6" s="48"/>
      <c r="AM6" s="142"/>
      <c r="AN6" s="514">
        <f>SUM(AN16:AN264)</f>
        <v>6</v>
      </c>
      <c r="AO6" s="81" t="s">
        <v>2436</v>
      </c>
      <c r="AP6" s="243"/>
      <c r="AQ6" s="75"/>
      <c r="AR6" s="22"/>
      <c r="AS6" s="22"/>
      <c r="AT6" s="22"/>
      <c r="AU6" s="22"/>
      <c r="AV6" s="18"/>
      <c r="AW6" s="429"/>
      <c r="AX6" s="305"/>
      <c r="AY6" s="305"/>
      <c r="BC6" s="104"/>
      <c r="BD6" s="104"/>
      <c r="BE6" s="35"/>
      <c r="BF6" s="35"/>
      <c r="BG6" s="35"/>
      <c r="BH6" s="35"/>
      <c r="BI6" s="35"/>
      <c r="BJ6" s="35"/>
      <c r="BK6" s="35"/>
      <c r="BL6" s="35"/>
      <c r="BM6" s="35"/>
      <c r="BN6" s="48"/>
      <c r="BO6" s="48"/>
      <c r="BP6" s="48"/>
      <c r="BQ6" s="11"/>
      <c r="BR6" s="48"/>
      <c r="BS6" s="11"/>
      <c r="BT6" s="401">
        <f>SUM(BT16:BT49)</f>
        <v>3</v>
      </c>
      <c r="BU6" s="242" t="s">
        <v>2471</v>
      </c>
      <c r="BV6" s="48"/>
      <c r="BW6"/>
      <c r="BX6"/>
      <c r="BY6"/>
      <c r="BZ6" s="35"/>
      <c r="CA6" s="35"/>
      <c r="CB6" s="35"/>
      <c r="CC6" s="35"/>
      <c r="CD6" s="35"/>
      <c r="CE6" s="35"/>
      <c r="CF6" s="35"/>
      <c r="CG6" s="48"/>
      <c r="CH6" s="48"/>
      <c r="CI6" s="11"/>
      <c r="CJ6" s="48"/>
      <c r="CK6" s="48"/>
      <c r="CL6" s="48"/>
      <c r="CM6" s="402">
        <f>SUM(CM16:CM179)</f>
        <v>3</v>
      </c>
      <c r="CN6" s="81" t="s">
        <v>2436</v>
      </c>
      <c r="CO6" s="75"/>
      <c r="CP6" s="271"/>
      <c r="CQ6" s="271"/>
      <c r="CR6" s="271"/>
      <c r="CS6" s="271"/>
      <c r="CT6" s="271"/>
      <c r="CU6" s="344"/>
      <c r="CV6" s="799"/>
      <c r="CW6" s="104"/>
      <c r="CX6" s="104"/>
    </row>
    <row r="7" spans="3:103" s="172" customFormat="1" ht="16.5" thickBot="1" x14ac:dyDescent="0.3">
      <c r="G7" s="104"/>
      <c r="H7" s="104"/>
      <c r="I7" s="104"/>
      <c r="J7" s="104"/>
      <c r="K7" s="104"/>
      <c r="L7" s="35"/>
      <c r="M7" s="35"/>
      <c r="N7" s="35"/>
      <c r="O7" s="35"/>
      <c r="P7" s="35"/>
      <c r="Q7" s="48"/>
      <c r="R7" s="48"/>
      <c r="S7" s="48"/>
      <c r="T7" s="48"/>
      <c r="U7" s="206"/>
      <c r="V7" s="397">
        <f>SUM(V16:V57)</f>
        <v>1</v>
      </c>
      <c r="W7" s="984" t="s">
        <v>2470</v>
      </c>
      <c r="X7" s="985"/>
      <c r="Y7" s="985"/>
      <c r="Z7" s="985"/>
      <c r="AA7" s="985"/>
      <c r="AB7" s="48"/>
      <c r="AC7" s="35"/>
      <c r="AD7" s="35"/>
      <c r="AE7" s="35"/>
      <c r="AF7" s="35"/>
      <c r="AG7" s="35"/>
      <c r="AH7" s="48"/>
      <c r="AI7" s="48"/>
      <c r="AJ7" s="48"/>
      <c r="AK7" s="48"/>
      <c r="AL7" s="142"/>
      <c r="AM7" s="513">
        <f>SUM(AM16:AM264)</f>
        <v>0</v>
      </c>
      <c r="AN7" s="245" t="s">
        <v>3384</v>
      </c>
      <c r="AO7" s="245"/>
      <c r="AP7" s="442"/>
      <c r="AQ7" s="443"/>
      <c r="AR7" s="245"/>
      <c r="AS7" s="515"/>
      <c r="AT7" s="515"/>
      <c r="AU7" s="515"/>
      <c r="AV7" s="18"/>
      <c r="AW7" s="429"/>
      <c r="AX7" s="305"/>
      <c r="AY7" s="305"/>
      <c r="BC7" s="104"/>
      <c r="BD7" s="104"/>
      <c r="BE7" s="35"/>
      <c r="BF7" s="35"/>
      <c r="BG7" s="35"/>
      <c r="BH7" s="35"/>
      <c r="BI7" s="35"/>
      <c r="BJ7" s="35"/>
      <c r="BK7" s="35"/>
      <c r="BL7" s="35"/>
      <c r="BM7" s="35"/>
      <c r="BN7" s="48"/>
      <c r="BO7" s="48"/>
      <c r="BP7" s="48"/>
      <c r="BQ7" s="11"/>
      <c r="BR7" s="48"/>
      <c r="BS7" s="402">
        <f>SUM(BS16:BS49)</f>
        <v>2</v>
      </c>
      <c r="BT7" s="81" t="s">
        <v>2436</v>
      </c>
      <c r="BU7" s="22"/>
      <c r="BV7" s="75"/>
      <c r="BW7" s="22"/>
      <c r="BX7" s="22"/>
      <c r="BY7" s="22"/>
      <c r="BZ7" s="404"/>
      <c r="CA7" s="35"/>
      <c r="CB7" s="35"/>
      <c r="CC7" s="35"/>
      <c r="CD7" s="35"/>
      <c r="CE7" s="35"/>
      <c r="CF7" s="35"/>
      <c r="CG7" s="48"/>
      <c r="CH7" s="48"/>
      <c r="CI7" s="11"/>
      <c r="CJ7" s="48"/>
      <c r="CK7" s="48"/>
      <c r="CL7" s="912">
        <f>SUM(CL16:CL179)</f>
        <v>0</v>
      </c>
      <c r="CM7" s="245" t="s">
        <v>2284</v>
      </c>
      <c r="CN7" s="497"/>
      <c r="CO7" s="244"/>
      <c r="CP7" s="54"/>
      <c r="CQ7" s="54"/>
      <c r="CR7" s="54"/>
      <c r="CS7" s="54"/>
      <c r="CT7" s="54"/>
      <c r="CU7" s="54"/>
      <c r="CV7" s="799"/>
      <c r="CW7" s="104"/>
      <c r="CX7" s="104"/>
    </row>
    <row r="8" spans="3:103" s="172" customFormat="1" ht="16.5" thickBot="1" x14ac:dyDescent="0.3">
      <c r="G8" s="104"/>
      <c r="H8" s="104"/>
      <c r="I8" s="104"/>
      <c r="J8" s="104"/>
      <c r="K8" s="104"/>
      <c r="L8" s="35"/>
      <c r="M8" s="35"/>
      <c r="N8" s="35"/>
      <c r="O8" s="35"/>
      <c r="P8" s="35"/>
      <c r="Q8" s="48"/>
      <c r="R8" s="48"/>
      <c r="S8" s="48"/>
      <c r="T8" s="48"/>
      <c r="U8" s="401">
        <f>SUM(U16:U57)</f>
        <v>10</v>
      </c>
      <c r="V8" s="242" t="s">
        <v>3788</v>
      </c>
      <c r="X8"/>
      <c r="Y8"/>
      <c r="Z8"/>
      <c r="AA8"/>
      <c r="AB8"/>
      <c r="AC8" s="35"/>
      <c r="AD8" s="35"/>
      <c r="AE8" s="35"/>
      <c r="AF8" s="35"/>
      <c r="AG8" s="35"/>
      <c r="AH8" s="48"/>
      <c r="AI8" s="48"/>
      <c r="AJ8" s="48"/>
      <c r="AK8" s="142"/>
      <c r="AL8" s="857">
        <f>SUM(AL16:AL264)</f>
        <v>5</v>
      </c>
      <c r="AM8" s="858" t="s">
        <v>1840</v>
      </c>
      <c r="AN8" s="930"/>
      <c r="AO8" s="930"/>
      <c r="AP8" s="931"/>
      <c r="AQ8" s="932"/>
      <c r="AR8" s="933"/>
      <c r="AS8" s="18"/>
      <c r="AT8" s="18"/>
      <c r="AU8" s="18"/>
      <c r="AV8" s="18"/>
      <c r="AW8" s="429"/>
      <c r="AX8" s="305"/>
      <c r="AY8" s="305"/>
      <c r="BC8" s="104"/>
      <c r="BD8" s="104"/>
      <c r="BE8" s="35"/>
      <c r="BF8" s="35"/>
      <c r="BG8" s="35"/>
      <c r="BH8" s="35"/>
      <c r="BI8" s="35"/>
      <c r="BJ8" s="35"/>
      <c r="BK8" s="35"/>
      <c r="BL8" s="35"/>
      <c r="BM8" s="35"/>
      <c r="BN8" s="48"/>
      <c r="BO8" s="48"/>
      <c r="BP8" s="48"/>
      <c r="BQ8" s="11"/>
      <c r="BR8" s="374">
        <f>SUM(BR16:BR46)</f>
        <v>19</v>
      </c>
      <c r="BS8" s="6" t="s">
        <v>2290</v>
      </c>
      <c r="BT8" s="289"/>
      <c r="BU8" s="6"/>
      <c r="BV8" s="70"/>
      <c r="BW8" s="6"/>
      <c r="BX8" s="6"/>
      <c r="BY8" s="11"/>
      <c r="BZ8" s="35"/>
      <c r="CA8" s="35"/>
      <c r="CB8" s="35"/>
      <c r="CC8" s="35"/>
      <c r="CD8" s="35"/>
      <c r="CE8" s="35"/>
      <c r="CF8" s="35"/>
      <c r="CG8" s="48"/>
      <c r="CH8" s="48"/>
      <c r="CI8" s="11"/>
      <c r="CJ8" s="48"/>
      <c r="CK8" s="934">
        <f>SUM(CK16:CK179)</f>
        <v>12</v>
      </c>
      <c r="CL8" s="914" t="s">
        <v>1840</v>
      </c>
      <c r="CM8" s="935"/>
      <c r="CN8" s="914"/>
      <c r="CO8" s="914"/>
      <c r="CP8" s="914"/>
      <c r="CQ8" s="936"/>
      <c r="CR8"/>
      <c r="CS8"/>
      <c r="CT8"/>
      <c r="CU8"/>
      <c r="CV8" s="799"/>
      <c r="CW8" s="104"/>
      <c r="CX8" s="104"/>
    </row>
    <row r="9" spans="3:103" s="172" customFormat="1" ht="16.5" thickBot="1" x14ac:dyDescent="0.3">
      <c r="G9" s="104"/>
      <c r="H9" s="104"/>
      <c r="I9" s="104"/>
      <c r="J9" s="104"/>
      <c r="K9" s="104"/>
      <c r="L9" s="35"/>
      <c r="M9" s="35"/>
      <c r="N9" s="35"/>
      <c r="O9" s="35"/>
      <c r="P9" s="35"/>
      <c r="Q9" s="48"/>
      <c r="R9" s="48"/>
      <c r="S9" s="48"/>
      <c r="T9" s="402">
        <f>SUM(T16:T57)</f>
        <v>3</v>
      </c>
      <c r="U9" s="81" t="s">
        <v>2436</v>
      </c>
      <c r="V9" s="81"/>
      <c r="W9" s="75"/>
      <c r="X9" s="22"/>
      <c r="Y9" s="22"/>
      <c r="Z9" s="22"/>
      <c r="AA9" s="22"/>
      <c r="AB9" s="22"/>
      <c r="AC9" s="35"/>
      <c r="AD9" s="35"/>
      <c r="AE9" s="35"/>
      <c r="AF9" s="35"/>
      <c r="AG9" s="35"/>
      <c r="AH9" s="48"/>
      <c r="AI9" s="72"/>
      <c r="AJ9" s="106"/>
      <c r="AK9" s="374">
        <f>SUM(AK16:AK264)</f>
        <v>27</v>
      </c>
      <c r="AL9" s="87" t="s">
        <v>2285</v>
      </c>
      <c r="AM9" s="70"/>
      <c r="AN9" s="160"/>
      <c r="AO9" s="160"/>
      <c r="AP9" s="287"/>
      <c r="AQ9" s="250"/>
      <c r="AR9" s="79"/>
      <c r="AS9" s="18"/>
      <c r="AT9" s="18"/>
      <c r="AU9" s="18"/>
      <c r="AV9" s="18"/>
      <c r="AW9" s="429"/>
      <c r="AX9" s="305"/>
      <c r="AY9" s="305"/>
      <c r="BC9" s="104"/>
      <c r="BD9" s="104"/>
      <c r="BE9" s="35"/>
      <c r="BF9" s="35"/>
      <c r="BG9" s="35"/>
      <c r="BH9" s="35"/>
      <c r="BI9" s="35"/>
      <c r="BJ9" s="35"/>
      <c r="BK9" s="35"/>
      <c r="BL9" s="35"/>
      <c r="BM9" s="35"/>
      <c r="BN9" s="48"/>
      <c r="BO9" s="48"/>
      <c r="BP9" s="48"/>
      <c r="BQ9" s="375">
        <f>SUM(BQ16:BQ49)</f>
        <v>3</v>
      </c>
      <c r="BR9" s="71" t="s">
        <v>1650</v>
      </c>
      <c r="BS9" s="24"/>
      <c r="BT9" s="290"/>
      <c r="BU9" s="24"/>
      <c r="BV9" s="71"/>
      <c r="BW9" s="24"/>
      <c r="BX9" s="24"/>
      <c r="BY9" s="11"/>
      <c r="BZ9" s="35"/>
      <c r="CA9" s="35"/>
      <c r="CB9" s="35"/>
      <c r="CC9" s="35"/>
      <c r="CD9" s="35"/>
      <c r="CE9" s="35"/>
      <c r="CF9" s="35"/>
      <c r="CG9" s="48"/>
      <c r="CH9" s="48"/>
      <c r="CI9" s="142"/>
      <c r="CJ9" s="374">
        <f>SUM(CJ16:CJ179)</f>
        <v>27</v>
      </c>
      <c r="CK9" s="87" t="s">
        <v>2285</v>
      </c>
      <c r="CL9" s="70"/>
      <c r="CM9" s="70"/>
      <c r="CN9" s="289"/>
      <c r="CO9" s="249"/>
      <c r="CP9" s="6"/>
      <c r="CQ9"/>
      <c r="CR9"/>
      <c r="CS9"/>
      <c r="CT9"/>
      <c r="CU9"/>
      <c r="CV9" s="799"/>
      <c r="CW9" s="104"/>
      <c r="CX9" s="104"/>
    </row>
    <row r="10" spans="3:103" s="172" customFormat="1" ht="14.25" customHeight="1" thickBot="1" x14ac:dyDescent="0.3">
      <c r="C10" s="72"/>
      <c r="D10" s="72"/>
      <c r="E10" s="374">
        <f>SUM(E16:E19)</f>
        <v>1</v>
      </c>
      <c r="F10" s="70" t="s">
        <v>2290</v>
      </c>
      <c r="G10" s="70"/>
      <c r="H10" s="48"/>
      <c r="I10" s="48"/>
      <c r="J10" s="48"/>
      <c r="K10" s="48"/>
      <c r="L10" s="35"/>
      <c r="M10" s="35"/>
      <c r="N10" s="35"/>
      <c r="O10" s="35"/>
      <c r="P10" s="35"/>
      <c r="Q10" s="48"/>
      <c r="R10" s="142"/>
      <c r="S10" s="374">
        <f>SUM(S16:S57)</f>
        <v>5</v>
      </c>
      <c r="T10" s="87" t="s">
        <v>2285</v>
      </c>
      <c r="U10" s="289"/>
      <c r="V10" s="289"/>
      <c r="W10" s="70"/>
      <c r="X10" s="6"/>
      <c r="Y10" s="6"/>
      <c r="Z10" s="6"/>
      <c r="AA10" s="6"/>
      <c r="AB10" s="6"/>
      <c r="AC10" s="35"/>
      <c r="AD10" s="35"/>
      <c r="AE10" s="35"/>
      <c r="AF10" s="35"/>
      <c r="AG10" s="35"/>
      <c r="AH10" s="48"/>
      <c r="AI10" s="106"/>
      <c r="AJ10" s="375">
        <f>SUM(AJ16:AJ264)</f>
        <v>5</v>
      </c>
      <c r="AK10" s="71" t="s">
        <v>3529</v>
      </c>
      <c r="AL10" s="71"/>
      <c r="AM10" s="253"/>
      <c r="AN10" s="71"/>
      <c r="AO10" s="88"/>
      <c r="AP10" s="357"/>
      <c r="AQ10" s="252"/>
      <c r="AR10" s="79"/>
      <c r="AS10" s="18"/>
      <c r="AT10" s="18"/>
      <c r="AU10" s="18"/>
      <c r="AV10" s="429"/>
      <c r="AW10" s="305"/>
      <c r="AX10" s="305"/>
      <c r="AY10" s="18"/>
      <c r="AZ10" s="170"/>
      <c r="BC10" s="104"/>
      <c r="BD10" s="104"/>
      <c r="BE10" s="35"/>
      <c r="BF10" s="35"/>
      <c r="BG10" s="35"/>
      <c r="BH10" s="35"/>
      <c r="BI10" s="35"/>
      <c r="BJ10" s="35"/>
      <c r="BK10" s="35"/>
      <c r="BL10" s="35"/>
      <c r="BM10" s="35"/>
      <c r="BN10" s="48"/>
      <c r="BO10" s="48"/>
      <c r="BP10" s="412">
        <f>SUM(BP16:BP49)</f>
        <v>1</v>
      </c>
      <c r="BQ10" s="413" t="s">
        <v>1171</v>
      </c>
      <c r="BR10" s="78"/>
      <c r="BS10" s="186"/>
      <c r="BT10" s="291"/>
      <c r="BU10" s="186"/>
      <c r="BV10" s="78"/>
      <c r="BW10" s="186"/>
      <c r="BX10" s="186"/>
      <c r="BY10" s="11"/>
      <c r="BZ10" s="35"/>
      <c r="CA10" s="35"/>
      <c r="CB10" s="35"/>
      <c r="CC10" s="35"/>
      <c r="CD10" s="35"/>
      <c r="CE10" s="35"/>
      <c r="CF10" s="35"/>
      <c r="CG10" s="48"/>
      <c r="CH10" s="142"/>
      <c r="CI10" s="375">
        <f>SUM(CI16:CI179)</f>
        <v>1</v>
      </c>
      <c r="CJ10" s="71" t="s">
        <v>3529</v>
      </c>
      <c r="CK10" s="161"/>
      <c r="CL10" s="71"/>
      <c r="CM10" s="71"/>
      <c r="CN10" s="290"/>
      <c r="CO10" s="253"/>
      <c r="CP10" s="24"/>
      <c r="CQ10"/>
      <c r="CR10"/>
      <c r="CS10"/>
      <c r="CT10"/>
      <c r="CU10"/>
      <c r="CV10" s="799"/>
      <c r="CW10" s="104"/>
      <c r="CX10" s="104"/>
    </row>
    <row r="11" spans="3:103" s="172" customFormat="1" ht="15" customHeight="1" thickBot="1" x14ac:dyDescent="0.3">
      <c r="C11" s="48"/>
      <c r="D11" s="417">
        <f>SUM(D18:D19)</f>
        <v>1</v>
      </c>
      <c r="E11" s="77" t="s">
        <v>1035</v>
      </c>
      <c r="F11" s="25"/>
      <c r="G11" s="25"/>
      <c r="H11" s="25"/>
      <c r="I11" s="25"/>
      <c r="J11" s="25"/>
      <c r="K11" s="25"/>
      <c r="L11" s="35"/>
      <c r="M11" s="35"/>
      <c r="N11" s="35"/>
      <c r="O11" s="35"/>
      <c r="P11" s="35"/>
      <c r="Q11" s="72"/>
      <c r="R11" s="259">
        <f>SUM(R16:R57)</f>
        <v>2</v>
      </c>
      <c r="S11" s="77" t="s">
        <v>1035</v>
      </c>
      <c r="T11" s="164"/>
      <c r="U11" s="294"/>
      <c r="V11" s="294"/>
      <c r="W11" s="77"/>
      <c r="X11" s="25"/>
      <c r="Y11" s="25"/>
      <c r="Z11" s="25"/>
      <c r="AA11" s="25"/>
      <c r="AB11" s="25"/>
      <c r="AC11" s="35"/>
      <c r="AD11" s="35"/>
      <c r="AE11" s="35"/>
      <c r="AF11" s="35"/>
      <c r="AG11" s="35"/>
      <c r="AH11" s="48"/>
      <c r="AI11" s="825">
        <f>SUM(AI16:AI264)</f>
        <v>8</v>
      </c>
      <c r="AJ11" s="77" t="s">
        <v>1035</v>
      </c>
      <c r="AK11" s="89"/>
      <c r="AL11" s="89"/>
      <c r="AM11" s="89"/>
      <c r="AN11" s="164"/>
      <c r="AO11" s="358"/>
      <c r="AP11" s="256"/>
      <c r="AQ11" s="89"/>
      <c r="AR11" s="158"/>
      <c r="AS11" s="158"/>
      <c r="AT11" s="158"/>
      <c r="AU11" s="158"/>
      <c r="AV11" s="344"/>
      <c r="AW11" s="274"/>
      <c r="AX11" s="274"/>
      <c r="AY11" s="11"/>
      <c r="AZ11" s="170"/>
      <c r="BA11" s="72"/>
      <c r="BB11" s="251">
        <f>SUM(BB16:BB18)</f>
        <v>2</v>
      </c>
      <c r="BC11" s="70" t="s">
        <v>2290</v>
      </c>
      <c r="BD11" s="6"/>
      <c r="BE11" s="11"/>
      <c r="BF11" s="35"/>
      <c r="BG11" s="35"/>
      <c r="BH11" s="35"/>
      <c r="BI11" s="35"/>
      <c r="BJ11" s="35"/>
      <c r="BK11" s="35"/>
      <c r="BL11" s="35"/>
      <c r="BM11" s="35"/>
      <c r="BN11" s="48"/>
      <c r="BO11" s="417">
        <f>SUM(BO16:BO49)</f>
        <v>0</v>
      </c>
      <c r="BP11" s="77" t="s">
        <v>1035</v>
      </c>
      <c r="BQ11" s="77"/>
      <c r="BR11" s="164"/>
      <c r="BS11" s="77"/>
      <c r="BT11" s="77"/>
      <c r="BU11" s="164"/>
      <c r="BV11" s="77"/>
      <c r="BW11" s="89"/>
      <c r="BX11" s="89"/>
      <c r="BY11" s="79"/>
      <c r="BZ11" s="35"/>
      <c r="CA11" s="35"/>
      <c r="CB11" s="35"/>
      <c r="CC11" s="35"/>
      <c r="CD11" s="35"/>
      <c r="CE11" s="35"/>
      <c r="CF11" s="35"/>
      <c r="CG11" s="48"/>
      <c r="CH11" s="417">
        <f>SUM(CH16:CH179)</f>
        <v>2</v>
      </c>
      <c r="CI11" s="77" t="s">
        <v>1035</v>
      </c>
      <c r="CJ11" s="77"/>
      <c r="CK11" s="164"/>
      <c r="CL11" s="77"/>
      <c r="CM11" s="77"/>
      <c r="CN11" s="294"/>
      <c r="CO11" s="255"/>
      <c r="CP11" s="25"/>
      <c r="CQ11" s="25"/>
      <c r="CR11" s="25"/>
      <c r="CS11" s="25"/>
      <c r="CT11" s="11"/>
      <c r="CU11"/>
      <c r="CV11" s="799"/>
      <c r="CW11" s="104"/>
      <c r="CX11" s="104"/>
    </row>
    <row r="12" spans="3:103" s="800" customFormat="1" ht="16.5" thickBot="1" x14ac:dyDescent="0.3">
      <c r="C12" s="349">
        <f>SUM(C16:C19)</f>
        <v>2</v>
      </c>
      <c r="D12" s="761" t="s">
        <v>2200</v>
      </c>
      <c r="E12" s="761"/>
      <c r="F12" s="762"/>
      <c r="G12" s="762"/>
      <c r="H12" s="762"/>
      <c r="I12" s="762"/>
      <c r="J12" s="762"/>
      <c r="K12" s="762"/>
      <c r="L12" s="802"/>
      <c r="M12" s="802"/>
      <c r="N12" s="802"/>
      <c r="O12" s="802"/>
      <c r="P12" s="802"/>
      <c r="Q12" s="349">
        <f>SUM(Q16:Q57)</f>
        <v>21</v>
      </c>
      <c r="R12" s="761" t="s">
        <v>2200</v>
      </c>
      <c r="S12" s="762"/>
      <c r="T12" s="805"/>
      <c r="U12" s="770"/>
      <c r="V12" s="770"/>
      <c r="W12" s="761"/>
      <c r="X12" s="762"/>
      <c r="Y12" s="762"/>
      <c r="Z12" s="762"/>
      <c r="AA12" s="762"/>
      <c r="AB12" s="762"/>
      <c r="AC12" s="802"/>
      <c r="AD12" s="802"/>
      <c r="AE12" s="802"/>
      <c r="AF12" s="802"/>
      <c r="AG12" s="802"/>
      <c r="AH12" s="349">
        <f>SUM(AH16:AH264)</f>
        <v>169</v>
      </c>
      <c r="AI12" s="761" t="s">
        <v>2200</v>
      </c>
      <c r="AJ12" s="761"/>
      <c r="AK12" s="761"/>
      <c r="AL12" s="761"/>
      <c r="AM12" s="761"/>
      <c r="AN12" s="761"/>
      <c r="AO12" s="770"/>
      <c r="AP12" s="771"/>
      <c r="AQ12" s="761"/>
      <c r="AR12" s="762"/>
      <c r="AS12" s="762"/>
      <c r="AT12" s="760"/>
      <c r="AU12" s="760"/>
      <c r="AV12" s="806"/>
      <c r="AW12" s="778"/>
      <c r="AX12" s="778"/>
      <c r="AY12" s="760"/>
      <c r="BA12" s="375">
        <f>SUM(BA16:BA18)</f>
        <v>1</v>
      </c>
      <c r="BB12" s="807" t="s">
        <v>3529</v>
      </c>
      <c r="BC12" s="808"/>
      <c r="BD12" s="808"/>
      <c r="BE12" s="808"/>
      <c r="BF12" s="802"/>
      <c r="BG12" s="802"/>
      <c r="BH12" s="802"/>
      <c r="BI12" s="802"/>
      <c r="BJ12" s="802"/>
      <c r="BK12" s="802"/>
      <c r="BL12" s="802"/>
      <c r="BM12" s="802"/>
      <c r="BN12" s="349">
        <f>SUM(BN16:BN49)</f>
        <v>5</v>
      </c>
      <c r="BO12" s="761" t="s">
        <v>2200</v>
      </c>
      <c r="BP12" s="761"/>
      <c r="BQ12" s="762"/>
      <c r="BR12" s="761"/>
      <c r="BS12" s="762"/>
      <c r="BT12" s="770"/>
      <c r="BU12" s="762"/>
      <c r="BV12" s="761"/>
      <c r="BW12" s="762"/>
      <c r="BX12" s="762"/>
      <c r="BY12" s="765"/>
      <c r="BZ12" s="802"/>
      <c r="CA12" s="802"/>
      <c r="CB12" s="802"/>
      <c r="CC12" s="802"/>
      <c r="CD12" s="802"/>
      <c r="CE12" s="802"/>
      <c r="CF12" s="802"/>
      <c r="CG12" s="349">
        <f>SUM(CG16:CG179)</f>
        <v>99</v>
      </c>
      <c r="CH12" s="74" t="s">
        <v>2200</v>
      </c>
      <c r="CI12" s="21"/>
      <c r="CJ12" s="74"/>
      <c r="CK12" s="74"/>
      <c r="CL12" s="74"/>
      <c r="CM12" s="74"/>
      <c r="CN12" s="295"/>
      <c r="CO12" s="257"/>
      <c r="CP12" s="21"/>
      <c r="CQ12" s="21"/>
      <c r="CR12" s="21"/>
      <c r="CS12"/>
      <c r="CT12"/>
      <c r="CU12"/>
      <c r="CV12" s="804"/>
      <c r="CW12" s="801"/>
      <c r="CX12" s="801"/>
    </row>
    <row r="13" spans="3:103" s="172" customFormat="1" ht="6" customHeight="1" x14ac:dyDescent="0.25">
      <c r="G13" s="104"/>
      <c r="H13" s="104"/>
      <c r="I13" s="104"/>
      <c r="J13" s="104"/>
      <c r="K13" s="104"/>
      <c r="L13" s="35"/>
      <c r="M13" s="35"/>
      <c r="N13" s="35"/>
      <c r="O13" s="35"/>
      <c r="P13" s="35"/>
      <c r="Q13" s="170"/>
      <c r="R13" s="35"/>
      <c r="S13" s="35"/>
      <c r="T13" s="35"/>
      <c r="U13" s="798"/>
      <c r="V13" s="170"/>
      <c r="W13" s="104"/>
      <c r="X13" s="104"/>
      <c r="Y13" s="104"/>
      <c r="Z13" s="104"/>
      <c r="AA13" s="104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798"/>
      <c r="AO13" s="785"/>
      <c r="AQ13" s="104"/>
      <c r="AV13" s="790"/>
      <c r="AW13" s="790"/>
      <c r="BC13" s="104"/>
      <c r="BD13" s="104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798"/>
      <c r="BT13" s="35"/>
      <c r="BU13" s="170"/>
      <c r="BV13" s="104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798"/>
      <c r="CN13" s="785"/>
      <c r="CP13" s="104"/>
      <c r="CQ13" s="104"/>
      <c r="CR13" s="104"/>
      <c r="CS13" s="104"/>
      <c r="CT13" s="104"/>
      <c r="CU13" s="799"/>
      <c r="CV13" s="799"/>
      <c r="CW13" s="104"/>
      <c r="CX13" s="104"/>
    </row>
    <row r="14" spans="3:103" s="172" customFormat="1" ht="15.75" x14ac:dyDescent="0.25">
      <c r="G14" s="1" t="s">
        <v>2915</v>
      </c>
      <c r="H14" s="104"/>
      <c r="I14" s="104"/>
      <c r="J14" s="104"/>
      <c r="K14" s="104"/>
      <c r="L14" s="35"/>
      <c r="M14" s="35"/>
      <c r="N14" s="35"/>
      <c r="O14" s="35"/>
      <c r="P14" s="35"/>
      <c r="Q14" s="170"/>
      <c r="R14" s="35"/>
      <c r="S14" s="35"/>
      <c r="T14" s="35"/>
      <c r="U14" s="798"/>
      <c r="V14" s="170"/>
      <c r="W14" s="104"/>
      <c r="X14" s="1" t="s">
        <v>2915</v>
      </c>
      <c r="Y14" s="104"/>
      <c r="Z14" s="104"/>
      <c r="AA14" s="104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798"/>
      <c r="AO14" s="785"/>
      <c r="AQ14" s="104"/>
      <c r="AR14" s="1" t="s">
        <v>2915</v>
      </c>
      <c r="AV14" s="790"/>
      <c r="AW14" s="790"/>
      <c r="BC14" s="104"/>
      <c r="BD14" s="1" t="s">
        <v>2915</v>
      </c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798"/>
      <c r="BT14" s="35"/>
      <c r="BU14" s="170"/>
      <c r="BV14" s="104"/>
      <c r="BW14" s="1" t="s">
        <v>2915</v>
      </c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798"/>
      <c r="CN14" s="785"/>
      <c r="CP14" s="104"/>
      <c r="CQ14" s="1" t="s">
        <v>2915</v>
      </c>
      <c r="CR14" s="104"/>
      <c r="CS14" s="104"/>
      <c r="CT14" s="104"/>
      <c r="CU14" s="799"/>
      <c r="CV14" s="786"/>
      <c r="CW14" s="104"/>
      <c r="CX14" s="104"/>
    </row>
    <row r="15" spans="3:103" ht="6" customHeight="1" x14ac:dyDescent="0.2">
      <c r="AT15" s="39"/>
      <c r="AU15" s="39"/>
      <c r="AX15" s="11"/>
      <c r="BB15"/>
      <c r="BC15"/>
      <c r="BD15"/>
      <c r="CV15" s="274"/>
      <c r="CW15" s="11"/>
      <c r="CX15" s="11"/>
    </row>
    <row r="16" spans="3:103" x14ac:dyDescent="0.2">
      <c r="C16" s="74">
        <v>1</v>
      </c>
      <c r="D16" s="74"/>
      <c r="E16" s="74"/>
      <c r="F16" s="48">
        <v>1</v>
      </c>
      <c r="G16" s="74" t="s">
        <v>3113</v>
      </c>
      <c r="H16" s="74" t="s">
        <v>3291</v>
      </c>
      <c r="I16" s="74" t="s">
        <v>515</v>
      </c>
      <c r="J16" s="74" t="s">
        <v>2777</v>
      </c>
      <c r="K16" s="268">
        <v>14722</v>
      </c>
      <c r="N16" s="48"/>
      <c r="O16" s="48"/>
      <c r="P16" s="48"/>
      <c r="S16" s="70">
        <v>1</v>
      </c>
      <c r="T16" s="70"/>
      <c r="U16" s="289"/>
      <c r="V16" s="289"/>
      <c r="W16" s="48">
        <v>1</v>
      </c>
      <c r="X16" s="70" t="s">
        <v>3117</v>
      </c>
      <c r="Y16" s="70" t="s">
        <v>920</v>
      </c>
      <c r="Z16" s="70" t="s">
        <v>94</v>
      </c>
      <c r="AA16" s="70" t="s">
        <v>2771</v>
      </c>
      <c r="AB16" s="591">
        <v>13111</v>
      </c>
      <c r="AC16" s="844">
        <v>1</v>
      </c>
      <c r="AD16" s="844">
        <v>1</v>
      </c>
      <c r="AE16" s="48" t="s">
        <v>5240</v>
      </c>
      <c r="AF16" s="48"/>
      <c r="AH16" s="74">
        <v>1</v>
      </c>
      <c r="AI16" s="74"/>
      <c r="AJ16" s="74"/>
      <c r="AK16" s="74"/>
      <c r="AL16" s="74"/>
      <c r="AM16" s="74"/>
      <c r="AN16" s="74"/>
      <c r="AO16" s="295"/>
      <c r="AP16" s="257"/>
      <c r="AQ16" s="72">
        <v>1</v>
      </c>
      <c r="AR16" s="74" t="s">
        <v>64</v>
      </c>
      <c r="AS16" s="74" t="s">
        <v>786</v>
      </c>
      <c r="AT16" s="74" t="s">
        <v>106</v>
      </c>
      <c r="AU16" s="74" t="s">
        <v>3942</v>
      </c>
      <c r="AV16" s="268">
        <v>14660</v>
      </c>
      <c r="AW16" s="274"/>
      <c r="AX16" s="274"/>
      <c r="AY16" s="11"/>
      <c r="AZ16" s="11"/>
      <c r="BA16" s="71">
        <v>1</v>
      </c>
      <c r="BB16" s="48"/>
      <c r="BC16" s="48">
        <v>1</v>
      </c>
      <c r="BD16" s="71" t="s">
        <v>3134</v>
      </c>
      <c r="BE16" s="71" t="s">
        <v>905</v>
      </c>
      <c r="BF16" s="71" t="s">
        <v>702</v>
      </c>
      <c r="BG16" s="71" t="s">
        <v>2778</v>
      </c>
      <c r="BH16" s="590">
        <v>13108</v>
      </c>
      <c r="BI16" s="71">
        <v>1</v>
      </c>
      <c r="BJ16" s="71">
        <v>1</v>
      </c>
      <c r="BK16" s="48" t="s">
        <v>5288</v>
      </c>
      <c r="BL16" s="48"/>
      <c r="BP16" s="48"/>
      <c r="BR16" s="844">
        <v>1</v>
      </c>
      <c r="BS16" s="844"/>
      <c r="BT16" s="962"/>
      <c r="BU16" s="844"/>
      <c r="BV16" s="48">
        <v>1</v>
      </c>
      <c r="BW16" s="844" t="s">
        <v>3949</v>
      </c>
      <c r="BX16" s="844" t="s">
        <v>3624</v>
      </c>
      <c r="BY16" s="844" t="s">
        <v>787</v>
      </c>
      <c r="BZ16" s="844" t="s">
        <v>2772</v>
      </c>
      <c r="CA16" s="845">
        <v>13114</v>
      </c>
      <c r="CB16" s="846">
        <v>1</v>
      </c>
      <c r="CC16" s="846">
        <v>1</v>
      </c>
      <c r="CD16" s="48" t="s">
        <v>5290</v>
      </c>
      <c r="CE16" s="48"/>
      <c r="CH16" s="48"/>
      <c r="CJ16" s="70">
        <v>1</v>
      </c>
      <c r="CK16" s="70"/>
      <c r="CL16" s="70"/>
      <c r="CM16" s="70"/>
      <c r="CN16" s="289"/>
      <c r="CO16" s="249"/>
      <c r="CP16" s="48">
        <v>1</v>
      </c>
      <c r="CQ16" s="87" t="s">
        <v>1976</v>
      </c>
      <c r="CR16" s="87" t="s">
        <v>1977</v>
      </c>
      <c r="CS16" s="87" t="s">
        <v>1978</v>
      </c>
      <c r="CT16" s="87" t="s">
        <v>3045</v>
      </c>
      <c r="CU16" s="609">
        <v>13108</v>
      </c>
      <c r="CV16" s="494">
        <v>1</v>
      </c>
      <c r="CW16" s="494">
        <v>1</v>
      </c>
      <c r="CX16" s="48" t="s">
        <v>5310</v>
      </c>
      <c r="CY16" s="120"/>
    </row>
    <row r="17" spans="3:103" x14ac:dyDescent="0.2">
      <c r="E17" s="844">
        <v>1</v>
      </c>
      <c r="F17" s="48">
        <v>2</v>
      </c>
      <c r="G17" s="844" t="s">
        <v>3114</v>
      </c>
      <c r="H17" s="844" t="s">
        <v>786</v>
      </c>
      <c r="I17" s="844" t="s">
        <v>94</v>
      </c>
      <c r="J17" s="844" t="s">
        <v>2777</v>
      </c>
      <c r="K17" s="845">
        <v>13199</v>
      </c>
      <c r="L17" s="844">
        <v>1</v>
      </c>
      <c r="M17" s="844">
        <v>1</v>
      </c>
      <c r="N17" s="48" t="s">
        <v>5238</v>
      </c>
      <c r="T17" s="75">
        <v>1</v>
      </c>
      <c r="U17" s="283"/>
      <c r="V17" s="283"/>
      <c r="W17" s="48">
        <v>2</v>
      </c>
      <c r="X17" s="75" t="s">
        <v>2603</v>
      </c>
      <c r="Y17" s="75" t="s">
        <v>698</v>
      </c>
      <c r="Z17" s="75" t="s">
        <v>3292</v>
      </c>
      <c r="AA17" s="75" t="s">
        <v>2771</v>
      </c>
      <c r="AB17" s="589">
        <v>13933</v>
      </c>
      <c r="AD17" s="48"/>
      <c r="AE17" s="48" t="s">
        <v>4108</v>
      </c>
      <c r="AF17" s="48"/>
      <c r="AH17" s="74">
        <v>1</v>
      </c>
      <c r="AI17" s="74"/>
      <c r="AJ17" s="74"/>
      <c r="AK17" s="74"/>
      <c r="AL17" s="74"/>
      <c r="AM17" s="74"/>
      <c r="AN17" s="74"/>
      <c r="AO17" s="295"/>
      <c r="AP17" s="257"/>
      <c r="AQ17" s="72">
        <v>2</v>
      </c>
      <c r="AR17" s="74" t="s">
        <v>3704</v>
      </c>
      <c r="AS17" s="74" t="s">
        <v>3887</v>
      </c>
      <c r="AT17" s="74" t="s">
        <v>509</v>
      </c>
      <c r="AU17" s="74" t="s">
        <v>3942</v>
      </c>
      <c r="AV17" s="268">
        <v>13131</v>
      </c>
      <c r="AW17" s="274">
        <v>1</v>
      </c>
      <c r="AX17" s="274"/>
      <c r="AY17" s="48" t="s">
        <v>2579</v>
      </c>
      <c r="AZ17" s="48"/>
      <c r="BA17" s="48"/>
      <c r="BB17" s="70">
        <v>1</v>
      </c>
      <c r="BC17" s="48">
        <v>2</v>
      </c>
      <c r="BD17" s="988" t="s">
        <v>3135</v>
      </c>
      <c r="BE17" s="846" t="s">
        <v>709</v>
      </c>
      <c r="BF17" s="846" t="s">
        <v>909</v>
      </c>
      <c r="BG17" s="846" t="s">
        <v>2778</v>
      </c>
      <c r="BH17" s="845">
        <v>13108</v>
      </c>
      <c r="BI17" s="846">
        <v>1</v>
      </c>
      <c r="BJ17" s="846">
        <v>1</v>
      </c>
      <c r="BK17" s="48" t="s">
        <v>5289</v>
      </c>
      <c r="BL17" s="79"/>
      <c r="BM17" s="79"/>
      <c r="BN17" s="79"/>
      <c r="BO17" s="79"/>
      <c r="BP17" s="79"/>
      <c r="BQ17" s="79"/>
      <c r="BR17" s="846">
        <v>1</v>
      </c>
      <c r="BS17" s="846"/>
      <c r="BT17" s="986"/>
      <c r="BU17" s="846"/>
      <c r="BV17" s="48">
        <v>2</v>
      </c>
      <c r="BW17" s="844" t="s">
        <v>1986</v>
      </c>
      <c r="BX17" s="844" t="s">
        <v>698</v>
      </c>
      <c r="BY17" s="844" t="s">
        <v>515</v>
      </c>
      <c r="BZ17" s="844" t="s">
        <v>2772</v>
      </c>
      <c r="CA17" s="845">
        <v>13114</v>
      </c>
      <c r="CB17" s="846">
        <v>1</v>
      </c>
      <c r="CC17" s="846">
        <v>1</v>
      </c>
      <c r="CD17" s="48" t="s">
        <v>5291</v>
      </c>
      <c r="CE17" s="48"/>
      <c r="CH17" s="48"/>
      <c r="CI17" s="71">
        <v>1</v>
      </c>
      <c r="CJ17" s="71"/>
      <c r="CK17" s="71"/>
      <c r="CL17" s="71"/>
      <c r="CM17" s="71"/>
      <c r="CN17" s="290"/>
      <c r="CO17" s="253"/>
      <c r="CP17" s="48">
        <v>2</v>
      </c>
      <c r="CQ17" s="88" t="s">
        <v>1979</v>
      </c>
      <c r="CR17" s="88" t="s">
        <v>2627</v>
      </c>
      <c r="CS17" s="88" t="s">
        <v>2186</v>
      </c>
      <c r="CT17" s="88" t="s">
        <v>3045</v>
      </c>
      <c r="CU17" s="608">
        <v>13440</v>
      </c>
      <c r="CV17" s="88">
        <v>1</v>
      </c>
      <c r="CW17" s="495">
        <v>1</v>
      </c>
      <c r="CX17" s="48" t="s">
        <v>5311</v>
      </c>
      <c r="CY17" s="48"/>
    </row>
    <row r="18" spans="3:103" x14ac:dyDescent="0.2">
      <c r="D18" s="77">
        <v>1</v>
      </c>
      <c r="E18" s="77"/>
      <c r="F18" s="48">
        <v>3</v>
      </c>
      <c r="G18" s="77" t="s">
        <v>2346</v>
      </c>
      <c r="H18" s="77" t="s">
        <v>706</v>
      </c>
      <c r="I18" s="77" t="s">
        <v>917</v>
      </c>
      <c r="J18" s="77" t="s">
        <v>2777</v>
      </c>
      <c r="K18" s="593">
        <v>13108</v>
      </c>
      <c r="L18" s="48">
        <v>1</v>
      </c>
      <c r="N18" s="48" t="s">
        <v>5239</v>
      </c>
      <c r="Q18" s="74">
        <v>1</v>
      </c>
      <c r="R18" s="74"/>
      <c r="S18" s="74"/>
      <c r="T18" s="74"/>
      <c r="U18" s="295"/>
      <c r="V18" s="295"/>
      <c r="W18" s="48">
        <v>3</v>
      </c>
      <c r="X18" s="74" t="s">
        <v>904</v>
      </c>
      <c r="Y18" s="74" t="s">
        <v>3633</v>
      </c>
      <c r="Z18" s="74" t="s">
        <v>3292</v>
      </c>
      <c r="AA18" s="74" t="s">
        <v>2771</v>
      </c>
      <c r="AB18" s="268">
        <v>13131</v>
      </c>
      <c r="AC18" s="48">
        <v>1</v>
      </c>
      <c r="AD18" s="48"/>
      <c r="AE18" s="48"/>
      <c r="AF18" s="48"/>
      <c r="AH18" s="74">
        <v>1</v>
      </c>
      <c r="AI18" s="74"/>
      <c r="AJ18" s="74"/>
      <c r="AK18" s="74"/>
      <c r="AL18" s="74"/>
      <c r="AM18" s="74"/>
      <c r="AN18" s="74"/>
      <c r="AO18" s="295"/>
      <c r="AP18" s="257"/>
      <c r="AQ18" s="72">
        <v>3</v>
      </c>
      <c r="AR18" s="74" t="s">
        <v>3704</v>
      </c>
      <c r="AS18" s="74" t="s">
        <v>709</v>
      </c>
      <c r="AT18" s="74" t="s">
        <v>3173</v>
      </c>
      <c r="AU18" s="74" t="s">
        <v>3942</v>
      </c>
      <c r="AV18" s="268">
        <v>14874</v>
      </c>
      <c r="AW18" s="274"/>
      <c r="AX18" s="274"/>
      <c r="AY18" s="48" t="s">
        <v>2579</v>
      </c>
      <c r="AZ18" s="48"/>
      <c r="BB18" s="70">
        <v>1</v>
      </c>
      <c r="BC18" s="48">
        <v>3</v>
      </c>
      <c r="BD18" s="988" t="s">
        <v>3136</v>
      </c>
      <c r="BE18" s="846" t="s">
        <v>3705</v>
      </c>
      <c r="BF18" s="846" t="s">
        <v>1247</v>
      </c>
      <c r="BG18" s="846" t="s">
        <v>2778</v>
      </c>
      <c r="BH18" s="845">
        <v>13108</v>
      </c>
      <c r="BI18" s="846">
        <v>1</v>
      </c>
      <c r="BJ18" s="846">
        <v>1</v>
      </c>
      <c r="BK18" s="48" t="s">
        <v>5288</v>
      </c>
      <c r="BL18" s="79"/>
      <c r="BM18" s="79"/>
      <c r="BN18" s="79"/>
      <c r="BO18" s="79"/>
      <c r="BP18" s="79"/>
      <c r="BQ18" s="88">
        <v>1</v>
      </c>
      <c r="BR18" s="88"/>
      <c r="BS18" s="88"/>
      <c r="BT18" s="357"/>
      <c r="BU18" s="88"/>
      <c r="BV18" s="48">
        <v>3</v>
      </c>
      <c r="BW18" s="71" t="s">
        <v>3714</v>
      </c>
      <c r="BX18" s="71" t="s">
        <v>506</v>
      </c>
      <c r="BY18" s="71" t="s">
        <v>702</v>
      </c>
      <c r="BZ18" s="71" t="s">
        <v>2772</v>
      </c>
      <c r="CA18" s="590">
        <v>13108</v>
      </c>
      <c r="CB18" s="71">
        <v>1</v>
      </c>
      <c r="CC18" s="71">
        <v>1</v>
      </c>
      <c r="CD18" s="48" t="s">
        <v>5292</v>
      </c>
      <c r="CE18" s="48"/>
      <c r="CH18" s="48"/>
      <c r="CK18" s="116">
        <v>1</v>
      </c>
      <c r="CL18" s="116"/>
      <c r="CM18" s="116"/>
      <c r="CN18" s="498"/>
      <c r="CO18" s="474"/>
      <c r="CP18" s="48">
        <v>3</v>
      </c>
      <c r="CQ18" s="343" t="s">
        <v>1980</v>
      </c>
      <c r="CR18" s="343" t="s">
        <v>3624</v>
      </c>
      <c r="CS18" s="343" t="s">
        <v>490</v>
      </c>
      <c r="CT18" s="343" t="s">
        <v>3045</v>
      </c>
      <c r="CU18" s="493">
        <v>13930</v>
      </c>
      <c r="CV18" s="305"/>
      <c r="CW18" s="305"/>
      <c r="CX18" s="48"/>
      <c r="CY18" s="48"/>
    </row>
    <row r="19" spans="3:103" ht="13.5" thickBot="1" x14ac:dyDescent="0.25">
      <c r="C19" s="74">
        <v>1</v>
      </c>
      <c r="D19" s="74"/>
      <c r="E19" s="74"/>
      <c r="F19" s="48">
        <v>4</v>
      </c>
      <c r="G19" s="74" t="s">
        <v>3115</v>
      </c>
      <c r="H19" s="74" t="s">
        <v>3112</v>
      </c>
      <c r="I19" s="74" t="s">
        <v>3702</v>
      </c>
      <c r="J19" s="74" t="s">
        <v>2777</v>
      </c>
      <c r="K19" s="268">
        <v>14332</v>
      </c>
      <c r="N19" s="48" t="s">
        <v>3116</v>
      </c>
      <c r="S19" s="844">
        <v>1</v>
      </c>
      <c r="T19" s="844"/>
      <c r="U19" s="962"/>
      <c r="V19" s="962"/>
      <c r="W19" s="48">
        <v>4</v>
      </c>
      <c r="X19" s="844" t="s">
        <v>3118</v>
      </c>
      <c r="Y19" s="844" t="s">
        <v>905</v>
      </c>
      <c r="Z19" s="844" t="s">
        <v>3888</v>
      </c>
      <c r="AA19" s="844" t="s">
        <v>2771</v>
      </c>
      <c r="AB19" s="845">
        <v>13114</v>
      </c>
      <c r="AC19" s="844">
        <v>1</v>
      </c>
      <c r="AD19" s="844">
        <v>1</v>
      </c>
      <c r="AE19" s="48" t="s">
        <v>5241</v>
      </c>
      <c r="AF19" s="48"/>
      <c r="AH19" s="74">
        <v>1</v>
      </c>
      <c r="AI19" s="74"/>
      <c r="AJ19" s="74"/>
      <c r="AK19" s="74"/>
      <c r="AL19" s="74"/>
      <c r="AM19" s="74"/>
      <c r="AN19" s="74"/>
      <c r="AO19" s="295"/>
      <c r="AP19" s="257"/>
      <c r="AQ19" s="72">
        <v>4</v>
      </c>
      <c r="AR19" s="74" t="s">
        <v>3704</v>
      </c>
      <c r="AS19" s="74" t="s">
        <v>3633</v>
      </c>
      <c r="AT19" s="74" t="s">
        <v>205</v>
      </c>
      <c r="AU19" s="74" t="s">
        <v>3942</v>
      </c>
      <c r="AV19" s="268">
        <v>13197</v>
      </c>
      <c r="AW19" s="274">
        <v>1</v>
      </c>
      <c r="AX19" s="274"/>
      <c r="AY19" s="11"/>
      <c r="AZ19" s="11"/>
      <c r="BA19" s="48"/>
      <c r="BB19" s="72"/>
      <c r="BD19" s="142"/>
      <c r="BI19" s="308">
        <f>SUM(BI16:BI18)</f>
        <v>3</v>
      </c>
      <c r="BJ19" s="48" t="s">
        <v>3399</v>
      </c>
      <c r="BL19"/>
      <c r="BM19" s="11"/>
      <c r="BN19" s="74">
        <v>1</v>
      </c>
      <c r="BO19" s="74"/>
      <c r="BP19" s="74"/>
      <c r="BQ19" s="21"/>
      <c r="BR19" s="74"/>
      <c r="BS19" s="21"/>
      <c r="BT19" s="295"/>
      <c r="BU19" s="21"/>
      <c r="BV19" s="48">
        <v>4</v>
      </c>
      <c r="BW19" s="74" t="s">
        <v>3715</v>
      </c>
      <c r="BX19" s="74" t="s">
        <v>2347</v>
      </c>
      <c r="BY19" s="74" t="s">
        <v>3867</v>
      </c>
      <c r="BZ19" s="74" t="s">
        <v>2772</v>
      </c>
      <c r="CA19" s="268">
        <v>13285</v>
      </c>
      <c r="CB19" s="48">
        <v>1</v>
      </c>
      <c r="CC19" s="48"/>
      <c r="CD19" s="48"/>
      <c r="CE19" s="48"/>
      <c r="CG19" s="74">
        <v>1</v>
      </c>
      <c r="CH19" s="74"/>
      <c r="CI19" s="74"/>
      <c r="CJ19" s="74"/>
      <c r="CK19" s="74"/>
      <c r="CL19" s="74"/>
      <c r="CM19" s="74"/>
      <c r="CN19" s="295"/>
      <c r="CO19" s="257"/>
      <c r="CP19" s="48">
        <v>4</v>
      </c>
      <c r="CQ19" s="84" t="s">
        <v>1981</v>
      </c>
      <c r="CR19" s="84" t="s">
        <v>3650</v>
      </c>
      <c r="CS19" s="84" t="s">
        <v>4003</v>
      </c>
      <c r="CT19" s="84" t="s">
        <v>3045</v>
      </c>
      <c r="CU19" s="606">
        <v>14610</v>
      </c>
      <c r="CV19" s="305"/>
      <c r="CW19" s="305"/>
      <c r="CX19" s="48"/>
      <c r="CY19" s="48"/>
    </row>
    <row r="20" spans="3:103" ht="13.5" thickBot="1" x14ac:dyDescent="0.25">
      <c r="L20" s="469">
        <f>SUM(L17:L19)</f>
        <v>2</v>
      </c>
      <c r="M20" s="274" t="s">
        <v>3399</v>
      </c>
      <c r="Q20" s="74">
        <v>1</v>
      </c>
      <c r="R20" s="74"/>
      <c r="S20" s="74"/>
      <c r="T20" s="74"/>
      <c r="U20" s="295"/>
      <c r="V20" s="295"/>
      <c r="W20" s="48">
        <v>5</v>
      </c>
      <c r="X20" s="74" t="s">
        <v>3119</v>
      </c>
      <c r="Y20" s="74" t="s">
        <v>3633</v>
      </c>
      <c r="Z20" s="74" t="s">
        <v>707</v>
      </c>
      <c r="AA20" s="74" t="s">
        <v>2771</v>
      </c>
      <c r="AB20" s="268">
        <v>13111</v>
      </c>
      <c r="AC20" s="48">
        <v>1</v>
      </c>
      <c r="AD20" s="48"/>
      <c r="AE20" s="48"/>
      <c r="AF20" s="48"/>
      <c r="AH20" s="74">
        <v>1</v>
      </c>
      <c r="AI20" s="74"/>
      <c r="AJ20" s="74"/>
      <c r="AK20" s="74"/>
      <c r="AL20" s="74"/>
      <c r="AM20" s="74"/>
      <c r="AN20" s="74"/>
      <c r="AO20" s="295"/>
      <c r="AP20" s="257"/>
      <c r="AQ20" s="72">
        <v>5</v>
      </c>
      <c r="AR20" s="74" t="s">
        <v>2602</v>
      </c>
      <c r="AS20" s="74" t="s">
        <v>786</v>
      </c>
      <c r="AT20" s="74" t="s">
        <v>94</v>
      </c>
      <c r="AU20" s="74" t="s">
        <v>3942</v>
      </c>
      <c r="AV20" s="268">
        <v>13197</v>
      </c>
      <c r="AW20" s="274">
        <v>1</v>
      </c>
      <c r="AX20" s="274"/>
      <c r="AY20" s="11"/>
      <c r="AZ20" s="11"/>
      <c r="BC20" s="52" t="s">
        <v>3787</v>
      </c>
      <c r="BE20" s="52"/>
      <c r="BF20" s="584"/>
      <c r="BG20" s="347">
        <v>3</v>
      </c>
      <c r="BH20" s="142" t="s">
        <v>1030</v>
      </c>
      <c r="BI20" s="48"/>
      <c r="BJ20" s="308">
        <f>SUM(BJ16:BJ18)</f>
        <v>3</v>
      </c>
      <c r="BK20" s="48" t="s">
        <v>3398</v>
      </c>
      <c r="BL20" s="459">
        <f>BJ20/BI19</f>
        <v>1</v>
      </c>
      <c r="BM20" s="11"/>
      <c r="BP20" s="48"/>
      <c r="BQ20" s="11"/>
      <c r="BR20" s="844">
        <v>1</v>
      </c>
      <c r="BS20" s="958"/>
      <c r="BT20" s="962"/>
      <c r="BU20" s="958"/>
      <c r="BV20" s="48">
        <v>5</v>
      </c>
      <c r="BW20" s="844" t="s">
        <v>3957</v>
      </c>
      <c r="BX20" s="844" t="s">
        <v>2502</v>
      </c>
      <c r="BY20" s="844" t="s">
        <v>906</v>
      </c>
      <c r="BZ20" s="844" t="s">
        <v>2772</v>
      </c>
      <c r="CA20" s="845">
        <v>13615</v>
      </c>
      <c r="CB20" s="48"/>
      <c r="CC20" s="48"/>
      <c r="CD20" s="48" t="s">
        <v>5293</v>
      </c>
      <c r="CE20" s="48"/>
      <c r="CG20" s="74">
        <v>1</v>
      </c>
      <c r="CH20" s="74"/>
      <c r="CI20" s="74"/>
      <c r="CJ20" s="74"/>
      <c r="CK20" s="74"/>
      <c r="CL20" s="74"/>
      <c r="CM20" s="74"/>
      <c r="CN20" s="295"/>
      <c r="CO20" s="257"/>
      <c r="CP20" s="48">
        <v>5</v>
      </c>
      <c r="CQ20" s="84" t="s">
        <v>3704</v>
      </c>
      <c r="CR20" s="84" t="s">
        <v>905</v>
      </c>
      <c r="CS20" s="84" t="s">
        <v>2630</v>
      </c>
      <c r="CT20" s="84" t="s">
        <v>3045</v>
      </c>
      <c r="CU20" s="606">
        <v>14552</v>
      </c>
      <c r="CV20" s="305"/>
      <c r="CW20" s="305"/>
      <c r="CX20" s="48"/>
      <c r="CY20" s="48"/>
    </row>
    <row r="21" spans="3:103" ht="13.5" thickBot="1" x14ac:dyDescent="0.25">
      <c r="G21" s="1"/>
      <c r="H21" s="1"/>
      <c r="I21" s="1"/>
      <c r="J21" s="1"/>
      <c r="K21" s="1"/>
      <c r="L21" s="274"/>
      <c r="M21" s="469">
        <f>SUM(M16:M19)</f>
        <v>1</v>
      </c>
      <c r="N21" s="48" t="s">
        <v>3398</v>
      </c>
      <c r="O21" s="459">
        <f>M21/L20</f>
        <v>0.5</v>
      </c>
      <c r="U21" s="206">
        <v>1</v>
      </c>
      <c r="V21" s="206"/>
      <c r="W21" s="48">
        <v>6</v>
      </c>
      <c r="X21" s="110" t="s">
        <v>2617</v>
      </c>
      <c r="Y21" s="201" t="s">
        <v>908</v>
      </c>
      <c r="Z21" s="202" t="s">
        <v>2968</v>
      </c>
      <c r="AA21" s="206" t="s">
        <v>2771</v>
      </c>
      <c r="AB21" s="596">
        <v>14108</v>
      </c>
      <c r="AC21" s="79"/>
      <c r="AD21" s="79"/>
      <c r="AE21" s="275"/>
      <c r="AF21" s="275"/>
      <c r="AH21" s="74">
        <v>1</v>
      </c>
      <c r="AI21" s="74"/>
      <c r="AJ21" s="74"/>
      <c r="AK21" s="74"/>
      <c r="AL21" s="74"/>
      <c r="AM21" s="74"/>
      <c r="AN21" s="74"/>
      <c r="AO21" s="295"/>
      <c r="AP21" s="257"/>
      <c r="AQ21" s="72">
        <v>6</v>
      </c>
      <c r="AR21" s="74" t="s">
        <v>3623</v>
      </c>
      <c r="AS21" s="74" t="s">
        <v>90</v>
      </c>
      <c r="AT21" s="74" t="s">
        <v>3622</v>
      </c>
      <c r="AU21" s="74" t="s">
        <v>3942</v>
      </c>
      <c r="AV21" s="268">
        <v>14727</v>
      </c>
      <c r="AW21" s="274"/>
      <c r="AX21" s="274"/>
      <c r="AY21" s="11"/>
      <c r="AZ21" s="11"/>
      <c r="BM21" s="11"/>
      <c r="BP21" s="48"/>
      <c r="BQ21" s="11"/>
      <c r="BR21" s="844">
        <v>1</v>
      </c>
      <c r="BS21" s="958"/>
      <c r="BT21" s="962"/>
      <c r="BU21" s="958"/>
      <c r="BV21" s="48">
        <v>6</v>
      </c>
      <c r="BW21" s="844" t="s">
        <v>3716</v>
      </c>
      <c r="BX21" s="844" t="s">
        <v>2610</v>
      </c>
      <c r="BY21" s="844" t="s">
        <v>787</v>
      </c>
      <c r="BZ21" s="844" t="s">
        <v>2772</v>
      </c>
      <c r="CA21" s="845">
        <v>13108</v>
      </c>
      <c r="CB21" s="846">
        <v>1</v>
      </c>
      <c r="CC21" s="846">
        <v>1</v>
      </c>
      <c r="CD21" s="48" t="s">
        <v>5294</v>
      </c>
      <c r="CE21" s="48"/>
      <c r="CG21" s="74">
        <v>1</v>
      </c>
      <c r="CH21" s="74"/>
      <c r="CI21" s="74"/>
      <c r="CJ21" s="74"/>
      <c r="CK21" s="74"/>
      <c r="CL21" s="74"/>
      <c r="CM21" s="74"/>
      <c r="CN21" s="295"/>
      <c r="CO21" s="257"/>
      <c r="CP21" s="48">
        <v>6</v>
      </c>
      <c r="CQ21" s="84" t="s">
        <v>3704</v>
      </c>
      <c r="CR21" s="84" t="s">
        <v>3158</v>
      </c>
      <c r="CS21" s="84" t="s">
        <v>710</v>
      </c>
      <c r="CT21" s="84" t="s">
        <v>3045</v>
      </c>
      <c r="CU21" s="606">
        <v>13197</v>
      </c>
      <c r="CV21" s="305">
        <v>1</v>
      </c>
      <c r="CW21" s="305"/>
      <c r="CX21" s="48"/>
      <c r="CY21" s="48"/>
    </row>
    <row r="22" spans="3:103" ht="13.5" thickBot="1" x14ac:dyDescent="0.25">
      <c r="C22" s="48"/>
      <c r="D22" s="48"/>
      <c r="E22" s="48"/>
      <c r="F22" s="48"/>
      <c r="H22" s="299" t="s">
        <v>1036</v>
      </c>
      <c r="I22" s="372">
        <f>E10+D11</f>
        <v>2</v>
      </c>
      <c r="J22" s="52" t="s">
        <v>1030</v>
      </c>
      <c r="Q22" s="74">
        <v>1</v>
      </c>
      <c r="R22" s="74"/>
      <c r="S22" s="74"/>
      <c r="T22" s="74"/>
      <c r="U22" s="295"/>
      <c r="V22" s="295"/>
      <c r="W22" s="48">
        <v>7</v>
      </c>
      <c r="X22" s="74" t="s">
        <v>293</v>
      </c>
      <c r="Y22" s="74" t="s">
        <v>905</v>
      </c>
      <c r="Z22" s="74" t="s">
        <v>91</v>
      </c>
      <c r="AA22" s="74" t="s">
        <v>2771</v>
      </c>
      <c r="AB22" s="268">
        <v>13933</v>
      </c>
      <c r="AD22" s="48"/>
      <c r="AE22" s="48"/>
      <c r="AF22" s="48"/>
      <c r="AG22" s="275"/>
      <c r="AH22" s="275"/>
      <c r="AI22" s="275"/>
      <c r="AJ22" s="275"/>
      <c r="AK22" s="275"/>
      <c r="AL22" s="275"/>
      <c r="AM22" s="275"/>
      <c r="AN22" s="275"/>
      <c r="AO22" s="275"/>
      <c r="AP22" s="112">
        <v>1</v>
      </c>
      <c r="AQ22" s="79">
        <v>7</v>
      </c>
      <c r="AR22" s="227" t="s">
        <v>2603</v>
      </c>
      <c r="AS22" s="227" t="s">
        <v>698</v>
      </c>
      <c r="AT22" s="227" t="s">
        <v>3292</v>
      </c>
      <c r="AU22" s="122" t="s">
        <v>3942</v>
      </c>
      <c r="AV22" s="592">
        <v>13116</v>
      </c>
      <c r="AW22" s="274">
        <v>1</v>
      </c>
      <c r="AX22" s="274"/>
      <c r="AY22" s="11"/>
      <c r="AZ22" s="11"/>
      <c r="BB22" s="72"/>
      <c r="BF22" s="366" t="s">
        <v>3533</v>
      </c>
      <c r="BG22" s="341">
        <f>BG20/BC18</f>
        <v>1</v>
      </c>
      <c r="BH22" s="147"/>
      <c r="BM22" s="11"/>
      <c r="BP22" s="48"/>
      <c r="BQ22" s="11"/>
      <c r="BR22" s="844">
        <v>1</v>
      </c>
      <c r="BS22" s="958"/>
      <c r="BT22" s="962"/>
      <c r="BU22" s="958"/>
      <c r="BV22" s="48">
        <v>7</v>
      </c>
      <c r="BW22" s="844" t="s">
        <v>756</v>
      </c>
      <c r="BX22" s="844" t="s">
        <v>90</v>
      </c>
      <c r="BY22" s="844" t="s">
        <v>3292</v>
      </c>
      <c r="BZ22" s="844" t="s">
        <v>2772</v>
      </c>
      <c r="CA22" s="845">
        <v>13108</v>
      </c>
      <c r="CB22" s="846">
        <v>1</v>
      </c>
      <c r="CC22" s="846">
        <v>1</v>
      </c>
      <c r="CD22" s="48" t="s">
        <v>5295</v>
      </c>
      <c r="CE22" s="48"/>
      <c r="CG22" s="74">
        <v>1</v>
      </c>
      <c r="CH22" s="74"/>
      <c r="CI22" s="74"/>
      <c r="CJ22" s="74"/>
      <c r="CK22" s="74"/>
      <c r="CL22" s="74"/>
      <c r="CM22" s="74"/>
      <c r="CN22" s="295"/>
      <c r="CO22" s="257"/>
      <c r="CP22" s="48">
        <v>7</v>
      </c>
      <c r="CQ22" s="84" t="s">
        <v>3704</v>
      </c>
      <c r="CR22" s="84" t="s">
        <v>4000</v>
      </c>
      <c r="CS22" s="84" t="s">
        <v>707</v>
      </c>
      <c r="CT22" s="84" t="s">
        <v>3045</v>
      </c>
      <c r="CU22" s="606">
        <v>14703</v>
      </c>
      <c r="CV22" s="305"/>
      <c r="CW22" s="305"/>
      <c r="CX22" s="48"/>
      <c r="CY22" s="48"/>
    </row>
    <row r="23" spans="3:103" ht="13.5" thickBot="1" x14ac:dyDescent="0.25">
      <c r="C23" s="48"/>
      <c r="D23" s="48"/>
      <c r="E23" s="48"/>
      <c r="F23" s="48"/>
      <c r="G23" s="122"/>
      <c r="H23" s="122"/>
      <c r="I23" s="122"/>
      <c r="J23" s="122"/>
      <c r="Q23" s="74">
        <v>1</v>
      </c>
      <c r="R23" s="74"/>
      <c r="S23" s="74"/>
      <c r="T23" s="74"/>
      <c r="U23" s="295"/>
      <c r="V23" s="295"/>
      <c r="W23" s="48">
        <v>8</v>
      </c>
      <c r="X23" s="74" t="s">
        <v>3608</v>
      </c>
      <c r="Y23" s="74" t="s">
        <v>103</v>
      </c>
      <c r="Z23" s="74" t="s">
        <v>707</v>
      </c>
      <c r="AA23" s="74" t="s">
        <v>2771</v>
      </c>
      <c r="AB23" s="268">
        <v>14703</v>
      </c>
      <c r="AC23" s="48">
        <v>1</v>
      </c>
      <c r="AD23" s="48"/>
      <c r="AE23" s="48"/>
      <c r="AF23" s="48"/>
      <c r="AH23" s="74">
        <v>1</v>
      </c>
      <c r="AI23" s="74"/>
      <c r="AJ23" s="74"/>
      <c r="AK23" s="74"/>
      <c r="AL23" s="74"/>
      <c r="AM23" s="74"/>
      <c r="AN23" s="74"/>
      <c r="AO23" s="295"/>
      <c r="AP23" s="257"/>
      <c r="AQ23" s="72">
        <v>8</v>
      </c>
      <c r="AR23" s="74" t="s">
        <v>2604</v>
      </c>
      <c r="AS23" s="74" t="s">
        <v>2605</v>
      </c>
      <c r="AT23" s="74" t="s">
        <v>4003</v>
      </c>
      <c r="AU23" s="74" t="s">
        <v>3942</v>
      </c>
      <c r="AV23" s="268">
        <v>14945</v>
      </c>
      <c r="AW23" s="274"/>
      <c r="AX23" s="274"/>
      <c r="AY23" s="48" t="s">
        <v>2579</v>
      </c>
      <c r="AZ23" s="48"/>
      <c r="BA23" s="48"/>
      <c r="BB23" s="72"/>
      <c r="BF23" s="366" t="s">
        <v>3532</v>
      </c>
      <c r="BG23" s="341">
        <f>BG20/BC18</f>
        <v>1</v>
      </c>
      <c r="BH23" s="147"/>
      <c r="BM23" s="11"/>
      <c r="BP23" s="48"/>
      <c r="BQ23" s="11"/>
      <c r="BR23" s="844">
        <v>1</v>
      </c>
      <c r="BS23" s="958"/>
      <c r="BT23" s="962"/>
      <c r="BU23" s="958"/>
      <c r="BV23" s="48">
        <v>8</v>
      </c>
      <c r="BW23" s="844" t="s">
        <v>3717</v>
      </c>
      <c r="BX23" s="844" t="s">
        <v>2886</v>
      </c>
      <c r="BY23" s="844" t="s">
        <v>702</v>
      </c>
      <c r="BZ23" s="844" t="s">
        <v>2772</v>
      </c>
      <c r="CA23" s="845">
        <v>13114</v>
      </c>
      <c r="CB23" s="846">
        <v>1</v>
      </c>
      <c r="CC23" s="846">
        <v>1</v>
      </c>
      <c r="CD23" s="48" t="s">
        <v>5296</v>
      </c>
      <c r="CE23" s="48"/>
      <c r="CG23" s="74">
        <v>1</v>
      </c>
      <c r="CH23" s="74"/>
      <c r="CI23" s="74"/>
      <c r="CJ23" s="74"/>
      <c r="CK23" s="74"/>
      <c r="CL23" s="74"/>
      <c r="CM23" s="74"/>
      <c r="CN23" s="295"/>
      <c r="CO23" s="257"/>
      <c r="CP23" s="48">
        <v>8</v>
      </c>
      <c r="CQ23" s="84" t="s">
        <v>1982</v>
      </c>
      <c r="CR23" s="84" t="s">
        <v>786</v>
      </c>
      <c r="CS23" s="84" t="s">
        <v>552</v>
      </c>
      <c r="CT23" s="84" t="s">
        <v>3045</v>
      </c>
      <c r="CU23" s="606">
        <v>13933</v>
      </c>
      <c r="CV23" s="305"/>
      <c r="CW23" s="305"/>
      <c r="CX23" s="48"/>
      <c r="CY23" s="48"/>
    </row>
    <row r="24" spans="3:103" ht="13.5" thickBot="1" x14ac:dyDescent="0.25">
      <c r="C24" s="48"/>
      <c r="D24" s="48"/>
      <c r="E24" s="48"/>
      <c r="F24" s="48"/>
      <c r="G24" s="122"/>
      <c r="H24" s="48"/>
      <c r="I24" s="366" t="s">
        <v>3533</v>
      </c>
      <c r="J24" s="507">
        <f>I22/F19</f>
        <v>0.5</v>
      </c>
      <c r="S24" s="844">
        <v>1</v>
      </c>
      <c r="T24" s="844"/>
      <c r="U24" s="962"/>
      <c r="V24" s="962"/>
      <c r="W24" s="48">
        <v>9</v>
      </c>
      <c r="X24" s="844" t="s">
        <v>303</v>
      </c>
      <c r="Y24" s="844" t="s">
        <v>1927</v>
      </c>
      <c r="Z24" s="844" t="s">
        <v>710</v>
      </c>
      <c r="AA24" s="844" t="s">
        <v>2771</v>
      </c>
      <c r="AB24" s="845">
        <v>13108</v>
      </c>
      <c r="AC24" s="844">
        <v>1</v>
      </c>
      <c r="AD24" s="844">
        <v>1</v>
      </c>
      <c r="AE24" s="48" t="s">
        <v>5242</v>
      </c>
      <c r="AF24" s="48"/>
      <c r="AH24" s="74">
        <v>1</v>
      </c>
      <c r="AI24" s="74"/>
      <c r="AJ24" s="74"/>
      <c r="AK24" s="74"/>
      <c r="AL24" s="74"/>
      <c r="AM24" s="74"/>
      <c r="AN24" s="74"/>
      <c r="AO24" s="295"/>
      <c r="AP24" s="257"/>
      <c r="AQ24" s="72">
        <v>9</v>
      </c>
      <c r="AR24" s="74" t="s">
        <v>904</v>
      </c>
      <c r="AS24" s="74" t="s">
        <v>202</v>
      </c>
      <c r="AT24" s="74" t="s">
        <v>3475</v>
      </c>
      <c r="AU24" s="74" t="s">
        <v>3942</v>
      </c>
      <c r="AV24" s="268">
        <v>14660</v>
      </c>
      <c r="AW24" s="274"/>
      <c r="AX24" s="274"/>
      <c r="AY24" s="11"/>
      <c r="AZ24" s="11"/>
      <c r="BB24" s="72"/>
      <c r="BK24" s="48"/>
      <c r="BM24" s="11"/>
      <c r="BP24" s="48"/>
      <c r="BQ24" s="11"/>
      <c r="BR24" s="844">
        <v>1</v>
      </c>
      <c r="BS24" s="958"/>
      <c r="BT24" s="962"/>
      <c r="BU24" s="958"/>
      <c r="BV24" s="48">
        <v>9</v>
      </c>
      <c r="BW24" s="844" t="s">
        <v>1266</v>
      </c>
      <c r="BX24" s="844" t="s">
        <v>3286</v>
      </c>
      <c r="BY24" s="844" t="s">
        <v>3617</v>
      </c>
      <c r="BZ24" s="844" t="s">
        <v>2772</v>
      </c>
      <c r="CA24" s="845">
        <v>13108</v>
      </c>
      <c r="CB24" s="846">
        <v>1</v>
      </c>
      <c r="CC24" s="846">
        <v>1</v>
      </c>
      <c r="CD24" s="48" t="s">
        <v>4737</v>
      </c>
      <c r="CE24" s="48"/>
      <c r="CH24" s="48"/>
      <c r="CM24" s="883">
        <v>1</v>
      </c>
      <c r="CN24" s="929"/>
      <c r="CO24" s="917"/>
      <c r="CP24" s="48">
        <v>9</v>
      </c>
      <c r="CQ24" s="884" t="s">
        <v>1983</v>
      </c>
      <c r="CR24" s="884" t="s">
        <v>432</v>
      </c>
      <c r="CS24" s="884" t="s">
        <v>710</v>
      </c>
      <c r="CT24" s="884" t="s">
        <v>3045</v>
      </c>
      <c r="CU24" s="887">
        <v>13301</v>
      </c>
      <c r="CV24" s="305">
        <v>1</v>
      </c>
      <c r="CW24" s="305"/>
      <c r="CX24" s="48" t="s">
        <v>5312</v>
      </c>
      <c r="CY24" s="48"/>
    </row>
    <row r="25" spans="3:103" ht="13.5" thickBot="1" x14ac:dyDescent="0.25">
      <c r="C25" s="48"/>
      <c r="D25" s="48"/>
      <c r="E25" s="48"/>
      <c r="F25" s="48"/>
      <c r="G25" s="122"/>
      <c r="H25" s="48"/>
      <c r="I25" s="366" t="s">
        <v>3532</v>
      </c>
      <c r="J25" s="507">
        <f>I22/F19</f>
        <v>0.5</v>
      </c>
      <c r="Q25" s="74">
        <v>1</v>
      </c>
      <c r="R25" s="74"/>
      <c r="S25" s="74"/>
      <c r="T25" s="74"/>
      <c r="U25" s="295"/>
      <c r="V25" s="295"/>
      <c r="W25" s="48">
        <v>10</v>
      </c>
      <c r="X25" s="74" t="s">
        <v>2619</v>
      </c>
      <c r="Y25" s="74" t="s">
        <v>786</v>
      </c>
      <c r="Z25" s="74" t="s">
        <v>515</v>
      </c>
      <c r="AA25" s="74" t="s">
        <v>2771</v>
      </c>
      <c r="AB25" s="268">
        <v>14703</v>
      </c>
      <c r="AD25" s="48"/>
      <c r="AE25" s="48"/>
      <c r="AF25" s="48"/>
      <c r="AH25" s="48"/>
      <c r="AJ25" s="71">
        <v>1</v>
      </c>
      <c r="AK25" s="71"/>
      <c r="AL25" s="71"/>
      <c r="AM25" s="71"/>
      <c r="AN25" s="71"/>
      <c r="AO25" s="290"/>
      <c r="AP25" s="253"/>
      <c r="AQ25" s="72">
        <v>10</v>
      </c>
      <c r="AR25" s="71" t="s">
        <v>904</v>
      </c>
      <c r="AS25" s="71" t="s">
        <v>786</v>
      </c>
      <c r="AT25" s="71" t="s">
        <v>106</v>
      </c>
      <c r="AU25" s="71" t="s">
        <v>3942</v>
      </c>
      <c r="AV25" s="590">
        <v>13931</v>
      </c>
      <c r="AW25" s="274"/>
      <c r="AX25" s="274"/>
      <c r="AY25" s="48" t="s">
        <v>5247</v>
      </c>
      <c r="AZ25" s="11"/>
      <c r="BA25" s="48"/>
      <c r="BB25" s="72"/>
      <c r="BM25" s="11"/>
      <c r="BP25" s="48"/>
      <c r="BQ25" s="11"/>
      <c r="BR25" s="48"/>
      <c r="BS25" s="11"/>
      <c r="BT25" s="206">
        <v>1</v>
      </c>
      <c r="BU25" s="11"/>
      <c r="BV25" s="48">
        <v>10</v>
      </c>
      <c r="BW25" s="110" t="s">
        <v>1267</v>
      </c>
      <c r="BX25" s="201" t="s">
        <v>698</v>
      </c>
      <c r="BY25" s="201" t="s">
        <v>702</v>
      </c>
      <c r="BZ25" s="201" t="s">
        <v>2772</v>
      </c>
      <c r="CA25" s="601">
        <v>13108</v>
      </c>
      <c r="CB25" s="48">
        <v>1</v>
      </c>
      <c r="CC25" s="275"/>
      <c r="CD25" s="275"/>
      <c r="CE25" s="275"/>
      <c r="CF25" s="275"/>
      <c r="CG25" s="296">
        <v>1</v>
      </c>
      <c r="CH25" s="296"/>
      <c r="CI25" s="296"/>
      <c r="CJ25" s="296"/>
      <c r="CK25" s="296"/>
      <c r="CL25" s="296"/>
      <c r="CM25" s="296"/>
      <c r="CN25" s="296"/>
      <c r="CO25" s="258"/>
      <c r="CP25" s="48">
        <v>10</v>
      </c>
      <c r="CQ25" s="84" t="s">
        <v>1984</v>
      </c>
      <c r="CR25" s="84" t="s">
        <v>3624</v>
      </c>
      <c r="CS25" s="84" t="s">
        <v>1643</v>
      </c>
      <c r="CT25" s="84" t="s">
        <v>3045</v>
      </c>
      <c r="CU25" s="606">
        <v>14703</v>
      </c>
      <c r="CV25" s="305"/>
      <c r="CW25" s="305"/>
      <c r="CX25" s="48"/>
      <c r="CY25" s="48"/>
    </row>
    <row r="26" spans="3:103" ht="13.5" thickBot="1" x14ac:dyDescent="0.25">
      <c r="K26" s="299"/>
      <c r="U26" s="206">
        <v>1</v>
      </c>
      <c r="V26" s="206"/>
      <c r="W26" s="48">
        <v>11</v>
      </c>
      <c r="X26" s="110" t="s">
        <v>1861</v>
      </c>
      <c r="Y26" s="201" t="s">
        <v>3625</v>
      </c>
      <c r="Z26" s="201" t="s">
        <v>3636</v>
      </c>
      <c r="AA26" s="201" t="s">
        <v>2771</v>
      </c>
      <c r="AB26" s="601">
        <v>14108</v>
      </c>
      <c r="AD26" s="48"/>
      <c r="AE26" s="48"/>
      <c r="AF26" s="48"/>
      <c r="AH26" s="74">
        <v>1</v>
      </c>
      <c r="AI26" s="74"/>
      <c r="AJ26" s="74"/>
      <c r="AK26" s="74"/>
      <c r="AL26" s="74"/>
      <c r="AM26" s="74"/>
      <c r="AN26" s="74"/>
      <c r="AO26" s="295"/>
      <c r="AP26" s="257"/>
      <c r="AQ26" s="72">
        <v>11</v>
      </c>
      <c r="AR26" s="74" t="s">
        <v>2606</v>
      </c>
      <c r="AS26" s="74" t="s">
        <v>3633</v>
      </c>
      <c r="AT26" s="74" t="s">
        <v>205</v>
      </c>
      <c r="AU26" s="74" t="s">
        <v>3942</v>
      </c>
      <c r="AV26" s="268">
        <v>13197</v>
      </c>
      <c r="AW26" s="274">
        <v>1</v>
      </c>
      <c r="AX26" s="274"/>
      <c r="AY26" s="11"/>
      <c r="AZ26" s="11"/>
      <c r="BB26" s="72"/>
      <c r="BM26" s="11"/>
      <c r="BP26" s="48"/>
      <c r="BQ26" s="11"/>
      <c r="BR26" s="844">
        <v>1</v>
      </c>
      <c r="BS26" s="958"/>
      <c r="BT26" s="962"/>
      <c r="BU26" s="958"/>
      <c r="BV26" s="48">
        <v>11</v>
      </c>
      <c r="BW26" s="844" t="s">
        <v>519</v>
      </c>
      <c r="BX26" s="844" t="s">
        <v>706</v>
      </c>
      <c r="BY26" s="844" t="s">
        <v>1826</v>
      </c>
      <c r="BZ26" s="844" t="s">
        <v>2772</v>
      </c>
      <c r="CA26" s="845">
        <v>13480</v>
      </c>
      <c r="CB26" s="846">
        <v>1</v>
      </c>
      <c r="CC26" s="846">
        <v>1</v>
      </c>
      <c r="CD26" s="48" t="s">
        <v>5297</v>
      </c>
      <c r="CE26" s="48"/>
      <c r="CG26" s="74">
        <v>1</v>
      </c>
      <c r="CH26" s="74"/>
      <c r="CI26" s="74"/>
      <c r="CJ26" s="74"/>
      <c r="CK26" s="74"/>
      <c r="CL26" s="74"/>
      <c r="CM26" s="74"/>
      <c r="CN26" s="295"/>
      <c r="CO26" s="257"/>
      <c r="CP26" s="48">
        <v>11</v>
      </c>
      <c r="CQ26" s="84" t="s">
        <v>1985</v>
      </c>
      <c r="CR26" s="84" t="s">
        <v>905</v>
      </c>
      <c r="CS26" s="84" t="s">
        <v>209</v>
      </c>
      <c r="CT26" s="84" t="s">
        <v>3045</v>
      </c>
      <c r="CU26" s="606">
        <v>14729</v>
      </c>
      <c r="CV26" s="305"/>
      <c r="CW26" s="305"/>
      <c r="CX26" s="48"/>
      <c r="CY26" s="48"/>
    </row>
    <row r="27" spans="3:103" ht="13.5" thickBot="1" x14ac:dyDescent="0.25">
      <c r="K27" s="122"/>
      <c r="M27"/>
      <c r="U27" s="206">
        <v>1</v>
      </c>
      <c r="V27" s="206"/>
      <c r="W27" s="48">
        <v>12</v>
      </c>
      <c r="X27" s="110" t="s">
        <v>3120</v>
      </c>
      <c r="Y27" s="201" t="s">
        <v>3705</v>
      </c>
      <c r="Z27" s="201" t="s">
        <v>2922</v>
      </c>
      <c r="AA27" s="201" t="s">
        <v>2771</v>
      </c>
      <c r="AB27" s="601">
        <v>13193</v>
      </c>
      <c r="AC27" s="79">
        <v>1</v>
      </c>
      <c r="AD27" s="79"/>
      <c r="AE27" s="275"/>
      <c r="AF27" s="275"/>
      <c r="AH27" s="74">
        <v>1</v>
      </c>
      <c r="AI27" s="74"/>
      <c r="AJ27" s="74"/>
      <c r="AK27" s="74"/>
      <c r="AL27" s="74"/>
      <c r="AM27" s="74"/>
      <c r="AN27" s="74"/>
      <c r="AO27" s="295"/>
      <c r="AP27" s="257"/>
      <c r="AQ27" s="72">
        <v>12</v>
      </c>
      <c r="AR27" s="74" t="s">
        <v>2607</v>
      </c>
      <c r="AS27" s="74" t="s">
        <v>905</v>
      </c>
      <c r="AT27" s="74" t="s">
        <v>707</v>
      </c>
      <c r="AU27" s="74" t="s">
        <v>3942</v>
      </c>
      <c r="AV27" s="268">
        <v>13122</v>
      </c>
      <c r="AW27" s="274">
        <v>1</v>
      </c>
      <c r="AX27" s="274"/>
      <c r="AY27" s="48" t="s">
        <v>2579</v>
      </c>
      <c r="AZ27" s="48"/>
      <c r="BA27" s="48"/>
      <c r="BB27" s="72"/>
      <c r="BM27" s="11"/>
      <c r="BP27" s="48"/>
      <c r="BQ27" s="11"/>
      <c r="BR27" s="48"/>
      <c r="BS27" s="989">
        <v>1</v>
      </c>
      <c r="BT27" s="929"/>
      <c r="BU27" s="989"/>
      <c r="BV27" s="48">
        <v>12</v>
      </c>
      <c r="BW27" s="883" t="s">
        <v>3349</v>
      </c>
      <c r="BX27" s="883" t="s">
        <v>786</v>
      </c>
      <c r="BY27" s="883" t="s">
        <v>106</v>
      </c>
      <c r="BZ27" s="883" t="s">
        <v>2772</v>
      </c>
      <c r="CA27" s="885">
        <v>13114</v>
      </c>
      <c r="CB27" s="48">
        <v>1</v>
      </c>
      <c r="CC27" s="48"/>
      <c r="CD27" s="48" t="s">
        <v>5299</v>
      </c>
      <c r="CE27" s="48"/>
      <c r="CG27" s="74">
        <v>1</v>
      </c>
      <c r="CH27" s="74"/>
      <c r="CI27" s="74"/>
      <c r="CJ27" s="74"/>
      <c r="CK27" s="74"/>
      <c r="CL27" s="74"/>
      <c r="CM27" s="74"/>
      <c r="CN27" s="295"/>
      <c r="CO27" s="257"/>
      <c r="CP27" s="48">
        <v>12</v>
      </c>
      <c r="CQ27" s="84" t="s">
        <v>791</v>
      </c>
      <c r="CR27" s="84" t="s">
        <v>3624</v>
      </c>
      <c r="CS27" s="84" t="s">
        <v>702</v>
      </c>
      <c r="CT27" s="84" t="s">
        <v>3045</v>
      </c>
      <c r="CU27" s="606">
        <v>14703</v>
      </c>
      <c r="CV27" s="305"/>
      <c r="CW27" s="305"/>
      <c r="CX27" s="48"/>
      <c r="CY27" s="48"/>
    </row>
    <row r="28" spans="3:103" ht="13.5" thickBot="1" x14ac:dyDescent="0.25">
      <c r="K28" s="122"/>
      <c r="Q28" s="74">
        <v>1</v>
      </c>
      <c r="R28" s="74"/>
      <c r="S28" s="74"/>
      <c r="T28" s="74"/>
      <c r="U28" s="295"/>
      <c r="V28" s="295"/>
      <c r="W28" s="48">
        <v>13</v>
      </c>
      <c r="X28" s="74" t="s">
        <v>3121</v>
      </c>
      <c r="Y28" s="74" t="s">
        <v>786</v>
      </c>
      <c r="Z28" s="74" t="s">
        <v>106</v>
      </c>
      <c r="AA28" s="74" t="s">
        <v>2771</v>
      </c>
      <c r="AB28" s="268">
        <v>14108</v>
      </c>
      <c r="AD28" s="48"/>
      <c r="AE28" s="48"/>
      <c r="AF28" s="48"/>
      <c r="AG28" s="275"/>
      <c r="AH28" s="275"/>
      <c r="AI28" s="275"/>
      <c r="AJ28" s="275"/>
      <c r="AK28" s="986">
        <v>1</v>
      </c>
      <c r="AL28" s="986"/>
      <c r="AM28" s="986"/>
      <c r="AN28" s="986"/>
      <c r="AO28" s="986"/>
      <c r="AP28" s="847"/>
      <c r="AQ28" s="72">
        <v>13</v>
      </c>
      <c r="AR28" s="844" t="s">
        <v>2608</v>
      </c>
      <c r="AS28" s="844" t="s">
        <v>506</v>
      </c>
      <c r="AT28" s="844" t="s">
        <v>702</v>
      </c>
      <c r="AU28" s="844" t="s">
        <v>3942</v>
      </c>
      <c r="AV28" s="845">
        <v>13185</v>
      </c>
      <c r="AW28" s="844">
        <v>1</v>
      </c>
      <c r="AX28" s="844">
        <v>1</v>
      </c>
      <c r="AY28" s="48" t="s">
        <v>5248</v>
      </c>
      <c r="AZ28" s="11"/>
      <c r="BB28" s="72"/>
      <c r="BM28" s="11"/>
      <c r="BP28" s="48"/>
      <c r="BQ28" s="11"/>
      <c r="BR28" s="844">
        <v>1</v>
      </c>
      <c r="BS28" s="958"/>
      <c r="BT28" s="962"/>
      <c r="BU28" s="958"/>
      <c r="BV28" s="48">
        <v>13</v>
      </c>
      <c r="BW28" s="844" t="s">
        <v>355</v>
      </c>
      <c r="BX28" s="844" t="s">
        <v>3291</v>
      </c>
      <c r="BY28" s="844" t="s">
        <v>106</v>
      </c>
      <c r="BZ28" s="844" t="s">
        <v>2772</v>
      </c>
      <c r="CA28" s="845">
        <v>13108</v>
      </c>
      <c r="CB28" s="846">
        <v>1</v>
      </c>
      <c r="CC28" s="846">
        <v>1</v>
      </c>
      <c r="CD28" s="48" t="s">
        <v>5298</v>
      </c>
      <c r="CE28" s="48"/>
      <c r="CH28" s="48"/>
      <c r="CM28" s="48"/>
      <c r="CN28" s="206">
        <v>1</v>
      </c>
      <c r="CO28" s="122"/>
      <c r="CP28" s="48">
        <v>13</v>
      </c>
      <c r="CQ28" s="110" t="s">
        <v>1986</v>
      </c>
      <c r="CR28" s="201" t="s">
        <v>920</v>
      </c>
      <c r="CS28" s="201" t="s">
        <v>3888</v>
      </c>
      <c r="CT28" s="110" t="s">
        <v>3045</v>
      </c>
      <c r="CU28" s="601">
        <v>13812</v>
      </c>
      <c r="CV28" s="305"/>
      <c r="CW28" s="305"/>
      <c r="CX28" s="48"/>
      <c r="CY28" s="48"/>
    </row>
    <row r="29" spans="3:103" x14ac:dyDescent="0.2">
      <c r="K29" s="122"/>
      <c r="Q29" s="74">
        <v>1</v>
      </c>
      <c r="R29" s="74"/>
      <c r="S29" s="74"/>
      <c r="T29" s="74"/>
      <c r="U29" s="295"/>
      <c r="V29" s="295"/>
      <c r="W29" s="48">
        <v>14</v>
      </c>
      <c r="X29" s="74" t="s">
        <v>3122</v>
      </c>
      <c r="Y29" s="74" t="s">
        <v>3624</v>
      </c>
      <c r="Z29" s="74" t="s">
        <v>2836</v>
      </c>
      <c r="AA29" s="74" t="s">
        <v>2771</v>
      </c>
      <c r="AB29" s="268">
        <v>13193</v>
      </c>
      <c r="AC29" s="48">
        <v>1</v>
      </c>
      <c r="AD29" s="48"/>
      <c r="AE29" s="48"/>
      <c r="AF29" s="48"/>
      <c r="AH29" s="48"/>
      <c r="AJ29" s="71">
        <v>1</v>
      </c>
      <c r="AK29" s="71"/>
      <c r="AL29" s="71"/>
      <c r="AM29" s="71"/>
      <c r="AN29" s="71"/>
      <c r="AO29" s="290"/>
      <c r="AP29" s="253"/>
      <c r="AQ29" s="72">
        <v>14</v>
      </c>
      <c r="AR29" s="71" t="s">
        <v>2609</v>
      </c>
      <c r="AS29" s="71" t="s">
        <v>2610</v>
      </c>
      <c r="AT29" s="71" t="s">
        <v>2136</v>
      </c>
      <c r="AU29" s="71" t="s">
        <v>3942</v>
      </c>
      <c r="AV29" s="590">
        <v>13223</v>
      </c>
      <c r="AW29" s="71">
        <v>1</v>
      </c>
      <c r="AX29" s="71">
        <v>1</v>
      </c>
      <c r="AY29" s="48" t="s">
        <v>5249</v>
      </c>
      <c r="AZ29" s="11"/>
      <c r="BA29" s="48"/>
      <c r="BB29" s="72"/>
      <c r="BM29" s="11"/>
      <c r="BP29" s="48"/>
      <c r="BQ29" s="11"/>
      <c r="BR29" s="844">
        <v>1</v>
      </c>
      <c r="BS29" s="958"/>
      <c r="BT29" s="962"/>
      <c r="BU29" s="958"/>
      <c r="BV29" s="48">
        <v>14</v>
      </c>
      <c r="BW29" s="844" t="s">
        <v>261</v>
      </c>
      <c r="BX29" s="844" t="s">
        <v>698</v>
      </c>
      <c r="BY29" s="844" t="s">
        <v>515</v>
      </c>
      <c r="BZ29" s="844" t="s">
        <v>2772</v>
      </c>
      <c r="CA29" s="845">
        <v>13114</v>
      </c>
      <c r="CB29" s="846">
        <v>1</v>
      </c>
      <c r="CC29" s="846">
        <v>1</v>
      </c>
      <c r="CD29" s="48" t="s">
        <v>5300</v>
      </c>
      <c r="CE29" s="48"/>
      <c r="CG29" s="74">
        <v>1</v>
      </c>
      <c r="CH29" s="74"/>
      <c r="CI29" s="74"/>
      <c r="CJ29" s="74"/>
      <c r="CK29" s="74"/>
      <c r="CL29" s="74"/>
      <c r="CM29" s="74"/>
      <c r="CN29" s="295"/>
      <c r="CO29" s="257"/>
      <c r="CP29" s="48">
        <v>14</v>
      </c>
      <c r="CQ29" s="84" t="s">
        <v>241</v>
      </c>
      <c r="CR29" s="84" t="s">
        <v>3624</v>
      </c>
      <c r="CS29" s="84" t="s">
        <v>702</v>
      </c>
      <c r="CT29" s="84" t="s">
        <v>3045</v>
      </c>
      <c r="CU29" s="606">
        <v>14660</v>
      </c>
      <c r="CV29" s="305"/>
      <c r="CW29" s="305"/>
      <c r="CX29" s="48"/>
      <c r="CY29" s="48"/>
    </row>
    <row r="30" spans="3:103" ht="13.5" thickBot="1" x14ac:dyDescent="0.25">
      <c r="Q30" s="74">
        <v>1</v>
      </c>
      <c r="R30" s="74"/>
      <c r="S30" s="74"/>
      <c r="T30" s="74"/>
      <c r="U30" s="295"/>
      <c r="V30" s="295"/>
      <c r="W30" s="48">
        <v>15</v>
      </c>
      <c r="X30" s="74" t="s">
        <v>3123</v>
      </c>
      <c r="Y30" s="74" t="s">
        <v>3172</v>
      </c>
      <c r="Z30" s="74" t="s">
        <v>2136</v>
      </c>
      <c r="AA30" s="74" t="s">
        <v>2771</v>
      </c>
      <c r="AB30" s="268">
        <v>14727</v>
      </c>
      <c r="AD30" s="48"/>
      <c r="AE30" s="48"/>
      <c r="AF30" s="48"/>
      <c r="AH30" s="74">
        <v>1</v>
      </c>
      <c r="AI30" s="74"/>
      <c r="AJ30" s="74"/>
      <c r="AK30" s="74"/>
      <c r="AL30" s="74"/>
      <c r="AM30" s="74"/>
      <c r="AN30" s="74"/>
      <c r="AO30" s="295"/>
      <c r="AP30" s="257"/>
      <c r="AQ30" s="72">
        <v>15</v>
      </c>
      <c r="AR30" s="74" t="s">
        <v>2611</v>
      </c>
      <c r="AS30" s="74" t="s">
        <v>905</v>
      </c>
      <c r="AT30" s="74" t="s">
        <v>495</v>
      </c>
      <c r="AU30" s="74" t="s">
        <v>3942</v>
      </c>
      <c r="AV30" s="268">
        <v>14108</v>
      </c>
      <c r="AW30" s="274"/>
      <c r="AX30" s="274"/>
      <c r="AY30" s="48" t="s">
        <v>2579</v>
      </c>
      <c r="AZ30" s="48"/>
      <c r="BB30" s="72"/>
      <c r="BM30" s="11"/>
      <c r="BP30" s="48"/>
      <c r="BQ30" s="11"/>
      <c r="BR30" s="844">
        <v>1</v>
      </c>
      <c r="BS30" s="958"/>
      <c r="BT30" s="962"/>
      <c r="BU30" s="958"/>
      <c r="BV30" s="48">
        <v>15</v>
      </c>
      <c r="BW30" s="844" t="s">
        <v>1268</v>
      </c>
      <c r="BX30" s="844" t="s">
        <v>4097</v>
      </c>
      <c r="BY30" s="844" t="s">
        <v>122</v>
      </c>
      <c r="BZ30" s="844" t="s">
        <v>2772</v>
      </c>
      <c r="CA30" s="845">
        <v>13197</v>
      </c>
      <c r="CB30" s="846">
        <v>1</v>
      </c>
      <c r="CC30" s="846">
        <v>1</v>
      </c>
      <c r="CD30" s="48" t="s">
        <v>5301</v>
      </c>
      <c r="CE30" s="48"/>
      <c r="CH30" s="48"/>
      <c r="CJ30" s="70">
        <v>1</v>
      </c>
      <c r="CK30" s="70"/>
      <c r="CL30" s="70"/>
      <c r="CM30" s="70"/>
      <c r="CN30" s="289"/>
      <c r="CO30" s="249"/>
      <c r="CP30" s="48">
        <v>15</v>
      </c>
      <c r="CQ30" s="87" t="s">
        <v>293</v>
      </c>
      <c r="CR30" s="87" t="s">
        <v>701</v>
      </c>
      <c r="CS30" s="87" t="s">
        <v>710</v>
      </c>
      <c r="CT30" s="87" t="s">
        <v>3045</v>
      </c>
      <c r="CU30" s="609">
        <v>13116</v>
      </c>
      <c r="CV30" s="494">
        <v>1</v>
      </c>
      <c r="CW30" s="494">
        <v>1</v>
      </c>
      <c r="CX30" s="48" t="s">
        <v>5313</v>
      </c>
      <c r="CY30" s="48"/>
    </row>
    <row r="31" spans="3:103" ht="13.5" thickBot="1" x14ac:dyDescent="0.25">
      <c r="U31" s="206">
        <v>1</v>
      </c>
      <c r="V31" s="206"/>
      <c r="W31" s="48">
        <v>16</v>
      </c>
      <c r="X31" s="110" t="s">
        <v>4008</v>
      </c>
      <c r="Y31" s="201" t="s">
        <v>786</v>
      </c>
      <c r="Z31" s="201" t="s">
        <v>3636</v>
      </c>
      <c r="AA31" s="201" t="s">
        <v>2771</v>
      </c>
      <c r="AB31" s="601">
        <v>13193</v>
      </c>
      <c r="AC31" s="79">
        <v>1</v>
      </c>
      <c r="AD31" s="79"/>
      <c r="AE31" s="275"/>
      <c r="AF31" s="275"/>
      <c r="AH31" s="74">
        <v>1</v>
      </c>
      <c r="AI31" s="74"/>
      <c r="AJ31" s="74"/>
      <c r="AK31" s="74"/>
      <c r="AL31" s="74"/>
      <c r="AM31" s="74"/>
      <c r="AN31" s="74"/>
      <c r="AO31" s="295"/>
      <c r="AP31" s="257"/>
      <c r="AQ31" s="72">
        <v>16</v>
      </c>
      <c r="AR31" s="74" t="s">
        <v>2612</v>
      </c>
      <c r="AS31" s="74" t="s">
        <v>2502</v>
      </c>
      <c r="AT31" s="74" t="s">
        <v>1589</v>
      </c>
      <c r="AU31" s="74" t="s">
        <v>3942</v>
      </c>
      <c r="AV31" s="268">
        <v>14722</v>
      </c>
      <c r="AW31" s="274"/>
      <c r="AX31" s="274"/>
      <c r="AY31" s="48" t="s">
        <v>2579</v>
      </c>
      <c r="AZ31" s="48"/>
      <c r="BA31" s="48"/>
      <c r="BB31" s="72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N31" s="74">
        <v>1</v>
      </c>
      <c r="BO31" s="74"/>
      <c r="BP31" s="74"/>
      <c r="BQ31" s="74"/>
      <c r="BR31" s="74"/>
      <c r="BS31" s="74"/>
      <c r="BT31" s="295"/>
      <c r="BU31" s="74"/>
      <c r="BV31" s="48">
        <v>16</v>
      </c>
      <c r="BW31" s="74" t="s">
        <v>2578</v>
      </c>
      <c r="BX31" s="74" t="s">
        <v>3625</v>
      </c>
      <c r="BY31" s="74" t="s">
        <v>3634</v>
      </c>
      <c r="BZ31" s="74" t="s">
        <v>2772</v>
      </c>
      <c r="CA31" s="268">
        <v>14800</v>
      </c>
      <c r="CB31" s="48"/>
      <c r="CC31" s="48"/>
      <c r="CD31" s="48"/>
      <c r="CE31" s="48"/>
      <c r="CG31" s="74">
        <v>1</v>
      </c>
      <c r="CH31" s="74"/>
      <c r="CI31" s="74"/>
      <c r="CJ31" s="74"/>
      <c r="CK31" s="74"/>
      <c r="CL31" s="74"/>
      <c r="CM31" s="74"/>
      <c r="CN31" s="295"/>
      <c r="CO31" s="257"/>
      <c r="CP31" s="48">
        <v>16</v>
      </c>
      <c r="CQ31" s="84" t="s">
        <v>3606</v>
      </c>
      <c r="CR31" s="84" t="s">
        <v>3705</v>
      </c>
      <c r="CS31" s="84" t="s">
        <v>42</v>
      </c>
      <c r="CT31" s="84" t="s">
        <v>3045</v>
      </c>
      <c r="CU31" s="606">
        <v>14726</v>
      </c>
      <c r="CV31" s="305"/>
      <c r="CW31" s="305"/>
      <c r="CX31" s="48"/>
      <c r="CY31" s="48"/>
    </row>
    <row r="32" spans="3:103" x14ac:dyDescent="0.2">
      <c r="Q32" s="74">
        <v>1</v>
      </c>
      <c r="R32" s="74"/>
      <c r="S32" s="74"/>
      <c r="T32" s="74"/>
      <c r="U32" s="295"/>
      <c r="V32" s="295"/>
      <c r="W32" s="48">
        <v>17</v>
      </c>
      <c r="X32" s="74" t="s">
        <v>3124</v>
      </c>
      <c r="Y32" s="74" t="s">
        <v>202</v>
      </c>
      <c r="Z32" s="74" t="s">
        <v>94</v>
      </c>
      <c r="AA32" s="74" t="s">
        <v>2771</v>
      </c>
      <c r="AB32" s="268">
        <v>14108</v>
      </c>
      <c r="AD32" s="48"/>
      <c r="AE32" s="48"/>
      <c r="AF32" s="48"/>
      <c r="AG32" s="275"/>
      <c r="AH32" s="275"/>
      <c r="AI32" s="275"/>
      <c r="AJ32" s="275"/>
      <c r="AK32" s="986">
        <v>1</v>
      </c>
      <c r="AL32" s="986"/>
      <c r="AM32" s="986"/>
      <c r="AN32" s="986"/>
      <c r="AO32" s="986"/>
      <c r="AP32" s="847"/>
      <c r="AQ32" s="72">
        <v>17</v>
      </c>
      <c r="AR32" s="844" t="s">
        <v>2613</v>
      </c>
      <c r="AS32" s="844" t="s">
        <v>3624</v>
      </c>
      <c r="AT32" s="844" t="s">
        <v>707</v>
      </c>
      <c r="AU32" s="844" t="s">
        <v>3942</v>
      </c>
      <c r="AV32" s="845">
        <v>13197</v>
      </c>
      <c r="AW32" s="844">
        <v>1</v>
      </c>
      <c r="AX32" s="844">
        <v>1</v>
      </c>
      <c r="AY32" s="72" t="s">
        <v>5250</v>
      </c>
      <c r="AZ32" s="11"/>
      <c r="BB32" s="72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P32" s="48"/>
      <c r="BR32" s="844">
        <v>1</v>
      </c>
      <c r="BS32" s="844"/>
      <c r="BT32" s="962"/>
      <c r="BU32" s="844"/>
      <c r="BV32" s="48">
        <v>17</v>
      </c>
      <c r="BW32" s="844" t="s">
        <v>1269</v>
      </c>
      <c r="BX32" s="844" t="s">
        <v>3705</v>
      </c>
      <c r="BY32" s="844" t="s">
        <v>702</v>
      </c>
      <c r="BZ32" s="844" t="s">
        <v>2772</v>
      </c>
      <c r="CA32" s="845">
        <v>13114</v>
      </c>
      <c r="CB32" s="846">
        <v>1</v>
      </c>
      <c r="CC32" s="846">
        <v>1</v>
      </c>
      <c r="CD32" s="48" t="s">
        <v>5264</v>
      </c>
      <c r="CE32" s="48"/>
      <c r="CH32" s="48"/>
      <c r="CJ32" s="70">
        <v>1</v>
      </c>
      <c r="CK32" s="70"/>
      <c r="CL32" s="70"/>
      <c r="CM32" s="70"/>
      <c r="CN32" s="289"/>
      <c r="CO32" s="249"/>
      <c r="CP32" s="48">
        <v>17</v>
      </c>
      <c r="CQ32" s="87" t="s">
        <v>1987</v>
      </c>
      <c r="CR32" s="87" t="s">
        <v>101</v>
      </c>
      <c r="CS32" s="87" t="s">
        <v>106</v>
      </c>
      <c r="CT32" s="87" t="s">
        <v>3045</v>
      </c>
      <c r="CU32" s="609">
        <v>13480</v>
      </c>
      <c r="CV32" s="494">
        <v>1</v>
      </c>
      <c r="CW32" s="494">
        <v>1</v>
      </c>
      <c r="CX32" s="48" t="s">
        <v>5314</v>
      </c>
      <c r="CY32" s="48"/>
    </row>
    <row r="33" spans="17:103" x14ac:dyDescent="0.2">
      <c r="Q33" s="74">
        <v>1</v>
      </c>
      <c r="R33" s="74"/>
      <c r="S33" s="74"/>
      <c r="T33" s="74"/>
      <c r="U33" s="295"/>
      <c r="V33" s="295"/>
      <c r="W33" s="48">
        <v>18</v>
      </c>
      <c r="X33" s="74" t="s">
        <v>3125</v>
      </c>
      <c r="Y33" s="74" t="s">
        <v>701</v>
      </c>
      <c r="Z33" s="74" t="s">
        <v>787</v>
      </c>
      <c r="AA33" s="74" t="s">
        <v>2771</v>
      </c>
      <c r="AB33" s="268">
        <v>13390</v>
      </c>
      <c r="AC33" s="48">
        <v>1</v>
      </c>
      <c r="AD33" s="48"/>
      <c r="AE33" s="48"/>
      <c r="AF33" s="48"/>
      <c r="AH33" s="74">
        <v>1</v>
      </c>
      <c r="AI33" s="74"/>
      <c r="AJ33" s="74"/>
      <c r="AK33" s="74"/>
      <c r="AL33" s="74"/>
      <c r="AM33" s="74"/>
      <c r="AN33" s="74"/>
      <c r="AO33" s="295"/>
      <c r="AP33" s="257"/>
      <c r="AQ33" s="72">
        <v>18</v>
      </c>
      <c r="AR33" s="74" t="s">
        <v>2614</v>
      </c>
      <c r="AS33" s="74" t="s">
        <v>3624</v>
      </c>
      <c r="AT33" s="74" t="s">
        <v>1148</v>
      </c>
      <c r="AU33" s="74" t="s">
        <v>3942</v>
      </c>
      <c r="AV33" s="268">
        <v>13902</v>
      </c>
      <c r="AW33" s="274"/>
      <c r="AX33" s="274"/>
      <c r="AY33" s="11"/>
      <c r="AZ33" s="11"/>
      <c r="BA33" s="48"/>
      <c r="BB33" s="72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N33" s="74">
        <v>1</v>
      </c>
      <c r="BO33" s="74"/>
      <c r="BP33" s="74"/>
      <c r="BQ33" s="21"/>
      <c r="BR33" s="74"/>
      <c r="BS33" s="21"/>
      <c r="BT33" s="295"/>
      <c r="BU33" s="21"/>
      <c r="BV33" s="48">
        <v>18</v>
      </c>
      <c r="BW33" s="74" t="s">
        <v>168</v>
      </c>
      <c r="BX33" s="74" t="s">
        <v>3626</v>
      </c>
      <c r="BY33" s="74" t="s">
        <v>702</v>
      </c>
      <c r="BZ33" s="74" t="s">
        <v>2772</v>
      </c>
      <c r="CA33" s="268">
        <v>13933</v>
      </c>
      <c r="CB33" s="48"/>
      <c r="CC33" s="48"/>
      <c r="CD33" s="48"/>
      <c r="CE33" s="48"/>
      <c r="CH33" s="48"/>
      <c r="CJ33" s="70">
        <v>1</v>
      </c>
      <c r="CK33" s="70"/>
      <c r="CL33" s="70"/>
      <c r="CM33" s="70"/>
      <c r="CN33" s="289"/>
      <c r="CO33" s="249"/>
      <c r="CP33" s="48">
        <v>18</v>
      </c>
      <c r="CQ33" s="87" t="s">
        <v>3611</v>
      </c>
      <c r="CR33" s="87" t="s">
        <v>709</v>
      </c>
      <c r="CS33" s="87" t="s">
        <v>91</v>
      </c>
      <c r="CT33" s="87" t="s">
        <v>3045</v>
      </c>
      <c r="CU33" s="609">
        <v>13181</v>
      </c>
      <c r="CV33" s="494">
        <v>1</v>
      </c>
      <c r="CW33" s="494">
        <v>1</v>
      </c>
      <c r="CX33" s="48" t="s">
        <v>5315</v>
      </c>
      <c r="CY33" s="48"/>
    </row>
    <row r="34" spans="17:103" x14ac:dyDescent="0.2">
      <c r="R34" s="77">
        <v>1</v>
      </c>
      <c r="S34" s="77"/>
      <c r="T34" s="77"/>
      <c r="U34" s="294"/>
      <c r="V34" s="294"/>
      <c r="W34" s="48">
        <v>19</v>
      </c>
      <c r="X34" s="77" t="s">
        <v>804</v>
      </c>
      <c r="Y34" s="77" t="s">
        <v>786</v>
      </c>
      <c r="Z34" s="77" t="s">
        <v>702</v>
      </c>
      <c r="AA34" s="77" t="s">
        <v>2771</v>
      </c>
      <c r="AB34" s="593">
        <v>13812</v>
      </c>
      <c r="AD34" s="48"/>
      <c r="AE34" s="48" t="s">
        <v>5243</v>
      </c>
      <c r="AF34" s="48"/>
      <c r="AH34" s="48"/>
      <c r="AL34" s="116">
        <v>1</v>
      </c>
      <c r="AM34" s="116"/>
      <c r="AN34" s="116"/>
      <c r="AO34" s="498"/>
      <c r="AP34" s="474"/>
      <c r="AQ34" s="72">
        <v>19</v>
      </c>
      <c r="AR34" s="116" t="s">
        <v>3993</v>
      </c>
      <c r="AS34" s="116" t="s">
        <v>90</v>
      </c>
      <c r="AT34" s="116" t="s">
        <v>94</v>
      </c>
      <c r="AU34" s="116" t="s">
        <v>3942</v>
      </c>
      <c r="AV34" s="281">
        <v>14703</v>
      </c>
      <c r="AW34" s="274"/>
      <c r="AX34" s="274"/>
      <c r="AY34" s="11"/>
      <c r="AZ34" s="11"/>
      <c r="BB34" s="72"/>
      <c r="BM34" s="11"/>
      <c r="BP34" s="48"/>
      <c r="BQ34" s="11"/>
      <c r="BR34" s="844">
        <v>1</v>
      </c>
      <c r="BS34" s="958"/>
      <c r="BT34" s="962"/>
      <c r="BU34" s="958"/>
      <c r="BV34" s="48">
        <v>19</v>
      </c>
      <c r="BW34" s="844" t="s">
        <v>1270</v>
      </c>
      <c r="BX34" s="844" t="s">
        <v>1271</v>
      </c>
      <c r="BY34" s="844" t="s">
        <v>906</v>
      </c>
      <c r="BZ34" s="844" t="s">
        <v>2772</v>
      </c>
      <c r="CA34" s="845">
        <v>13108</v>
      </c>
      <c r="CB34" s="846">
        <v>1</v>
      </c>
      <c r="CC34" s="846">
        <v>1</v>
      </c>
      <c r="CD34" s="48" t="s">
        <v>5302</v>
      </c>
      <c r="CE34" s="48"/>
      <c r="CG34" s="74">
        <v>1</v>
      </c>
      <c r="CH34" s="74"/>
      <c r="CI34" s="74"/>
      <c r="CJ34" s="74"/>
      <c r="CK34" s="74"/>
      <c r="CL34" s="74"/>
      <c r="CM34" s="74"/>
      <c r="CN34" s="295"/>
      <c r="CO34" s="257"/>
      <c r="CP34" s="48">
        <v>19</v>
      </c>
      <c r="CQ34" s="84" t="s">
        <v>4002</v>
      </c>
      <c r="CR34" s="84" t="s">
        <v>709</v>
      </c>
      <c r="CS34" s="84" t="s">
        <v>702</v>
      </c>
      <c r="CT34" s="84" t="s">
        <v>3045</v>
      </c>
      <c r="CU34" s="606">
        <v>13376</v>
      </c>
      <c r="CV34" s="305">
        <v>1</v>
      </c>
      <c r="CW34" s="305"/>
    </row>
    <row r="35" spans="17:103" ht="13.5" thickBot="1" x14ac:dyDescent="0.25">
      <c r="V35" s="122">
        <v>1</v>
      </c>
      <c r="W35" s="48">
        <v>20</v>
      </c>
      <c r="X35" s="122" t="s">
        <v>723</v>
      </c>
      <c r="Y35" s="122" t="s">
        <v>709</v>
      </c>
      <c r="Z35" s="122" t="s">
        <v>94</v>
      </c>
      <c r="AA35" s="122" t="s">
        <v>2771</v>
      </c>
      <c r="AB35" s="592">
        <v>13123</v>
      </c>
      <c r="AC35" s="79">
        <v>1</v>
      </c>
      <c r="AD35" s="79"/>
      <c r="AE35" s="79" t="s">
        <v>3126</v>
      </c>
      <c r="AF35" s="275"/>
      <c r="AH35" s="74">
        <v>1</v>
      </c>
      <c r="AI35" s="74"/>
      <c r="AJ35" s="74"/>
      <c r="AK35" s="74"/>
      <c r="AL35" s="74"/>
      <c r="AM35" s="74"/>
      <c r="AN35" s="74"/>
      <c r="AO35" s="295"/>
      <c r="AP35" s="257"/>
      <c r="AQ35" s="72">
        <v>20</v>
      </c>
      <c r="AR35" s="74" t="s">
        <v>3993</v>
      </c>
      <c r="AS35" s="74" t="s">
        <v>493</v>
      </c>
      <c r="AT35" s="74" t="s">
        <v>702</v>
      </c>
      <c r="AU35" s="74" t="s">
        <v>3942</v>
      </c>
      <c r="AV35" s="268">
        <v>14703</v>
      </c>
      <c r="AW35" s="274"/>
      <c r="AX35" s="274"/>
      <c r="AY35" s="11"/>
      <c r="AZ35" s="11"/>
      <c r="BA35" s="48"/>
      <c r="BB35" s="72"/>
      <c r="BM35" s="11"/>
      <c r="BP35" s="78">
        <v>1</v>
      </c>
      <c r="BQ35" s="186"/>
      <c r="BR35" s="78"/>
      <c r="BS35" s="186"/>
      <c r="BT35" s="291"/>
      <c r="BU35" s="186"/>
      <c r="BV35" s="48">
        <v>20</v>
      </c>
      <c r="BW35" s="78" t="s">
        <v>2582</v>
      </c>
      <c r="BX35" s="78" t="s">
        <v>908</v>
      </c>
      <c r="BY35" s="78" t="s">
        <v>94</v>
      </c>
      <c r="BZ35" s="78" t="s">
        <v>2772</v>
      </c>
      <c r="CA35" s="595">
        <v>13197</v>
      </c>
      <c r="CB35" s="78">
        <v>1</v>
      </c>
      <c r="CC35" s="78">
        <v>1</v>
      </c>
      <c r="CD35" s="48" t="s">
        <v>5303</v>
      </c>
      <c r="CE35" s="48"/>
      <c r="CH35" s="48"/>
      <c r="CM35" s="75">
        <v>1</v>
      </c>
      <c r="CN35" s="283"/>
      <c r="CO35" s="243"/>
      <c r="CP35" s="48">
        <v>20</v>
      </c>
      <c r="CQ35" s="81" t="s">
        <v>1988</v>
      </c>
      <c r="CR35" s="81" t="s">
        <v>3158</v>
      </c>
      <c r="CS35" s="81" t="s">
        <v>42</v>
      </c>
      <c r="CT35" s="81" t="s">
        <v>3045</v>
      </c>
      <c r="CU35" s="611">
        <v>13499</v>
      </c>
      <c r="CV35" s="305">
        <v>1</v>
      </c>
      <c r="CW35" s="305"/>
      <c r="CX35" s="79" t="s">
        <v>4137</v>
      </c>
      <c r="CY35" s="79"/>
    </row>
    <row r="36" spans="17:103" ht="13.5" thickBot="1" x14ac:dyDescent="0.25">
      <c r="U36" s="206">
        <v>1</v>
      </c>
      <c r="V36" s="206"/>
      <c r="W36" s="48">
        <v>21</v>
      </c>
      <c r="X36" s="110" t="s">
        <v>819</v>
      </c>
      <c r="Y36" s="201" t="s">
        <v>3613</v>
      </c>
      <c r="Z36" s="201" t="s">
        <v>552</v>
      </c>
      <c r="AA36" s="201" t="s">
        <v>2771</v>
      </c>
      <c r="AB36" s="601">
        <v>14108</v>
      </c>
      <c r="AC36" s="79"/>
      <c r="AD36" s="79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>
        <v>1</v>
      </c>
      <c r="AP36" s="112"/>
      <c r="AQ36" s="72">
        <v>21</v>
      </c>
      <c r="AR36" s="110" t="s">
        <v>2615</v>
      </c>
      <c r="AS36" s="201" t="s">
        <v>90</v>
      </c>
      <c r="AT36" s="201" t="s">
        <v>1192</v>
      </c>
      <c r="AU36" s="201" t="s">
        <v>3942</v>
      </c>
      <c r="AV36" s="601">
        <v>14108</v>
      </c>
      <c r="AW36" s="274"/>
      <c r="AX36" s="274"/>
      <c r="AY36" s="11"/>
      <c r="AZ36" s="11"/>
      <c r="BB36" s="72"/>
      <c r="BM36" s="11"/>
      <c r="BN36" s="74">
        <v>1</v>
      </c>
      <c r="BO36" s="74"/>
      <c r="BP36" s="74"/>
      <c r="BQ36" s="21"/>
      <c r="BR36" s="74"/>
      <c r="BS36" s="21"/>
      <c r="BT36" s="295"/>
      <c r="BU36" s="21"/>
      <c r="BV36" s="48">
        <v>21</v>
      </c>
      <c r="BW36" s="74" t="s">
        <v>2583</v>
      </c>
      <c r="BX36" s="74" t="s">
        <v>3625</v>
      </c>
      <c r="BY36" s="74" t="s">
        <v>3634</v>
      </c>
      <c r="BZ36" s="74" t="s">
        <v>2772</v>
      </c>
      <c r="CA36" s="268">
        <v>13480</v>
      </c>
      <c r="CB36" s="48">
        <v>1</v>
      </c>
      <c r="CC36" s="48"/>
      <c r="CD36" s="48"/>
      <c r="CE36" s="48"/>
      <c r="CH36" s="48"/>
      <c r="CJ36" s="70">
        <v>1</v>
      </c>
      <c r="CK36" s="70"/>
      <c r="CL36" s="70"/>
      <c r="CM36" s="70"/>
      <c r="CN36" s="289"/>
      <c r="CO36" s="249"/>
      <c r="CP36" s="48">
        <v>21</v>
      </c>
      <c r="CQ36" s="87" t="s">
        <v>1926</v>
      </c>
      <c r="CR36" s="87" t="s">
        <v>1927</v>
      </c>
      <c r="CS36" s="87" t="s">
        <v>1928</v>
      </c>
      <c r="CT36" s="87" t="s">
        <v>3045</v>
      </c>
      <c r="CU36" s="612" t="s">
        <v>195</v>
      </c>
      <c r="CV36" s="494">
        <v>1</v>
      </c>
      <c r="CW36" s="494">
        <v>1</v>
      </c>
      <c r="CX36" s="48" t="s">
        <v>5316</v>
      </c>
      <c r="CY36" s="79"/>
    </row>
    <row r="37" spans="17:103" ht="13.5" thickBot="1" x14ac:dyDescent="0.25">
      <c r="Q37" s="74">
        <v>1</v>
      </c>
      <c r="R37" s="74"/>
      <c r="S37" s="74"/>
      <c r="T37" s="74"/>
      <c r="U37" s="295"/>
      <c r="V37" s="295"/>
      <c r="W37" s="48">
        <v>22</v>
      </c>
      <c r="X37" s="74" t="s">
        <v>3127</v>
      </c>
      <c r="Y37" s="74" t="s">
        <v>3145</v>
      </c>
      <c r="Z37" s="74" t="s">
        <v>94</v>
      </c>
      <c r="AA37" s="74" t="s">
        <v>2771</v>
      </c>
      <c r="AB37" s="268">
        <v>14727</v>
      </c>
      <c r="AD37" s="48"/>
      <c r="AE37" s="48"/>
      <c r="AF37" s="48"/>
      <c r="AG37" s="275"/>
      <c r="AH37" s="275"/>
      <c r="AI37" s="275"/>
      <c r="AJ37" s="275"/>
      <c r="AK37" s="275"/>
      <c r="AL37" s="275"/>
      <c r="AM37" s="275"/>
      <c r="AN37" s="275"/>
      <c r="AO37" s="275"/>
      <c r="AP37" s="112">
        <v>1</v>
      </c>
      <c r="AQ37" s="72">
        <v>22</v>
      </c>
      <c r="AR37" s="227" t="s">
        <v>2623</v>
      </c>
      <c r="AS37" s="227" t="s">
        <v>905</v>
      </c>
      <c r="AT37" s="227" t="s">
        <v>710</v>
      </c>
      <c r="AU37" s="122" t="s">
        <v>3942</v>
      </c>
      <c r="AV37" s="592">
        <v>13723</v>
      </c>
      <c r="AW37" s="274"/>
      <c r="AX37" s="274"/>
      <c r="AY37" s="48" t="s">
        <v>2616</v>
      </c>
      <c r="AZ37" s="48"/>
      <c r="BA37" s="48"/>
      <c r="BB37" s="72"/>
      <c r="BM37" s="11"/>
      <c r="BP37" s="48"/>
      <c r="BQ37" s="11"/>
      <c r="BR37" s="48"/>
      <c r="BS37" s="11"/>
      <c r="BT37" s="206">
        <v>1</v>
      </c>
      <c r="BU37" s="11"/>
      <c r="BV37" s="48">
        <v>22</v>
      </c>
      <c r="BW37" s="110" t="s">
        <v>1915</v>
      </c>
      <c r="BX37" s="201" t="s">
        <v>3624</v>
      </c>
      <c r="BY37" s="201" t="s">
        <v>94</v>
      </c>
      <c r="BZ37" s="201" t="s">
        <v>2772</v>
      </c>
      <c r="CA37" s="601">
        <v>13116</v>
      </c>
      <c r="CB37" s="48">
        <v>1</v>
      </c>
      <c r="CC37" s="275"/>
      <c r="CD37" s="275"/>
      <c r="CE37" s="275"/>
      <c r="CF37" s="275"/>
      <c r="CH37" s="48"/>
      <c r="CJ37" s="70">
        <v>1</v>
      </c>
      <c r="CK37" s="70"/>
      <c r="CL37" s="70"/>
      <c r="CM37" s="70"/>
      <c r="CN37" s="289"/>
      <c r="CO37" s="249"/>
      <c r="CP37" s="48">
        <v>22</v>
      </c>
      <c r="CQ37" s="87" t="s">
        <v>3017</v>
      </c>
      <c r="CR37" s="87" t="s">
        <v>905</v>
      </c>
      <c r="CS37" s="87" t="s">
        <v>3636</v>
      </c>
      <c r="CT37" s="87" t="s">
        <v>3045</v>
      </c>
      <c r="CU37" s="609">
        <v>13301</v>
      </c>
      <c r="CV37" s="494">
        <v>1</v>
      </c>
      <c r="CW37" s="494">
        <v>1</v>
      </c>
      <c r="CX37" s="48" t="s">
        <v>5317</v>
      </c>
    </row>
    <row r="38" spans="17:103" ht="13.5" thickBot="1" x14ac:dyDescent="0.25">
      <c r="Q38" s="74">
        <v>1</v>
      </c>
      <c r="R38" s="74"/>
      <c r="S38" s="74"/>
      <c r="T38" s="74"/>
      <c r="U38" s="295"/>
      <c r="V38" s="295"/>
      <c r="W38" s="48">
        <v>23</v>
      </c>
      <c r="X38" s="74" t="s">
        <v>820</v>
      </c>
      <c r="Y38" s="74" t="s">
        <v>3887</v>
      </c>
      <c r="Z38" s="74" t="s">
        <v>702</v>
      </c>
      <c r="AA38" s="74" t="s">
        <v>2771</v>
      </c>
      <c r="AB38" s="268">
        <v>14727</v>
      </c>
      <c r="AD38" s="48"/>
      <c r="AE38" s="48"/>
      <c r="AF38" s="48"/>
      <c r="AH38" s="48"/>
      <c r="AN38" s="48"/>
      <c r="AO38" s="206"/>
      <c r="AP38" s="122">
        <v>1</v>
      </c>
      <c r="AQ38" s="72">
        <v>23</v>
      </c>
      <c r="AR38" s="112" t="s">
        <v>2617</v>
      </c>
      <c r="AS38" s="112" t="s">
        <v>908</v>
      </c>
      <c r="AT38" s="112" t="s">
        <v>2968</v>
      </c>
      <c r="AU38" s="112" t="s">
        <v>3942</v>
      </c>
      <c r="AV38" s="605">
        <v>13193</v>
      </c>
      <c r="AW38" s="274">
        <v>1</v>
      </c>
      <c r="AX38" s="274"/>
      <c r="AY38" s="11"/>
      <c r="AZ38" s="11"/>
      <c r="BB38" s="72"/>
      <c r="BM38" s="11"/>
      <c r="BP38" s="48"/>
      <c r="BQ38" s="24">
        <v>1</v>
      </c>
      <c r="BR38" s="71"/>
      <c r="BS38" s="24"/>
      <c r="BT38" s="290"/>
      <c r="BU38" s="24"/>
      <c r="BV38" s="48">
        <v>23</v>
      </c>
      <c r="BW38" s="71" t="s">
        <v>2584</v>
      </c>
      <c r="BX38" s="71" t="s">
        <v>3168</v>
      </c>
      <c r="BY38" s="71" t="s">
        <v>1872</v>
      </c>
      <c r="BZ38" s="71" t="s">
        <v>2772</v>
      </c>
      <c r="CA38" s="590">
        <v>13480</v>
      </c>
      <c r="CB38" s="71">
        <v>1</v>
      </c>
      <c r="CC38" s="71">
        <v>1</v>
      </c>
      <c r="CD38" s="48" t="s">
        <v>5304</v>
      </c>
      <c r="CE38" s="48"/>
      <c r="CG38" s="275"/>
      <c r="CH38" s="275"/>
      <c r="CI38" s="275"/>
      <c r="CJ38" s="287">
        <v>1</v>
      </c>
      <c r="CK38" s="287"/>
      <c r="CL38" s="287"/>
      <c r="CM38" s="287"/>
      <c r="CN38" s="287"/>
      <c r="CO38" s="250"/>
      <c r="CP38" s="48">
        <v>23</v>
      </c>
      <c r="CQ38" s="87" t="s">
        <v>3018</v>
      </c>
      <c r="CR38" s="87" t="s">
        <v>908</v>
      </c>
      <c r="CS38" s="87" t="s">
        <v>91</v>
      </c>
      <c r="CT38" s="87" t="s">
        <v>3045</v>
      </c>
      <c r="CU38" s="609">
        <v>13116</v>
      </c>
      <c r="CV38" s="494">
        <v>1</v>
      </c>
      <c r="CW38" s="494">
        <v>1</v>
      </c>
      <c r="CX38" s="48" t="s">
        <v>5318</v>
      </c>
    </row>
    <row r="39" spans="17:103" ht="13.5" thickBot="1" x14ac:dyDescent="0.25">
      <c r="U39" s="206">
        <v>1</v>
      </c>
      <c r="V39" s="206"/>
      <c r="W39" s="48">
        <v>24</v>
      </c>
      <c r="X39" s="110" t="s">
        <v>277</v>
      </c>
      <c r="Y39" s="201" t="s">
        <v>265</v>
      </c>
      <c r="Z39" s="201" t="s">
        <v>822</v>
      </c>
      <c r="AA39" s="201" t="s">
        <v>2771</v>
      </c>
      <c r="AB39" s="601">
        <v>14108</v>
      </c>
      <c r="AC39" s="79"/>
      <c r="AD39" s="79"/>
      <c r="AE39" s="275"/>
      <c r="AF39" s="275"/>
      <c r="AH39" s="48"/>
      <c r="AN39" s="48"/>
      <c r="AO39" s="206">
        <v>1</v>
      </c>
      <c r="AP39" s="122"/>
      <c r="AQ39" s="72">
        <v>24</v>
      </c>
      <c r="AR39" s="276" t="s">
        <v>3608</v>
      </c>
      <c r="AS39" s="277" t="s">
        <v>103</v>
      </c>
      <c r="AT39" s="278" t="s">
        <v>707</v>
      </c>
      <c r="AU39" s="276" t="s">
        <v>3942</v>
      </c>
      <c r="AV39" s="603">
        <v>13181</v>
      </c>
      <c r="AW39" s="274">
        <v>1</v>
      </c>
      <c r="AX39" s="274"/>
      <c r="AY39" s="11"/>
      <c r="AZ39" s="11"/>
      <c r="BA39" s="48"/>
      <c r="BB39" s="72"/>
      <c r="BM39" s="11"/>
      <c r="BN39" s="74">
        <v>1</v>
      </c>
      <c r="BO39" s="74"/>
      <c r="BP39" s="74"/>
      <c r="BQ39" s="21"/>
      <c r="BR39" s="74"/>
      <c r="BS39" s="21"/>
      <c r="BT39" s="295"/>
      <c r="BU39" s="21"/>
      <c r="BV39" s="48">
        <v>24</v>
      </c>
      <c r="BW39" s="74" t="s">
        <v>1850</v>
      </c>
      <c r="BX39" s="74" t="s">
        <v>701</v>
      </c>
      <c r="BY39" s="74" t="s">
        <v>552</v>
      </c>
      <c r="BZ39" s="74" t="s">
        <v>2772</v>
      </c>
      <c r="CA39" s="268">
        <v>13114</v>
      </c>
      <c r="CB39" s="48">
        <v>1</v>
      </c>
      <c r="CC39" s="48"/>
      <c r="CD39" s="48" t="s">
        <v>1345</v>
      </c>
      <c r="CE39" s="48"/>
      <c r="CG39" s="74">
        <v>1</v>
      </c>
      <c r="CH39" s="74"/>
      <c r="CI39" s="74"/>
      <c r="CJ39" s="74"/>
      <c r="CK39" s="74"/>
      <c r="CL39" s="74"/>
      <c r="CM39" s="74"/>
      <c r="CN39" s="295"/>
      <c r="CO39" s="257"/>
      <c r="CP39" s="48">
        <v>24</v>
      </c>
      <c r="CQ39" s="84" t="s">
        <v>3019</v>
      </c>
      <c r="CR39" s="84" t="s">
        <v>698</v>
      </c>
      <c r="CS39" s="84" t="s">
        <v>3575</v>
      </c>
      <c r="CT39" s="84" t="s">
        <v>3045</v>
      </c>
      <c r="CU39" s="606">
        <v>14662</v>
      </c>
      <c r="CV39" s="305"/>
      <c r="CW39" s="305"/>
    </row>
    <row r="40" spans="17:103" x14ac:dyDescent="0.2">
      <c r="T40" s="75">
        <v>1</v>
      </c>
      <c r="U40" s="283"/>
      <c r="V40" s="283"/>
      <c r="W40" s="48">
        <v>25</v>
      </c>
      <c r="X40" s="75" t="s">
        <v>3128</v>
      </c>
      <c r="Y40" s="75" t="s">
        <v>96</v>
      </c>
      <c r="Z40" s="75" t="s">
        <v>1640</v>
      </c>
      <c r="AA40" s="75" t="s">
        <v>2771</v>
      </c>
      <c r="AB40" s="589">
        <v>13131</v>
      </c>
      <c r="AC40" s="48">
        <v>1</v>
      </c>
      <c r="AD40" s="48"/>
      <c r="AE40" s="72" t="s">
        <v>5244</v>
      </c>
      <c r="AF40" s="48"/>
      <c r="AG40" s="275"/>
      <c r="AH40" s="296">
        <v>1</v>
      </c>
      <c r="AI40" s="296"/>
      <c r="AJ40" s="296"/>
      <c r="AK40" s="296"/>
      <c r="AL40" s="296"/>
      <c r="AM40" s="296"/>
      <c r="AN40" s="296"/>
      <c r="AO40" s="296"/>
      <c r="AP40" s="258"/>
      <c r="AQ40" s="72">
        <v>25</v>
      </c>
      <c r="AR40" s="74" t="s">
        <v>2618</v>
      </c>
      <c r="AS40" s="74" t="s">
        <v>101</v>
      </c>
      <c r="AT40" s="74" t="s">
        <v>3636</v>
      </c>
      <c r="AU40" s="74" t="s">
        <v>3942</v>
      </c>
      <c r="AV40" s="268">
        <v>14670</v>
      </c>
      <c r="AW40" s="274"/>
      <c r="AX40" s="274"/>
      <c r="AY40" s="11"/>
      <c r="AZ40" s="11"/>
      <c r="BB40" s="72"/>
      <c r="BM40" s="11"/>
      <c r="BP40" s="48"/>
      <c r="BQ40" s="11"/>
      <c r="BR40" s="844">
        <v>1</v>
      </c>
      <c r="BS40" s="958"/>
      <c r="BT40" s="962"/>
      <c r="BU40" s="958"/>
      <c r="BV40" s="48">
        <v>25</v>
      </c>
      <c r="BW40" s="844" t="s">
        <v>1471</v>
      </c>
      <c r="BX40" s="844" t="s">
        <v>3687</v>
      </c>
      <c r="BY40" s="844" t="s">
        <v>2922</v>
      </c>
      <c r="BZ40" s="844" t="s">
        <v>2772</v>
      </c>
      <c r="CA40" s="845">
        <v>13108</v>
      </c>
      <c r="CB40" s="846">
        <v>1</v>
      </c>
      <c r="CC40" s="846">
        <v>1</v>
      </c>
      <c r="CD40" s="48" t="s">
        <v>5288</v>
      </c>
      <c r="CE40" s="48"/>
      <c r="CG40" s="74">
        <v>1</v>
      </c>
      <c r="CH40" s="74"/>
      <c r="CI40" s="74"/>
      <c r="CJ40" s="74"/>
      <c r="CK40" s="74"/>
      <c r="CL40" s="74"/>
      <c r="CM40" s="74"/>
      <c r="CN40" s="295"/>
      <c r="CO40" s="257"/>
      <c r="CP40" s="48">
        <v>25</v>
      </c>
      <c r="CQ40" s="84" t="s">
        <v>1861</v>
      </c>
      <c r="CR40" s="84" t="s">
        <v>786</v>
      </c>
      <c r="CS40" s="84" t="s">
        <v>702</v>
      </c>
      <c r="CT40" s="84" t="s">
        <v>3045</v>
      </c>
      <c r="CU40" s="606">
        <v>14108</v>
      </c>
      <c r="CV40" s="305"/>
      <c r="CW40" s="305"/>
    </row>
    <row r="41" spans="17:103" ht="13.5" thickBot="1" x14ac:dyDescent="0.25">
      <c r="Q41" s="74">
        <v>1</v>
      </c>
      <c r="R41" s="74"/>
      <c r="S41" s="74"/>
      <c r="T41" s="74"/>
      <c r="U41" s="295"/>
      <c r="V41" s="295"/>
      <c r="W41" s="48">
        <v>26</v>
      </c>
      <c r="X41" s="84" t="s">
        <v>828</v>
      </c>
      <c r="Y41" s="84" t="s">
        <v>96</v>
      </c>
      <c r="Z41" s="84" t="s">
        <v>707</v>
      </c>
      <c r="AA41" s="84" t="s">
        <v>2771</v>
      </c>
      <c r="AB41" s="606">
        <v>14703</v>
      </c>
      <c r="AD41" s="48"/>
      <c r="AE41" s="85"/>
      <c r="AF41" s="48"/>
      <c r="AH41" s="48"/>
      <c r="AN41" s="48"/>
      <c r="AO41" s="206"/>
      <c r="AP41" s="122">
        <v>1</v>
      </c>
      <c r="AQ41" s="72">
        <v>26</v>
      </c>
      <c r="AR41" s="227" t="s">
        <v>2619</v>
      </c>
      <c r="AS41" s="227" t="s">
        <v>786</v>
      </c>
      <c r="AT41" s="227" t="s">
        <v>515</v>
      </c>
      <c r="AU41" s="122" t="s">
        <v>3942</v>
      </c>
      <c r="AV41" s="592">
        <v>13131</v>
      </c>
      <c r="AW41" s="274">
        <v>1</v>
      </c>
      <c r="AX41" s="274"/>
      <c r="AY41" s="11"/>
      <c r="AZ41" s="11"/>
      <c r="BA41" s="48"/>
      <c r="BB41" s="72"/>
      <c r="BM41" s="11"/>
      <c r="BP41" s="48"/>
      <c r="BQ41" s="11"/>
      <c r="BR41" s="844">
        <v>1</v>
      </c>
      <c r="BS41" s="958"/>
      <c r="BT41" s="962"/>
      <c r="BU41" s="958"/>
      <c r="BV41" s="48">
        <v>26</v>
      </c>
      <c r="BW41" s="844" t="s">
        <v>1873</v>
      </c>
      <c r="BX41" s="844" t="s">
        <v>1300</v>
      </c>
      <c r="BY41" s="844" t="s">
        <v>3867</v>
      </c>
      <c r="BZ41" s="844" t="s">
        <v>2772</v>
      </c>
      <c r="CA41" s="845">
        <v>13248</v>
      </c>
      <c r="CB41" s="846">
        <v>1</v>
      </c>
      <c r="CC41" s="846">
        <v>1</v>
      </c>
      <c r="CD41" s="48" t="s">
        <v>5305</v>
      </c>
      <c r="CE41" s="48"/>
      <c r="CG41" s="74">
        <v>1</v>
      </c>
      <c r="CH41" s="74"/>
      <c r="CI41" s="74"/>
      <c r="CJ41" s="74"/>
      <c r="CK41" s="74"/>
      <c r="CL41" s="74"/>
      <c r="CM41" s="74"/>
      <c r="CN41" s="295"/>
      <c r="CO41" s="257"/>
      <c r="CP41" s="48">
        <v>26</v>
      </c>
      <c r="CQ41" s="84" t="s">
        <v>3020</v>
      </c>
      <c r="CR41" s="84" t="s">
        <v>3624</v>
      </c>
      <c r="CS41" s="84" t="s">
        <v>702</v>
      </c>
      <c r="CT41" s="84" t="s">
        <v>3045</v>
      </c>
      <c r="CU41" s="606">
        <v>13301</v>
      </c>
      <c r="CV41" s="305">
        <v>1</v>
      </c>
      <c r="CW41" s="305"/>
    </row>
    <row r="42" spans="17:103" ht="13.5" thickBot="1" x14ac:dyDescent="0.25">
      <c r="U42" s="206">
        <v>1</v>
      </c>
      <c r="V42" s="206"/>
      <c r="W42" s="48">
        <v>27</v>
      </c>
      <c r="X42" s="110" t="s">
        <v>1189</v>
      </c>
      <c r="Y42" s="201" t="s">
        <v>3624</v>
      </c>
      <c r="Z42" s="201" t="s">
        <v>32</v>
      </c>
      <c r="AA42" s="201" t="s">
        <v>2771</v>
      </c>
      <c r="AB42" s="601">
        <v>14296</v>
      </c>
      <c r="AC42" s="79"/>
      <c r="AD42" s="79"/>
      <c r="AE42" s="275"/>
      <c r="AF42" s="275"/>
      <c r="AH42" s="74">
        <v>1</v>
      </c>
      <c r="AI42" s="74"/>
      <c r="AJ42" s="74"/>
      <c r="AK42" s="74"/>
      <c r="AL42" s="74"/>
      <c r="AM42" s="74"/>
      <c r="AN42" s="74"/>
      <c r="AO42" s="295"/>
      <c r="AP42" s="257"/>
      <c r="AQ42" s="72">
        <v>27</v>
      </c>
      <c r="AR42" s="74" t="s">
        <v>2351</v>
      </c>
      <c r="AS42" s="74" t="s">
        <v>3624</v>
      </c>
      <c r="AT42" s="74" t="s">
        <v>205</v>
      </c>
      <c r="AU42" s="74" t="s">
        <v>3942</v>
      </c>
      <c r="AV42" s="268">
        <v>14703</v>
      </c>
      <c r="AW42" s="274"/>
      <c r="AX42" s="274"/>
      <c r="AY42" s="11"/>
      <c r="AZ42" s="11"/>
      <c r="BB42" s="72"/>
      <c r="BM42" s="11"/>
      <c r="BP42" s="48"/>
      <c r="BQ42" s="11"/>
      <c r="BR42" s="844">
        <v>1</v>
      </c>
      <c r="BS42" s="958"/>
      <c r="BT42" s="962"/>
      <c r="BU42" s="958"/>
      <c r="BV42" s="48">
        <v>27</v>
      </c>
      <c r="BW42" s="844" t="s">
        <v>1822</v>
      </c>
      <c r="BX42" s="844" t="s">
        <v>3624</v>
      </c>
      <c r="BY42" s="844" t="s">
        <v>515</v>
      </c>
      <c r="BZ42" s="844" t="s">
        <v>2772</v>
      </c>
      <c r="CA42" s="845">
        <v>13114</v>
      </c>
      <c r="CB42" s="846">
        <v>1</v>
      </c>
      <c r="CC42" s="846">
        <v>1</v>
      </c>
      <c r="CD42" s="48" t="s">
        <v>4393</v>
      </c>
      <c r="CE42" s="48"/>
      <c r="CH42" s="48"/>
      <c r="CM42" s="883">
        <v>1</v>
      </c>
      <c r="CN42" s="929"/>
      <c r="CO42" s="917"/>
      <c r="CP42" s="48">
        <v>27</v>
      </c>
      <c r="CQ42" s="884" t="s">
        <v>3021</v>
      </c>
      <c r="CR42" s="884" t="s">
        <v>1381</v>
      </c>
      <c r="CS42" s="884" t="s">
        <v>94</v>
      </c>
      <c r="CT42" s="884" t="s">
        <v>3045</v>
      </c>
      <c r="CU42" s="887">
        <v>14252</v>
      </c>
      <c r="CV42" s="305"/>
      <c r="CW42" s="305"/>
      <c r="CX42" s="72" t="s">
        <v>4331</v>
      </c>
    </row>
    <row r="43" spans="17:103" ht="13.5" thickBot="1" x14ac:dyDescent="0.25">
      <c r="Q43" s="74">
        <v>1</v>
      </c>
      <c r="R43" s="74"/>
      <c r="S43" s="74"/>
      <c r="T43" s="74"/>
      <c r="U43" s="295"/>
      <c r="V43" s="295"/>
      <c r="W43" s="48">
        <v>28</v>
      </c>
      <c r="X43" s="74" t="s">
        <v>3129</v>
      </c>
      <c r="Y43" s="74" t="s">
        <v>3582</v>
      </c>
      <c r="Z43" s="74" t="s">
        <v>3130</v>
      </c>
      <c r="AA43" s="74" t="s">
        <v>2771</v>
      </c>
      <c r="AB43" s="268">
        <v>13193</v>
      </c>
      <c r="AC43" s="48">
        <v>1</v>
      </c>
      <c r="AD43" s="48"/>
      <c r="AE43" s="48"/>
      <c r="AF43" s="48"/>
      <c r="AG43" s="275"/>
      <c r="AH43" s="74">
        <v>1</v>
      </c>
      <c r="AI43" s="296"/>
      <c r="AJ43" s="296"/>
      <c r="AK43" s="296"/>
      <c r="AL43" s="296"/>
      <c r="AM43" s="296"/>
      <c r="AN43" s="296"/>
      <c r="AO43" s="296"/>
      <c r="AP43" s="258"/>
      <c r="AQ43" s="72">
        <v>28</v>
      </c>
      <c r="AR43" s="74" t="s">
        <v>2501</v>
      </c>
      <c r="AS43" s="74" t="s">
        <v>786</v>
      </c>
      <c r="AT43" s="74" t="s">
        <v>106</v>
      </c>
      <c r="AU43" s="74" t="s">
        <v>3942</v>
      </c>
      <c r="AV43" s="268">
        <v>14459</v>
      </c>
      <c r="AW43" s="274"/>
      <c r="AX43" s="274"/>
      <c r="AY43" s="11"/>
      <c r="AZ43" s="11"/>
      <c r="BA43" s="48"/>
      <c r="BB43" s="72"/>
      <c r="BM43" s="11"/>
      <c r="BP43" s="48"/>
      <c r="BQ43" s="11"/>
      <c r="BR43" s="844">
        <v>1</v>
      </c>
      <c r="BS43" s="958"/>
      <c r="BT43" s="962"/>
      <c r="BU43" s="958"/>
      <c r="BV43" s="48">
        <v>28</v>
      </c>
      <c r="BW43" s="844" t="s">
        <v>1874</v>
      </c>
      <c r="BX43" s="844" t="s">
        <v>3291</v>
      </c>
      <c r="BY43" s="844" t="s">
        <v>106</v>
      </c>
      <c r="BZ43" s="844" t="s">
        <v>2772</v>
      </c>
      <c r="CA43" s="845">
        <v>13197</v>
      </c>
      <c r="CB43" s="846">
        <v>1</v>
      </c>
      <c r="CC43" s="846">
        <v>1</v>
      </c>
      <c r="CD43" s="48" t="s">
        <v>5306</v>
      </c>
      <c r="CE43" s="48"/>
      <c r="CH43" s="48"/>
      <c r="CJ43" s="70">
        <v>1</v>
      </c>
      <c r="CK43" s="70"/>
      <c r="CL43" s="70"/>
      <c r="CM43" s="70"/>
      <c r="CN43" s="289"/>
      <c r="CO43" s="249"/>
      <c r="CP43" s="48">
        <v>28</v>
      </c>
      <c r="CQ43" s="87" t="s">
        <v>3022</v>
      </c>
      <c r="CR43" s="87" t="s">
        <v>698</v>
      </c>
      <c r="CS43" s="87" t="s">
        <v>906</v>
      </c>
      <c r="CT43" s="87" t="s">
        <v>3045</v>
      </c>
      <c r="CU43" s="609">
        <v>13111</v>
      </c>
      <c r="CV43" s="494">
        <v>1</v>
      </c>
      <c r="CW43" s="494">
        <v>1</v>
      </c>
      <c r="CX43" s="48" t="s">
        <v>5319</v>
      </c>
    </row>
    <row r="44" spans="17:103" ht="13.5" thickBot="1" x14ac:dyDescent="0.25">
      <c r="U44" s="206">
        <v>1</v>
      </c>
      <c r="V44" s="206"/>
      <c r="W44" s="48">
        <v>29</v>
      </c>
      <c r="X44" s="110" t="s">
        <v>1508</v>
      </c>
      <c r="Y44" s="201" t="s">
        <v>3286</v>
      </c>
      <c r="Z44" s="201" t="s">
        <v>242</v>
      </c>
      <c r="AA44" s="201" t="s">
        <v>2771</v>
      </c>
      <c r="AB44" s="601">
        <v>13114</v>
      </c>
      <c r="AC44" s="79">
        <v>1</v>
      </c>
      <c r="AD44" s="79"/>
      <c r="AE44" s="275"/>
      <c r="AF44" s="275"/>
      <c r="AH44" s="74">
        <v>1</v>
      </c>
      <c r="AI44" s="74"/>
      <c r="AJ44" s="74"/>
      <c r="AK44" s="74"/>
      <c r="AL44" s="74"/>
      <c r="AM44" s="74"/>
      <c r="AN44" s="74"/>
      <c r="AO44" s="295"/>
      <c r="AP44" s="257"/>
      <c r="AQ44" s="72">
        <v>29</v>
      </c>
      <c r="AR44" s="74" t="s">
        <v>2352</v>
      </c>
      <c r="AS44" s="74" t="s">
        <v>3613</v>
      </c>
      <c r="AT44" s="74" t="s">
        <v>205</v>
      </c>
      <c r="AU44" s="74" t="s">
        <v>3942</v>
      </c>
      <c r="AV44" s="268">
        <v>14865</v>
      </c>
      <c r="AW44" s="274"/>
      <c r="AX44" s="274"/>
      <c r="AY44" s="11"/>
      <c r="AZ44" s="11"/>
      <c r="BB44" s="72"/>
      <c r="BM44" s="11"/>
      <c r="BP44" s="48"/>
      <c r="BQ44" s="24">
        <v>1</v>
      </c>
      <c r="BR44" s="71"/>
      <c r="BS44" s="24"/>
      <c r="BT44" s="290"/>
      <c r="BU44" s="24"/>
      <c r="BV44" s="48">
        <v>29</v>
      </c>
      <c r="BW44" s="71" t="s">
        <v>3935</v>
      </c>
      <c r="BX44" s="71" t="s">
        <v>905</v>
      </c>
      <c r="BY44" s="71" t="s">
        <v>94</v>
      </c>
      <c r="BZ44" s="71" t="s">
        <v>2772</v>
      </c>
      <c r="CA44" s="590">
        <v>13108</v>
      </c>
      <c r="CB44" s="71">
        <v>1</v>
      </c>
      <c r="CC44" s="71">
        <v>1</v>
      </c>
      <c r="CD44" s="48" t="s">
        <v>5307</v>
      </c>
      <c r="CE44" s="48"/>
      <c r="CG44" s="74">
        <v>1</v>
      </c>
      <c r="CH44" s="74"/>
      <c r="CI44" s="74"/>
      <c r="CJ44" s="74"/>
      <c r="CK44" s="74"/>
      <c r="CL44" s="74"/>
      <c r="CM44" s="74"/>
      <c r="CN44" s="295"/>
      <c r="CO44" s="257"/>
      <c r="CP44" s="48">
        <v>29</v>
      </c>
      <c r="CQ44" s="84" t="s">
        <v>3023</v>
      </c>
      <c r="CR44" s="84" t="s">
        <v>2718</v>
      </c>
      <c r="CS44" s="84" t="s">
        <v>3728</v>
      </c>
      <c r="CT44" s="84" t="s">
        <v>3045</v>
      </c>
      <c r="CU44" s="606">
        <v>14701</v>
      </c>
      <c r="CV44" s="305"/>
      <c r="CW44" s="305"/>
    </row>
    <row r="45" spans="17:103" x14ac:dyDescent="0.2">
      <c r="R45" s="77">
        <v>1</v>
      </c>
      <c r="S45" s="77"/>
      <c r="T45" s="77"/>
      <c r="U45" s="294"/>
      <c r="V45" s="294"/>
      <c r="W45" s="48">
        <v>30</v>
      </c>
      <c r="X45" s="77" t="s">
        <v>3131</v>
      </c>
      <c r="Y45" s="77" t="s">
        <v>202</v>
      </c>
      <c r="Z45" s="77" t="s">
        <v>1770</v>
      </c>
      <c r="AA45" s="77" t="s">
        <v>2771</v>
      </c>
      <c r="AB45" s="593">
        <v>13108</v>
      </c>
      <c r="AC45" s="48">
        <v>1</v>
      </c>
      <c r="AD45" s="48"/>
      <c r="AE45" s="48" t="s">
        <v>5245</v>
      </c>
      <c r="AF45" s="48"/>
      <c r="AG45" s="275"/>
      <c r="AH45" s="74">
        <v>1</v>
      </c>
      <c r="AI45" s="296"/>
      <c r="AJ45" s="296"/>
      <c r="AK45" s="296"/>
      <c r="AL45" s="296"/>
      <c r="AM45" s="296"/>
      <c r="AN45" s="296"/>
      <c r="AO45" s="296"/>
      <c r="AP45" s="258"/>
      <c r="AQ45" s="72">
        <v>30</v>
      </c>
      <c r="AR45" s="74" t="s">
        <v>2353</v>
      </c>
      <c r="AS45" s="74" t="s">
        <v>920</v>
      </c>
      <c r="AT45" s="74" t="s">
        <v>1148</v>
      </c>
      <c r="AU45" s="74" t="s">
        <v>3942</v>
      </c>
      <c r="AV45" s="268">
        <v>14703</v>
      </c>
      <c r="AW45" s="274"/>
      <c r="AX45" s="274"/>
      <c r="AY45" s="48" t="s">
        <v>2579</v>
      </c>
      <c r="AZ45" s="48"/>
      <c r="BA45" s="48"/>
      <c r="BB45" s="72"/>
      <c r="BM45" s="11"/>
      <c r="BP45" s="48"/>
      <c r="BQ45" s="11"/>
      <c r="BR45" s="844">
        <v>1</v>
      </c>
      <c r="BS45" s="958"/>
      <c r="BT45" s="962"/>
      <c r="BU45" s="958"/>
      <c r="BV45" s="48">
        <v>30</v>
      </c>
      <c r="BW45" s="844" t="s">
        <v>1875</v>
      </c>
      <c r="BX45" s="844" t="s">
        <v>786</v>
      </c>
      <c r="BY45" s="844" t="s">
        <v>205</v>
      </c>
      <c r="BZ45" s="844" t="s">
        <v>2772</v>
      </c>
      <c r="CA45" s="845">
        <v>13114</v>
      </c>
      <c r="CB45" s="846">
        <v>1</v>
      </c>
      <c r="CC45" s="846">
        <v>1</v>
      </c>
      <c r="CD45" s="48" t="s">
        <v>5308</v>
      </c>
      <c r="CE45" s="48"/>
      <c r="CH45" s="48"/>
      <c r="CK45" s="116">
        <v>1</v>
      </c>
      <c r="CL45" s="116"/>
      <c r="CM45" s="116"/>
      <c r="CN45" s="498"/>
      <c r="CO45" s="474"/>
      <c r="CP45" s="48">
        <v>30</v>
      </c>
      <c r="CQ45" s="343" t="s">
        <v>3581</v>
      </c>
      <c r="CR45" s="343" t="s">
        <v>920</v>
      </c>
      <c r="CS45" s="343" t="s">
        <v>1640</v>
      </c>
      <c r="CT45" s="343" t="s">
        <v>3045</v>
      </c>
      <c r="CU45" s="493">
        <v>13185</v>
      </c>
      <c r="CV45" s="305">
        <v>1</v>
      </c>
      <c r="CW45" s="305"/>
    </row>
    <row r="46" spans="17:103" x14ac:dyDescent="0.2">
      <c r="S46" s="844">
        <v>1</v>
      </c>
      <c r="T46" s="844"/>
      <c r="U46" s="962"/>
      <c r="V46" s="962"/>
      <c r="W46" s="48">
        <v>31</v>
      </c>
      <c r="X46" s="844" t="s">
        <v>1682</v>
      </c>
      <c r="Y46" s="844" t="s">
        <v>3286</v>
      </c>
      <c r="Z46" s="844" t="s">
        <v>2873</v>
      </c>
      <c r="AA46" s="844" t="s">
        <v>2771</v>
      </c>
      <c r="AB46" s="845">
        <v>13111</v>
      </c>
      <c r="AC46" s="844">
        <v>1</v>
      </c>
      <c r="AD46" s="844">
        <v>1</v>
      </c>
      <c r="AE46" s="48" t="s">
        <v>5238</v>
      </c>
      <c r="AF46" s="48"/>
      <c r="AH46" s="74">
        <v>1</v>
      </c>
      <c r="AI46" s="74"/>
      <c r="AJ46" s="74"/>
      <c r="AK46" s="74"/>
      <c r="AL46" s="74"/>
      <c r="AM46" s="74"/>
      <c r="AN46" s="74"/>
      <c r="AO46" s="295"/>
      <c r="AP46" s="257"/>
      <c r="AQ46" s="72">
        <v>31</v>
      </c>
      <c r="AR46" s="74" t="s">
        <v>2354</v>
      </c>
      <c r="AS46" s="74" t="s">
        <v>2355</v>
      </c>
      <c r="AT46" s="74" t="s">
        <v>2356</v>
      </c>
      <c r="AU46" s="74" t="s">
        <v>3942</v>
      </c>
      <c r="AV46" s="268">
        <v>14577</v>
      </c>
      <c r="AW46" s="274"/>
      <c r="AX46" s="274"/>
      <c r="AY46" s="11"/>
      <c r="AZ46" s="11"/>
      <c r="BB46" s="72"/>
      <c r="BM46" s="11"/>
      <c r="BP46" s="48"/>
      <c r="BQ46" s="11"/>
      <c r="BR46" s="844">
        <v>1</v>
      </c>
      <c r="BS46" s="958"/>
      <c r="BT46" s="962"/>
      <c r="BU46" s="958"/>
      <c r="BV46" s="48">
        <v>31</v>
      </c>
      <c r="BW46" s="844" t="s">
        <v>2333</v>
      </c>
      <c r="BX46" s="844" t="s">
        <v>90</v>
      </c>
      <c r="BY46" s="844" t="s">
        <v>3636</v>
      </c>
      <c r="BZ46" s="844" t="s">
        <v>2772</v>
      </c>
      <c r="CA46" s="845">
        <v>13108</v>
      </c>
      <c r="CB46" s="846">
        <v>1</v>
      </c>
      <c r="CC46" s="846">
        <v>1</v>
      </c>
      <c r="CD46" s="48" t="s">
        <v>5309</v>
      </c>
      <c r="CE46" s="48"/>
      <c r="CG46" s="74">
        <v>1</v>
      </c>
      <c r="CH46" s="74"/>
      <c r="CI46" s="74"/>
      <c r="CJ46" s="74"/>
      <c r="CK46" s="74"/>
      <c r="CL46" s="74"/>
      <c r="CM46" s="74"/>
      <c r="CN46" s="295"/>
      <c r="CO46" s="257"/>
      <c r="CP46" s="48">
        <v>31</v>
      </c>
      <c r="CQ46" s="84" t="s">
        <v>3581</v>
      </c>
      <c r="CR46" s="84" t="s">
        <v>3294</v>
      </c>
      <c r="CS46" s="84" t="s">
        <v>3240</v>
      </c>
      <c r="CT46" s="84" t="s">
        <v>3045</v>
      </c>
      <c r="CU46" s="606">
        <v>13265</v>
      </c>
      <c r="CV46" s="305">
        <v>1</v>
      </c>
      <c r="CW46" s="305"/>
      <c r="CX46" s="48"/>
      <c r="CY46" s="48"/>
    </row>
    <row r="47" spans="17:103" x14ac:dyDescent="0.2">
      <c r="Q47" s="74">
        <v>1</v>
      </c>
      <c r="R47" s="74"/>
      <c r="S47" s="74"/>
      <c r="T47" s="74"/>
      <c r="U47" s="295"/>
      <c r="V47" s="295"/>
      <c r="W47" s="48">
        <v>32</v>
      </c>
      <c r="X47" s="74" t="s">
        <v>1477</v>
      </c>
      <c r="Y47" s="74" t="s">
        <v>2548</v>
      </c>
      <c r="Z47" s="74" t="s">
        <v>917</v>
      </c>
      <c r="AA47" s="74" t="s">
        <v>2771</v>
      </c>
      <c r="AB47" s="268">
        <v>14108</v>
      </c>
      <c r="AD47" s="48"/>
      <c r="AE47" s="48"/>
      <c r="AF47" s="48"/>
      <c r="AH47" s="74">
        <v>1</v>
      </c>
      <c r="AI47" s="74"/>
      <c r="AJ47" s="74"/>
      <c r="AK47" s="74"/>
      <c r="AL47" s="74"/>
      <c r="AM47" s="74"/>
      <c r="AN47" s="74"/>
      <c r="AO47" s="295"/>
      <c r="AP47" s="257"/>
      <c r="AQ47" s="72">
        <v>32</v>
      </c>
      <c r="AR47" s="74" t="s">
        <v>1861</v>
      </c>
      <c r="AS47" s="74" t="s">
        <v>3291</v>
      </c>
      <c r="AT47" s="74" t="s">
        <v>91</v>
      </c>
      <c r="AU47" s="74" t="s">
        <v>3942</v>
      </c>
      <c r="AV47" s="268">
        <v>14722</v>
      </c>
      <c r="AW47" s="274"/>
      <c r="AX47" s="274"/>
      <c r="AY47" s="11"/>
      <c r="AZ47" s="11"/>
      <c r="BA47" s="48"/>
      <c r="BB47" s="72"/>
      <c r="BM47" s="11"/>
      <c r="BP47" s="48"/>
      <c r="BQ47" s="11"/>
      <c r="BR47" s="48"/>
      <c r="BS47" s="11"/>
      <c r="BT47" s="206"/>
      <c r="BU47" s="122">
        <v>1</v>
      </c>
      <c r="BV47" s="48">
        <v>32</v>
      </c>
      <c r="BW47" s="122" t="s">
        <v>1876</v>
      </c>
      <c r="BX47" s="122" t="s">
        <v>3112</v>
      </c>
      <c r="BY47" s="122" t="s">
        <v>3702</v>
      </c>
      <c r="BZ47" s="122" t="s">
        <v>2772</v>
      </c>
      <c r="CA47" s="592">
        <v>13771</v>
      </c>
      <c r="CB47" s="48"/>
      <c r="CC47" s="112"/>
      <c r="CD47" s="79" t="s">
        <v>1346</v>
      </c>
      <c r="CE47" s="112"/>
      <c r="CF47" s="112"/>
      <c r="CG47" s="74">
        <v>1</v>
      </c>
      <c r="CH47" s="74"/>
      <c r="CI47" s="74"/>
      <c r="CJ47" s="74"/>
      <c r="CK47" s="74"/>
      <c r="CL47" s="74"/>
      <c r="CM47" s="74"/>
      <c r="CN47" s="295"/>
      <c r="CO47" s="257"/>
      <c r="CP47" s="48">
        <v>32</v>
      </c>
      <c r="CQ47" s="84" t="s">
        <v>3024</v>
      </c>
      <c r="CR47" s="84" t="s">
        <v>3625</v>
      </c>
      <c r="CS47" s="84" t="s">
        <v>1866</v>
      </c>
      <c r="CT47" s="84" t="s">
        <v>3045</v>
      </c>
      <c r="CU47" s="606">
        <v>14703</v>
      </c>
      <c r="CV47" s="305"/>
      <c r="CW47" s="305"/>
    </row>
    <row r="48" spans="17:103" ht="13.5" thickBot="1" x14ac:dyDescent="0.25">
      <c r="T48" s="75">
        <v>1</v>
      </c>
      <c r="U48" s="283"/>
      <c r="V48" s="283"/>
      <c r="W48" s="48">
        <v>33</v>
      </c>
      <c r="X48" s="75" t="s">
        <v>2463</v>
      </c>
      <c r="Y48" s="75" t="s">
        <v>96</v>
      </c>
      <c r="Z48" s="75" t="s">
        <v>909</v>
      </c>
      <c r="AA48" s="75" t="s">
        <v>2771</v>
      </c>
      <c r="AB48" s="589">
        <v>13812</v>
      </c>
      <c r="AD48" s="48"/>
      <c r="AE48" s="72" t="s">
        <v>4119</v>
      </c>
      <c r="AF48" s="48"/>
      <c r="AH48" s="48"/>
      <c r="AN48" s="48"/>
      <c r="AO48" s="206"/>
      <c r="AP48" s="122">
        <v>1</v>
      </c>
      <c r="AQ48" s="72">
        <v>33</v>
      </c>
      <c r="AR48" s="227" t="s">
        <v>1861</v>
      </c>
      <c r="AS48" s="227" t="s">
        <v>3625</v>
      </c>
      <c r="AT48" s="227" t="s">
        <v>3636</v>
      </c>
      <c r="AU48" s="122" t="s">
        <v>3942</v>
      </c>
      <c r="AV48" s="592">
        <v>13193</v>
      </c>
      <c r="AW48" s="274">
        <v>1</v>
      </c>
      <c r="AX48" s="274"/>
      <c r="AY48" s="11"/>
      <c r="AZ48" s="11"/>
      <c r="BB48" s="72"/>
      <c r="BM48" s="11"/>
      <c r="BP48" s="48"/>
      <c r="BQ48" s="11"/>
      <c r="BR48" s="48"/>
      <c r="BS48" s="75">
        <v>1</v>
      </c>
      <c r="BT48" s="283"/>
      <c r="BU48" s="22"/>
      <c r="BV48" s="48">
        <v>33</v>
      </c>
      <c r="BW48" s="75" t="s">
        <v>1445</v>
      </c>
      <c r="BX48" s="75" t="s">
        <v>506</v>
      </c>
      <c r="BY48" s="75" t="s">
        <v>906</v>
      </c>
      <c r="BZ48" s="75" t="s">
        <v>2772</v>
      </c>
      <c r="CA48" s="589">
        <v>13141</v>
      </c>
      <c r="CB48" s="48">
        <v>1</v>
      </c>
      <c r="CC48" s="48"/>
      <c r="CD48" s="48" t="s">
        <v>4112</v>
      </c>
      <c r="CE48" s="48"/>
      <c r="CG48" s="258">
        <v>1</v>
      </c>
      <c r="CH48" s="258"/>
      <c r="CI48" s="258"/>
      <c r="CJ48" s="258"/>
      <c r="CK48" s="258"/>
      <c r="CL48" s="258"/>
      <c r="CM48" s="258"/>
      <c r="CN48" s="296"/>
      <c r="CO48" s="258"/>
      <c r="CP48" s="48">
        <v>33</v>
      </c>
      <c r="CQ48" s="84" t="s">
        <v>3025</v>
      </c>
      <c r="CR48" s="84" t="s">
        <v>3625</v>
      </c>
      <c r="CS48" s="84" t="s">
        <v>906</v>
      </c>
      <c r="CT48" s="84" t="s">
        <v>3045</v>
      </c>
      <c r="CU48" s="606">
        <v>13721</v>
      </c>
      <c r="CV48" s="305"/>
      <c r="CW48" s="305"/>
    </row>
    <row r="49" spans="17:103" ht="13.5" thickBot="1" x14ac:dyDescent="0.25">
      <c r="Q49" s="74">
        <v>1</v>
      </c>
      <c r="R49" s="74"/>
      <c r="S49" s="74"/>
      <c r="T49" s="74"/>
      <c r="U49" s="295"/>
      <c r="V49" s="295"/>
      <c r="W49" s="48">
        <v>34</v>
      </c>
      <c r="X49" s="74" t="s">
        <v>1537</v>
      </c>
      <c r="Y49" s="74" t="s">
        <v>905</v>
      </c>
      <c r="Z49" s="74" t="s">
        <v>3173</v>
      </c>
      <c r="AA49" s="74" t="s">
        <v>2771</v>
      </c>
      <c r="AB49" s="268">
        <v>14655</v>
      </c>
      <c r="AD49" s="48"/>
      <c r="AE49" s="48"/>
      <c r="AF49" s="48"/>
      <c r="AH49" s="834">
        <v>1</v>
      </c>
      <c r="AI49" s="834"/>
      <c r="AJ49" s="834"/>
      <c r="AK49" s="834"/>
      <c r="AL49" s="834"/>
      <c r="AM49" s="834"/>
      <c r="AN49" s="834"/>
      <c r="AO49" s="928"/>
      <c r="AP49" s="849"/>
      <c r="AQ49" s="72">
        <v>34</v>
      </c>
      <c r="AR49" s="834" t="s">
        <v>1861</v>
      </c>
      <c r="AS49" s="834" t="s">
        <v>786</v>
      </c>
      <c r="AT49" s="834" t="s">
        <v>515</v>
      </c>
      <c r="AU49" s="834" t="s">
        <v>3942</v>
      </c>
      <c r="AV49" s="835">
        <v>14108</v>
      </c>
      <c r="AW49" s="274"/>
      <c r="AX49" s="274"/>
      <c r="AY49" s="11"/>
      <c r="AZ49" s="11"/>
      <c r="BA49" s="48"/>
      <c r="BB49" s="72"/>
      <c r="BM49" s="11"/>
      <c r="BP49" s="48"/>
      <c r="BQ49" s="11"/>
      <c r="BR49" s="48"/>
      <c r="BS49" s="11"/>
      <c r="BT49" s="206">
        <v>1</v>
      </c>
      <c r="BU49" s="11"/>
      <c r="BV49" s="755">
        <v>34</v>
      </c>
      <c r="BW49" s="110" t="s">
        <v>3431</v>
      </c>
      <c r="BX49" s="201" t="s">
        <v>506</v>
      </c>
      <c r="BY49" s="201" t="s">
        <v>3888</v>
      </c>
      <c r="BZ49" s="201" t="s">
        <v>2772</v>
      </c>
      <c r="CA49" s="601">
        <v>14434</v>
      </c>
      <c r="CB49" s="275"/>
      <c r="CC49" s="275"/>
      <c r="CD49" s="275"/>
      <c r="CE49" s="275"/>
      <c r="CF49" s="275"/>
      <c r="CG49" s="74">
        <v>1</v>
      </c>
      <c r="CH49" s="74"/>
      <c r="CI49" s="74"/>
      <c r="CJ49" s="74"/>
      <c r="CK49" s="74"/>
      <c r="CL49" s="74"/>
      <c r="CM49" s="74"/>
      <c r="CN49" s="295"/>
      <c r="CO49" s="257"/>
      <c r="CP49" s="48">
        <v>34</v>
      </c>
      <c r="CQ49" s="84" t="s">
        <v>3056</v>
      </c>
      <c r="CR49" s="84" t="s">
        <v>905</v>
      </c>
      <c r="CS49" s="84" t="s">
        <v>821</v>
      </c>
      <c r="CT49" s="84" t="s">
        <v>3045</v>
      </c>
      <c r="CU49" s="606">
        <v>14396</v>
      </c>
      <c r="CV49" s="305"/>
      <c r="CW49" s="305"/>
    </row>
    <row r="50" spans="17:103" ht="13.5" thickBot="1" x14ac:dyDescent="0.25">
      <c r="Q50" s="74">
        <v>1</v>
      </c>
      <c r="R50" s="74"/>
      <c r="S50" s="74"/>
      <c r="T50" s="74"/>
      <c r="U50" s="295"/>
      <c r="V50" s="295"/>
      <c r="W50" s="48">
        <v>35</v>
      </c>
      <c r="X50" s="74" t="s">
        <v>4041</v>
      </c>
      <c r="Y50" s="74" t="s">
        <v>3624</v>
      </c>
      <c r="Z50" s="74" t="s">
        <v>707</v>
      </c>
      <c r="AA50" s="74" t="s">
        <v>2771</v>
      </c>
      <c r="AB50" s="268">
        <v>13681</v>
      </c>
      <c r="AD50" s="48"/>
      <c r="AE50" s="48" t="s">
        <v>3566</v>
      </c>
      <c r="AF50" s="48"/>
      <c r="AH50" s="48"/>
      <c r="AN50" s="48"/>
      <c r="AO50" s="206"/>
      <c r="AP50" s="122">
        <v>1</v>
      </c>
      <c r="AQ50" s="72">
        <v>35</v>
      </c>
      <c r="AR50" s="112" t="s">
        <v>1861</v>
      </c>
      <c r="AS50" s="112" t="s">
        <v>3705</v>
      </c>
      <c r="AT50" s="112" t="s">
        <v>94</v>
      </c>
      <c r="AU50" s="122" t="s">
        <v>3942</v>
      </c>
      <c r="AV50" s="592">
        <v>13114</v>
      </c>
      <c r="AW50" s="274">
        <v>1</v>
      </c>
      <c r="AX50" s="274"/>
      <c r="AY50" s="48" t="s">
        <v>2616</v>
      </c>
      <c r="AZ50" s="48"/>
      <c r="BB50" s="72"/>
      <c r="BM50" s="11"/>
      <c r="BP50" s="48"/>
      <c r="BQ50" s="11"/>
      <c r="BR50" s="48"/>
      <c r="BS50" s="11"/>
      <c r="BT50" s="206"/>
      <c r="BU50" s="11"/>
      <c r="BV50" s="48"/>
      <c r="BW50" s="1"/>
      <c r="BX50" s="1"/>
      <c r="BY50" s="1"/>
      <c r="BZ50" s="1"/>
      <c r="CA50" s="1"/>
      <c r="CB50" s="308">
        <f>SUM(CB16:CB49)</f>
        <v>29</v>
      </c>
      <c r="CC50" s="48" t="s">
        <v>3399</v>
      </c>
      <c r="CE50"/>
      <c r="CF50" s="11"/>
      <c r="CG50" s="275"/>
      <c r="CH50" s="275"/>
      <c r="CI50" s="275"/>
      <c r="CJ50" s="275"/>
      <c r="CK50" s="275"/>
      <c r="CL50" s="275"/>
      <c r="CM50" s="275"/>
      <c r="CN50" s="275">
        <v>1</v>
      </c>
      <c r="CO50" s="112"/>
      <c r="CP50" s="48">
        <v>35</v>
      </c>
      <c r="CQ50" s="110" t="s">
        <v>2724</v>
      </c>
      <c r="CR50" s="201" t="s">
        <v>103</v>
      </c>
      <c r="CS50" s="201" t="s">
        <v>1640</v>
      </c>
      <c r="CT50" s="201" t="s">
        <v>3045</v>
      </c>
      <c r="CU50" s="601">
        <v>14726</v>
      </c>
      <c r="CV50" s="305"/>
      <c r="CW50" s="305"/>
      <c r="CX50" s="11"/>
      <c r="CY50" s="11"/>
    </row>
    <row r="51" spans="17:103" ht="13.5" thickBot="1" x14ac:dyDescent="0.25">
      <c r="S51" s="844">
        <v>1</v>
      </c>
      <c r="T51" s="844"/>
      <c r="U51" s="962"/>
      <c r="V51" s="962"/>
      <c r="W51" s="48">
        <v>36</v>
      </c>
      <c r="X51" s="844" t="s">
        <v>2498</v>
      </c>
      <c r="Y51" s="844" t="s">
        <v>3624</v>
      </c>
      <c r="Z51" s="844" t="s">
        <v>1042</v>
      </c>
      <c r="AA51" s="844" t="s">
        <v>2771</v>
      </c>
      <c r="AB51" s="845">
        <v>14655</v>
      </c>
      <c r="AD51" s="48"/>
      <c r="AE51" s="48" t="s">
        <v>5246</v>
      </c>
      <c r="AF51" s="48"/>
      <c r="AH51" s="834">
        <v>1</v>
      </c>
      <c r="AI51" s="834"/>
      <c r="AJ51" s="834"/>
      <c r="AK51" s="834"/>
      <c r="AL51" s="834"/>
      <c r="AM51" s="834"/>
      <c r="AN51" s="834"/>
      <c r="AO51" s="928"/>
      <c r="AP51" s="849"/>
      <c r="AQ51" s="72">
        <v>36</v>
      </c>
      <c r="AR51" s="834" t="s">
        <v>2357</v>
      </c>
      <c r="AS51" s="834" t="s">
        <v>3291</v>
      </c>
      <c r="AT51" s="834" t="s">
        <v>106</v>
      </c>
      <c r="AU51" s="834" t="s">
        <v>3942</v>
      </c>
      <c r="AV51" s="835">
        <v>13931</v>
      </c>
      <c r="AW51" s="274"/>
      <c r="AX51" s="274"/>
      <c r="AY51" s="11"/>
      <c r="AZ51" s="11"/>
      <c r="BA51" s="48"/>
      <c r="BB51" s="72"/>
      <c r="BM51" s="11"/>
      <c r="BT51" s="206"/>
      <c r="BU51" s="11"/>
      <c r="BV51" s="48"/>
      <c r="BW51" s="48"/>
      <c r="BX51" s="299" t="s">
        <v>1036</v>
      </c>
      <c r="BY51" s="372">
        <f>BR8+BQ9+BP10+BO11</f>
        <v>23</v>
      </c>
      <c r="BZ51" s="52" t="s">
        <v>1030</v>
      </c>
      <c r="CA51" s="48"/>
      <c r="CB51" s="48"/>
      <c r="CC51" s="308">
        <f>SUM(CC16:CC49)</f>
        <v>22</v>
      </c>
      <c r="CD51" s="48" t="s">
        <v>3398</v>
      </c>
      <c r="CE51" s="459">
        <f>CC51/CB50</f>
        <v>0.75862068965517238</v>
      </c>
      <c r="CF51" s="11"/>
      <c r="CH51" s="48"/>
      <c r="CI51" s="11"/>
      <c r="CM51" s="48"/>
      <c r="CN51" s="206"/>
      <c r="CO51" s="122">
        <v>1</v>
      </c>
      <c r="CP51" s="48">
        <v>36</v>
      </c>
      <c r="CQ51" s="226" t="s">
        <v>2730</v>
      </c>
      <c r="CR51" s="226" t="s">
        <v>3624</v>
      </c>
      <c r="CS51" s="226" t="s">
        <v>702</v>
      </c>
      <c r="CT51" s="112" t="s">
        <v>3045</v>
      </c>
      <c r="CU51" s="605">
        <v>13122</v>
      </c>
      <c r="CV51" s="305">
        <v>1</v>
      </c>
      <c r="CW51" s="304"/>
      <c r="CX51" s="48" t="s">
        <v>2465</v>
      </c>
      <c r="CY51" s="48"/>
    </row>
    <row r="52" spans="17:103" ht="13.5" thickBot="1" x14ac:dyDescent="0.25">
      <c r="Q52" s="74">
        <v>1</v>
      </c>
      <c r="R52" s="74"/>
      <c r="S52" s="74"/>
      <c r="T52" s="74"/>
      <c r="U52" s="295"/>
      <c r="V52" s="295"/>
      <c r="W52" s="48">
        <v>37</v>
      </c>
      <c r="X52" s="74" t="s">
        <v>1101</v>
      </c>
      <c r="Y52" s="74" t="s">
        <v>3624</v>
      </c>
      <c r="Z52" s="74" t="s">
        <v>3890</v>
      </c>
      <c r="AA52" s="74" t="s">
        <v>2771</v>
      </c>
      <c r="AB52" s="268">
        <v>14703</v>
      </c>
      <c r="AD52" s="48"/>
      <c r="AE52" s="48"/>
      <c r="AF52" s="48"/>
      <c r="AH52" s="74">
        <v>1</v>
      </c>
      <c r="AI52" s="74"/>
      <c r="AJ52" s="74"/>
      <c r="AK52" s="74"/>
      <c r="AL52" s="74"/>
      <c r="AM52" s="74"/>
      <c r="AN52" s="74"/>
      <c r="AO52" s="295"/>
      <c r="AP52" s="257"/>
      <c r="AQ52" s="72">
        <v>37</v>
      </c>
      <c r="AR52" s="74" t="s">
        <v>2358</v>
      </c>
      <c r="AS52" s="74" t="s">
        <v>709</v>
      </c>
      <c r="AT52" s="74" t="s">
        <v>707</v>
      </c>
      <c r="AU52" s="74" t="s">
        <v>3942</v>
      </c>
      <c r="AV52" s="268">
        <v>13131</v>
      </c>
      <c r="AW52" s="274">
        <v>1</v>
      </c>
      <c r="AX52" s="274"/>
      <c r="AY52" s="11"/>
      <c r="AZ52" s="11"/>
      <c r="BB52" s="72"/>
      <c r="BM52" s="11"/>
      <c r="BU52" s="206"/>
      <c r="BV52" s="11"/>
      <c r="BW52" s="48"/>
      <c r="BX52"/>
      <c r="BY52"/>
      <c r="BZ52"/>
      <c r="CA52"/>
      <c r="CF52" s="11"/>
      <c r="CG52" s="74">
        <v>1</v>
      </c>
      <c r="CH52" s="74"/>
      <c r="CI52" s="21"/>
      <c r="CJ52" s="74"/>
      <c r="CK52" s="74"/>
      <c r="CL52" s="74"/>
      <c r="CM52" s="74"/>
      <c r="CN52" s="295"/>
      <c r="CO52" s="257"/>
      <c r="CP52" s="48">
        <v>37</v>
      </c>
      <c r="CQ52" s="84" t="s">
        <v>2742</v>
      </c>
      <c r="CR52" s="84" t="s">
        <v>920</v>
      </c>
      <c r="CS52" s="84" t="s">
        <v>787</v>
      </c>
      <c r="CT52" s="84" t="s">
        <v>3045</v>
      </c>
      <c r="CU52" s="606">
        <v>14729</v>
      </c>
      <c r="CV52" s="305"/>
      <c r="CW52" s="305"/>
      <c r="CX52" s="48"/>
      <c r="CY52" s="48"/>
    </row>
    <row r="53" spans="17:103" ht="13.5" thickBot="1" x14ac:dyDescent="0.25">
      <c r="U53" s="206">
        <v>1</v>
      </c>
      <c r="V53" s="206"/>
      <c r="W53" s="48">
        <v>38</v>
      </c>
      <c r="X53" s="110" t="s">
        <v>1108</v>
      </c>
      <c r="Y53" s="201" t="s">
        <v>786</v>
      </c>
      <c r="Z53" s="201" t="s">
        <v>702</v>
      </c>
      <c r="AA53" s="201" t="s">
        <v>2771</v>
      </c>
      <c r="AB53" s="601">
        <v>14582</v>
      </c>
      <c r="AC53" s="79"/>
      <c r="AD53" s="79"/>
      <c r="AE53" s="275"/>
      <c r="AF53" s="275"/>
      <c r="AH53" s="48"/>
      <c r="AN53" s="48"/>
      <c r="AO53" s="206"/>
      <c r="AP53" s="122">
        <v>1</v>
      </c>
      <c r="AQ53" s="72">
        <v>38</v>
      </c>
      <c r="AR53" s="112" t="s">
        <v>2635</v>
      </c>
      <c r="AS53" s="112" t="s">
        <v>3291</v>
      </c>
      <c r="AT53" s="112" t="s">
        <v>242</v>
      </c>
      <c r="AU53" s="122" t="s">
        <v>3942</v>
      </c>
      <c r="AV53" s="592">
        <v>13627</v>
      </c>
      <c r="AW53" s="274"/>
      <c r="AX53" s="274"/>
      <c r="AY53" s="48" t="s">
        <v>2616</v>
      </c>
      <c r="AZ53" s="48"/>
      <c r="BA53" s="48"/>
      <c r="BB53" s="72"/>
      <c r="BM53" s="11"/>
      <c r="BT53" s="147"/>
      <c r="BU53" s="275"/>
      <c r="BV53" s="11"/>
      <c r="BW53" s="48"/>
      <c r="BY53" s="366" t="s">
        <v>3533</v>
      </c>
      <c r="BZ53" s="351">
        <f>BY51/BV49</f>
        <v>0.67647058823529416</v>
      </c>
      <c r="CF53" s="11"/>
      <c r="CG53" s="834">
        <v>1</v>
      </c>
      <c r="CH53" s="834"/>
      <c r="CI53" s="862"/>
      <c r="CJ53" s="834"/>
      <c r="CK53" s="834"/>
      <c r="CL53" s="834"/>
      <c r="CM53" s="834"/>
      <c r="CN53" s="928"/>
      <c r="CO53" s="849"/>
      <c r="CP53" s="48">
        <v>38</v>
      </c>
      <c r="CQ53" s="836" t="s">
        <v>111</v>
      </c>
      <c r="CR53" s="836" t="s">
        <v>493</v>
      </c>
      <c r="CS53" s="836" t="s">
        <v>112</v>
      </c>
      <c r="CT53" s="836" t="s">
        <v>3045</v>
      </c>
      <c r="CU53" s="838">
        <v>14552</v>
      </c>
      <c r="CV53" s="305"/>
      <c r="CW53" s="305"/>
    </row>
    <row r="54" spans="17:103" ht="13.5" thickBot="1" x14ac:dyDescent="0.25">
      <c r="U54" s="206">
        <v>1</v>
      </c>
      <c r="V54" s="206"/>
      <c r="W54" s="48">
        <v>39</v>
      </c>
      <c r="X54" s="110" t="s">
        <v>1115</v>
      </c>
      <c r="Y54" s="201" t="s">
        <v>905</v>
      </c>
      <c r="Z54" s="201" t="s">
        <v>702</v>
      </c>
      <c r="AA54" s="201" t="s">
        <v>2771</v>
      </c>
      <c r="AB54" s="601">
        <v>14578</v>
      </c>
      <c r="AC54" s="79"/>
      <c r="AD54" s="79"/>
      <c r="AE54" s="275"/>
      <c r="AF54" s="275"/>
      <c r="AG54" s="275"/>
      <c r="AH54" s="275"/>
      <c r="AI54" s="275"/>
      <c r="AJ54" s="275"/>
      <c r="AK54" s="986">
        <v>1</v>
      </c>
      <c r="AL54" s="986"/>
      <c r="AM54" s="986"/>
      <c r="AN54" s="986"/>
      <c r="AO54" s="986"/>
      <c r="AP54" s="847"/>
      <c r="AQ54" s="72">
        <v>39</v>
      </c>
      <c r="AR54" s="846" t="s">
        <v>3982</v>
      </c>
      <c r="AS54" s="846" t="s">
        <v>706</v>
      </c>
      <c r="AT54" s="846" t="s">
        <v>490</v>
      </c>
      <c r="AU54" s="844" t="s">
        <v>3942</v>
      </c>
      <c r="AV54" s="882" t="s">
        <v>2874</v>
      </c>
      <c r="AW54" s="274"/>
      <c r="AX54" s="274"/>
      <c r="AY54" s="72" t="s">
        <v>5251</v>
      </c>
      <c r="AZ54" s="48"/>
      <c r="BB54" s="72"/>
      <c r="BM54" s="11"/>
      <c r="BT54" s="147"/>
      <c r="BU54" s="275"/>
      <c r="BV54" s="11"/>
      <c r="BW54" s="48"/>
      <c r="BY54" s="366" t="s">
        <v>3532</v>
      </c>
      <c r="BZ54" s="351">
        <f>BY51/(BV49-BU5-BT6)</f>
        <v>0.76666666666666672</v>
      </c>
      <c r="CF54" s="11"/>
      <c r="CG54" s="74">
        <v>1</v>
      </c>
      <c r="CH54" s="74"/>
      <c r="CI54" s="21"/>
      <c r="CJ54" s="74"/>
      <c r="CK54" s="74"/>
      <c r="CL54" s="74"/>
      <c r="CM54" s="74"/>
      <c r="CN54" s="295"/>
      <c r="CO54" s="257"/>
      <c r="CP54" s="48">
        <v>39</v>
      </c>
      <c r="CQ54" s="84" t="s">
        <v>16</v>
      </c>
      <c r="CR54" s="84" t="s">
        <v>90</v>
      </c>
      <c r="CS54" s="84" t="s">
        <v>702</v>
      </c>
      <c r="CT54" s="84" t="s">
        <v>3045</v>
      </c>
      <c r="CU54" s="606">
        <v>14661</v>
      </c>
      <c r="CV54" s="305"/>
      <c r="CW54" s="305"/>
      <c r="CX54" s="48"/>
      <c r="CY54" s="48"/>
    </row>
    <row r="55" spans="17:103" x14ac:dyDescent="0.2">
      <c r="Q55" s="74">
        <v>1</v>
      </c>
      <c r="R55" s="74"/>
      <c r="S55" s="74"/>
      <c r="T55" s="74"/>
      <c r="U55" s="295"/>
      <c r="V55" s="295"/>
      <c r="W55" s="48">
        <v>40</v>
      </c>
      <c r="X55" s="74" t="s">
        <v>3132</v>
      </c>
      <c r="Y55" s="74" t="s">
        <v>3625</v>
      </c>
      <c r="Z55" s="74" t="s">
        <v>3904</v>
      </c>
      <c r="AA55" s="74" t="s">
        <v>2771</v>
      </c>
      <c r="AB55" s="268">
        <v>14108</v>
      </c>
      <c r="AD55" s="48"/>
      <c r="AE55" s="48"/>
      <c r="AF55" s="48"/>
      <c r="AG55" s="275"/>
      <c r="AH55" s="296">
        <v>1</v>
      </c>
      <c r="AI55" s="296"/>
      <c r="AJ55" s="296"/>
      <c r="AK55" s="296"/>
      <c r="AL55" s="296"/>
      <c r="AM55" s="296"/>
      <c r="AN55" s="296"/>
      <c r="AO55" s="296"/>
      <c r="AP55" s="258"/>
      <c r="AQ55" s="72">
        <v>40</v>
      </c>
      <c r="AR55" s="74" t="s">
        <v>2266</v>
      </c>
      <c r="AS55" s="74" t="s">
        <v>905</v>
      </c>
      <c r="AT55" s="74" t="s">
        <v>205</v>
      </c>
      <c r="AU55" s="74" t="s">
        <v>3942</v>
      </c>
      <c r="AV55" s="268">
        <v>14726</v>
      </c>
      <c r="AW55" s="274"/>
      <c r="AX55" s="274"/>
      <c r="AY55" s="11"/>
      <c r="AZ55" s="11"/>
      <c r="BA55" s="48"/>
      <c r="BB55" s="72"/>
      <c r="BM55" s="11"/>
      <c r="CF55" s="11"/>
      <c r="CH55" s="48"/>
      <c r="CI55" s="11"/>
      <c r="CJ55" s="70">
        <v>1</v>
      </c>
      <c r="CK55" s="70"/>
      <c r="CL55" s="70"/>
      <c r="CM55" s="70"/>
      <c r="CN55" s="289"/>
      <c r="CO55" s="249"/>
      <c r="CP55" s="48">
        <v>40</v>
      </c>
      <c r="CQ55" s="87" t="s">
        <v>113</v>
      </c>
      <c r="CR55" s="87" t="s">
        <v>3624</v>
      </c>
      <c r="CS55" s="87" t="s">
        <v>1148</v>
      </c>
      <c r="CT55" s="87" t="s">
        <v>3045</v>
      </c>
      <c r="CU55" s="609">
        <v>13181</v>
      </c>
      <c r="CV55" s="494">
        <v>1</v>
      </c>
      <c r="CW55" s="494">
        <v>1</v>
      </c>
      <c r="CX55" s="72" t="s">
        <v>5320</v>
      </c>
    </row>
    <row r="56" spans="17:103" x14ac:dyDescent="0.2">
      <c r="Q56" s="74">
        <v>1</v>
      </c>
      <c r="R56" s="74"/>
      <c r="S56" s="74"/>
      <c r="T56" s="74"/>
      <c r="U56" s="295"/>
      <c r="V56" s="295"/>
      <c r="W56" s="48">
        <v>41</v>
      </c>
      <c r="X56" s="74" t="s">
        <v>3133</v>
      </c>
      <c r="Y56" s="74" t="s">
        <v>701</v>
      </c>
      <c r="Z56" s="74" t="s">
        <v>707</v>
      </c>
      <c r="AA56" s="74" t="s">
        <v>2771</v>
      </c>
      <c r="AB56" s="268">
        <v>13197</v>
      </c>
      <c r="AD56" s="48"/>
      <c r="AE56" s="48"/>
      <c r="AF56" s="48"/>
      <c r="AH56" s="74">
        <v>1</v>
      </c>
      <c r="AI56" s="74"/>
      <c r="AJ56" s="74"/>
      <c r="AK56" s="74"/>
      <c r="AL56" s="74"/>
      <c r="AM56" s="74"/>
      <c r="AN56" s="74"/>
      <c r="AO56" s="295"/>
      <c r="AP56" s="257"/>
      <c r="AQ56" s="72">
        <v>41</v>
      </c>
      <c r="AR56" s="74" t="s">
        <v>3573</v>
      </c>
      <c r="AS56" s="74" t="s">
        <v>96</v>
      </c>
      <c r="AT56" s="74" t="s">
        <v>3636</v>
      </c>
      <c r="AU56" s="74" t="s">
        <v>3942</v>
      </c>
      <c r="AV56" s="268">
        <v>14703</v>
      </c>
      <c r="AW56" s="274"/>
      <c r="AX56" s="274"/>
      <c r="AY56" s="11"/>
      <c r="AZ56" s="11"/>
      <c r="BB56" s="72"/>
      <c r="BM56" s="11"/>
      <c r="CF56" s="11"/>
      <c r="CG56" s="74">
        <v>1</v>
      </c>
      <c r="CH56" s="74"/>
      <c r="CI56" s="21"/>
      <c r="CJ56" s="74"/>
      <c r="CK56" s="74"/>
      <c r="CL56" s="74"/>
      <c r="CM56" s="74"/>
      <c r="CN56" s="295"/>
      <c r="CO56" s="257"/>
      <c r="CP56" s="48">
        <v>41</v>
      </c>
      <c r="CQ56" s="84" t="s">
        <v>114</v>
      </c>
      <c r="CR56" s="84" t="s">
        <v>908</v>
      </c>
      <c r="CS56" s="84" t="s">
        <v>1866</v>
      </c>
      <c r="CT56" s="84" t="s">
        <v>3045</v>
      </c>
      <c r="CU56" s="606">
        <v>13197</v>
      </c>
      <c r="CV56" s="305">
        <v>1</v>
      </c>
      <c r="CW56" s="305"/>
      <c r="CX56" s="48"/>
      <c r="CY56" s="48"/>
    </row>
    <row r="57" spans="17:103" ht="13.5" thickBot="1" x14ac:dyDescent="0.25">
      <c r="Q57" s="74">
        <v>1</v>
      </c>
      <c r="R57" s="74"/>
      <c r="S57" s="74"/>
      <c r="T57" s="74"/>
      <c r="U57" s="295"/>
      <c r="V57" s="295"/>
      <c r="W57" s="48">
        <v>42</v>
      </c>
      <c r="X57" s="74" t="s">
        <v>54</v>
      </c>
      <c r="Y57" s="74" t="s">
        <v>101</v>
      </c>
      <c r="Z57" s="74" t="s">
        <v>710</v>
      </c>
      <c r="AA57" s="74" t="s">
        <v>2771</v>
      </c>
      <c r="AB57" s="268">
        <v>13197</v>
      </c>
      <c r="AD57" s="48"/>
      <c r="AE57" s="48"/>
      <c r="AF57" s="48"/>
      <c r="AH57" s="48"/>
      <c r="AI57" s="841">
        <v>1</v>
      </c>
      <c r="AJ57" s="841"/>
      <c r="AK57" s="841"/>
      <c r="AL57" s="841"/>
      <c r="AM57" s="841"/>
      <c r="AN57" s="841"/>
      <c r="AO57" s="987"/>
      <c r="AP57" s="843"/>
      <c r="AQ57" s="72">
        <v>42</v>
      </c>
      <c r="AR57" s="841" t="s">
        <v>2267</v>
      </c>
      <c r="AS57" s="841" t="s">
        <v>701</v>
      </c>
      <c r="AT57" s="841" t="s">
        <v>707</v>
      </c>
      <c r="AU57" s="841" t="s">
        <v>3942</v>
      </c>
      <c r="AV57" s="842">
        <v>14108</v>
      </c>
      <c r="AW57" s="274"/>
      <c r="AX57" s="274"/>
      <c r="AY57" s="48" t="s">
        <v>5252</v>
      </c>
      <c r="AZ57" s="48"/>
      <c r="BA57" s="48"/>
      <c r="BB57" s="72"/>
      <c r="BM57" s="11"/>
      <c r="BZ57" s="79"/>
      <c r="CA57" s="79"/>
      <c r="CB57" s="48"/>
      <c r="CC57" s="48"/>
      <c r="CD57" s="48"/>
      <c r="CE57" s="48"/>
      <c r="CG57" s="74">
        <v>1</v>
      </c>
      <c r="CH57" s="74"/>
      <c r="CI57" s="21"/>
      <c r="CJ57" s="74"/>
      <c r="CK57" s="74"/>
      <c r="CL57" s="74"/>
      <c r="CM57" s="74"/>
      <c r="CN57" s="295"/>
      <c r="CO57" s="257"/>
      <c r="CP57" s="48">
        <v>42</v>
      </c>
      <c r="CQ57" s="84" t="s">
        <v>115</v>
      </c>
      <c r="CR57" s="84" t="s">
        <v>3158</v>
      </c>
      <c r="CS57" s="84" t="s">
        <v>106</v>
      </c>
      <c r="CT57" s="84" t="s">
        <v>3045</v>
      </c>
      <c r="CU57" s="606">
        <v>14703</v>
      </c>
      <c r="CV57" s="305"/>
      <c r="CW57" s="305"/>
      <c r="CX57" s="48"/>
      <c r="CY57" s="48"/>
    </row>
    <row r="58" spans="17:103" ht="13.5" thickBot="1" x14ac:dyDescent="0.25">
      <c r="V58" s="206"/>
      <c r="W58" s="48"/>
      <c r="X58" s="376"/>
      <c r="Y58" s="376"/>
      <c r="Z58" s="376"/>
      <c r="AA58" s="376"/>
      <c r="AB58" s="376"/>
      <c r="AC58" s="508">
        <f>SUM(AC16:AC57)</f>
        <v>16</v>
      </c>
      <c r="AD58" s="274" t="s">
        <v>3399</v>
      </c>
      <c r="AH58" s="48"/>
      <c r="AN58" s="48"/>
      <c r="AO58" s="206"/>
      <c r="AP58" s="122">
        <v>1</v>
      </c>
      <c r="AQ58" s="72">
        <v>43</v>
      </c>
      <c r="AR58" s="122" t="s">
        <v>2268</v>
      </c>
      <c r="AS58" s="122" t="s">
        <v>3625</v>
      </c>
      <c r="AT58" s="122" t="s">
        <v>3173</v>
      </c>
      <c r="AU58" s="122" t="s">
        <v>3942</v>
      </c>
      <c r="AV58" s="592">
        <v>13141</v>
      </c>
      <c r="AW58" s="274">
        <v>1</v>
      </c>
      <c r="AX58" s="274"/>
      <c r="AY58" s="48" t="s">
        <v>2616</v>
      </c>
      <c r="AZ58" s="48"/>
      <c r="BB58" s="72"/>
      <c r="BM58" s="11"/>
      <c r="CF58" s="11"/>
      <c r="CH58" s="48"/>
      <c r="CI58" s="11"/>
      <c r="CM58" s="48"/>
      <c r="CN58" s="206">
        <v>1</v>
      </c>
      <c r="CO58" s="122"/>
      <c r="CP58" s="48">
        <v>43</v>
      </c>
      <c r="CQ58" s="110" t="s">
        <v>116</v>
      </c>
      <c r="CR58" s="201" t="s">
        <v>96</v>
      </c>
      <c r="CS58" s="201" t="s">
        <v>3888</v>
      </c>
      <c r="CT58" s="201" t="s">
        <v>3045</v>
      </c>
      <c r="CU58" s="601">
        <v>14364</v>
      </c>
      <c r="CV58" s="305"/>
      <c r="CW58" s="305"/>
    </row>
    <row r="59" spans="17:103" ht="13.5" thickBot="1" x14ac:dyDescent="0.25">
      <c r="AD59" s="469">
        <f>SUM(AD16:AD57)</f>
        <v>4</v>
      </c>
      <c r="AE59" s="48" t="s">
        <v>3398</v>
      </c>
      <c r="AF59" s="459">
        <f>AD59/AC58</f>
        <v>0.25</v>
      </c>
      <c r="AG59" s="11"/>
      <c r="AH59" s="74">
        <v>1</v>
      </c>
      <c r="AI59" s="21"/>
      <c r="AJ59" s="74"/>
      <c r="AK59" s="74"/>
      <c r="AL59" s="74"/>
      <c r="AM59" s="74"/>
      <c r="AN59" s="74"/>
      <c r="AO59" s="295"/>
      <c r="AP59" s="257"/>
      <c r="AQ59" s="72">
        <v>44</v>
      </c>
      <c r="AR59" s="74" t="s">
        <v>3581</v>
      </c>
      <c r="AS59" s="74" t="s">
        <v>96</v>
      </c>
      <c r="AT59" s="74" t="s">
        <v>702</v>
      </c>
      <c r="AU59" s="74" t="s">
        <v>3942</v>
      </c>
      <c r="AV59" s="268">
        <v>14670</v>
      </c>
      <c r="AW59" s="274"/>
      <c r="AX59" s="274"/>
      <c r="AY59" s="11"/>
      <c r="AZ59" s="11"/>
      <c r="BA59" s="48"/>
      <c r="BB59" s="72"/>
      <c r="BM59" s="11"/>
      <c r="BP59" s="48"/>
      <c r="BQ59" s="11"/>
      <c r="BR59" s="48"/>
      <c r="BS59" s="11"/>
      <c r="BT59" s="206"/>
      <c r="BU59" s="11"/>
      <c r="BV59" s="48"/>
      <c r="BW59"/>
      <c r="BX59"/>
      <c r="BY59"/>
      <c r="BZ59"/>
      <c r="CA59"/>
      <c r="CF59" s="11"/>
      <c r="CG59" s="74">
        <v>1</v>
      </c>
      <c r="CH59" s="74"/>
      <c r="CI59" s="21"/>
      <c r="CJ59" s="74"/>
      <c r="CK59" s="74"/>
      <c r="CL59" s="74"/>
      <c r="CM59" s="74"/>
      <c r="CN59" s="295"/>
      <c r="CO59" s="257"/>
      <c r="CP59" s="48">
        <v>44</v>
      </c>
      <c r="CQ59" s="84" t="s">
        <v>117</v>
      </c>
      <c r="CR59" s="84" t="s">
        <v>3013</v>
      </c>
      <c r="CS59" s="84" t="s">
        <v>702</v>
      </c>
      <c r="CT59" s="84" t="s">
        <v>3045</v>
      </c>
      <c r="CU59" s="606">
        <v>14873</v>
      </c>
      <c r="CV59" s="305"/>
      <c r="CW59" s="305"/>
      <c r="CX59" s="72" t="s">
        <v>2249</v>
      </c>
      <c r="CY59" s="72"/>
    </row>
    <row r="60" spans="17:103" ht="13.5" thickBot="1" x14ac:dyDescent="0.25">
      <c r="W60" s="340" t="s">
        <v>1036</v>
      </c>
      <c r="X60" s="340"/>
      <c r="Y60" s="340"/>
      <c r="Z60" s="372">
        <f>S10+R11</f>
        <v>7</v>
      </c>
      <c r="AA60" s="52" t="s">
        <v>1030</v>
      </c>
      <c r="AD60" s="48"/>
      <c r="AG60" s="11"/>
      <c r="AH60" s="74">
        <v>1</v>
      </c>
      <c r="AI60" s="21"/>
      <c r="AJ60" s="74"/>
      <c r="AK60" s="74"/>
      <c r="AL60" s="74"/>
      <c r="AM60" s="74"/>
      <c r="AN60" s="74"/>
      <c r="AO60" s="295"/>
      <c r="AP60" s="257"/>
      <c r="AQ60" s="72">
        <v>45</v>
      </c>
      <c r="AR60" s="74" t="s">
        <v>3581</v>
      </c>
      <c r="AS60" s="74" t="s">
        <v>3286</v>
      </c>
      <c r="AT60" s="74" t="s">
        <v>2269</v>
      </c>
      <c r="AU60" s="74" t="s">
        <v>3942</v>
      </c>
      <c r="AV60" s="268">
        <v>14894</v>
      </c>
      <c r="AW60" s="274"/>
      <c r="AX60" s="274"/>
      <c r="AY60" s="11"/>
      <c r="AZ60" s="11"/>
      <c r="BB60" s="72"/>
      <c r="BM60" s="11"/>
      <c r="BP60" s="48"/>
      <c r="BQ60" s="11"/>
      <c r="BR60" s="48"/>
      <c r="CF60" s="11"/>
      <c r="CH60" s="48"/>
      <c r="CI60" s="11"/>
      <c r="CM60" s="48"/>
      <c r="CN60" s="206">
        <v>1</v>
      </c>
      <c r="CO60" s="122"/>
      <c r="CP60" s="48">
        <v>45</v>
      </c>
      <c r="CQ60" s="110" t="s">
        <v>118</v>
      </c>
      <c r="CR60" s="201" t="s">
        <v>3624</v>
      </c>
      <c r="CS60" s="201" t="s">
        <v>490</v>
      </c>
      <c r="CT60" s="201" t="s">
        <v>3045</v>
      </c>
      <c r="CU60" s="601">
        <v>14188</v>
      </c>
      <c r="CV60" s="305"/>
      <c r="CW60" s="305"/>
    </row>
    <row r="61" spans="17:103" ht="13.5" thickBot="1" x14ac:dyDescent="0.25">
      <c r="AD61" s="48"/>
      <c r="AG61" s="11"/>
      <c r="AH61" s="74">
        <v>1</v>
      </c>
      <c r="AI61" s="21"/>
      <c r="AJ61" s="74"/>
      <c r="AK61" s="74"/>
      <c r="AL61" s="74"/>
      <c r="AM61" s="74"/>
      <c r="AN61" s="74"/>
      <c r="AO61" s="295"/>
      <c r="AP61" s="257"/>
      <c r="AQ61" s="72">
        <v>46</v>
      </c>
      <c r="AR61" s="74" t="s">
        <v>2270</v>
      </c>
      <c r="AS61" s="74" t="s">
        <v>786</v>
      </c>
      <c r="AT61" s="74" t="s">
        <v>702</v>
      </c>
      <c r="AU61" s="74" t="s">
        <v>3942</v>
      </c>
      <c r="AV61" s="268">
        <v>14703</v>
      </c>
      <c r="AW61" s="274"/>
      <c r="AX61" s="274"/>
      <c r="AY61" s="48" t="s">
        <v>2580</v>
      </c>
      <c r="AZ61" s="48"/>
      <c r="BA61" s="48"/>
      <c r="BB61" s="72"/>
      <c r="BM61" s="11"/>
      <c r="BP61" s="48"/>
      <c r="BQ61" s="11"/>
      <c r="BR61" s="48"/>
      <c r="BZ61"/>
      <c r="CA61"/>
      <c r="CF61" s="11"/>
      <c r="CG61" s="74">
        <v>1</v>
      </c>
      <c r="CH61" s="74"/>
      <c r="CI61" s="21"/>
      <c r="CJ61" s="74"/>
      <c r="CK61" s="74"/>
      <c r="CL61" s="74"/>
      <c r="CM61" s="74"/>
      <c r="CN61" s="295"/>
      <c r="CO61" s="257"/>
      <c r="CP61" s="48">
        <v>46</v>
      </c>
      <c r="CQ61" s="84" t="s">
        <v>119</v>
      </c>
      <c r="CR61" s="84" t="s">
        <v>709</v>
      </c>
      <c r="CS61" s="84" t="s">
        <v>707</v>
      </c>
      <c r="CT61" s="84" t="s">
        <v>3045</v>
      </c>
      <c r="CU61" s="606">
        <v>13141</v>
      </c>
      <c r="CV61" s="305">
        <v>1</v>
      </c>
      <c r="CW61" s="305"/>
    </row>
    <row r="62" spans="17:103" ht="13.5" thickBot="1" x14ac:dyDescent="0.25">
      <c r="Y62" s="366" t="s">
        <v>3533</v>
      </c>
      <c r="Z62" s="507">
        <f>Z60/W57</f>
        <v>0.16666666666666666</v>
      </c>
      <c r="AD62" s="48"/>
      <c r="AG62" s="11"/>
      <c r="AH62" s="74">
        <v>1</v>
      </c>
      <c r="AI62" s="21"/>
      <c r="AJ62" s="74"/>
      <c r="AK62" s="74"/>
      <c r="AL62" s="74"/>
      <c r="AM62" s="74"/>
      <c r="AN62" s="74"/>
      <c r="AO62" s="295"/>
      <c r="AP62" s="257"/>
      <c r="AQ62" s="72">
        <v>47</v>
      </c>
      <c r="AR62" s="74" t="s">
        <v>2271</v>
      </c>
      <c r="AS62" s="74" t="s">
        <v>3286</v>
      </c>
      <c r="AT62" s="74" t="s">
        <v>106</v>
      </c>
      <c r="AU62" s="74" t="s">
        <v>3942</v>
      </c>
      <c r="AV62" s="268">
        <v>14703</v>
      </c>
      <c r="AW62" s="274"/>
      <c r="AX62" s="274"/>
      <c r="AY62" s="11"/>
      <c r="AZ62" s="11"/>
      <c r="BB62" s="72"/>
      <c r="BM62" s="11"/>
      <c r="BP62" s="48"/>
      <c r="BQ62" s="11"/>
      <c r="BR62" s="366"/>
      <c r="CF62" s="11"/>
      <c r="CH62" s="48"/>
      <c r="CI62" s="11"/>
      <c r="CM62" s="48"/>
      <c r="CN62" s="206">
        <v>1</v>
      </c>
      <c r="CO62" s="122"/>
      <c r="CP62" s="48">
        <v>47</v>
      </c>
      <c r="CQ62" s="110" t="s">
        <v>923</v>
      </c>
      <c r="CR62" s="201" t="s">
        <v>3624</v>
      </c>
      <c r="CS62" s="202" t="s">
        <v>1640</v>
      </c>
      <c r="CT62" s="110" t="s">
        <v>3045</v>
      </c>
      <c r="CU62" s="601">
        <v>14726</v>
      </c>
      <c r="CV62" s="305"/>
      <c r="CW62" s="305"/>
    </row>
    <row r="63" spans="17:103" ht="13.5" thickBot="1" x14ac:dyDescent="0.25">
      <c r="Y63" s="366" t="s">
        <v>3532</v>
      </c>
      <c r="Z63" s="507">
        <f>Z60/(W57-V7-U8)</f>
        <v>0.22580645161290322</v>
      </c>
      <c r="AD63" s="48"/>
      <c r="AG63" s="11"/>
      <c r="AH63" s="74">
        <v>1</v>
      </c>
      <c r="AI63" s="21"/>
      <c r="AJ63" s="74"/>
      <c r="AK63" s="74"/>
      <c r="AL63" s="74"/>
      <c r="AM63" s="74"/>
      <c r="AN63" s="74"/>
      <c r="AO63" s="295"/>
      <c r="AP63" s="257"/>
      <c r="AQ63" s="72">
        <v>48</v>
      </c>
      <c r="AR63" s="74" t="s">
        <v>2272</v>
      </c>
      <c r="AS63" s="74" t="s">
        <v>786</v>
      </c>
      <c r="AT63" s="74" t="s">
        <v>205</v>
      </c>
      <c r="AU63" s="74" t="s">
        <v>3942</v>
      </c>
      <c r="AV63" s="268">
        <v>13131</v>
      </c>
      <c r="AW63" s="274">
        <v>1</v>
      </c>
      <c r="AX63" s="274"/>
      <c r="AY63" s="11"/>
      <c r="AZ63" s="11"/>
      <c r="BA63" s="48"/>
      <c r="BB63" s="72"/>
      <c r="BM63" s="11"/>
      <c r="BP63" s="48"/>
      <c r="BQ63" s="11"/>
      <c r="BR63" s="366"/>
      <c r="CF63" s="11"/>
      <c r="CH63" s="48"/>
      <c r="CI63" s="11"/>
      <c r="CJ63" s="70">
        <v>1</v>
      </c>
      <c r="CK63" s="70"/>
      <c r="CL63" s="70"/>
      <c r="CM63" s="70"/>
      <c r="CN63" s="289"/>
      <c r="CO63" s="249"/>
      <c r="CP63" s="48">
        <v>48</v>
      </c>
      <c r="CQ63" s="87" t="s">
        <v>924</v>
      </c>
      <c r="CR63" s="87" t="s">
        <v>925</v>
      </c>
      <c r="CS63" s="87" t="s">
        <v>1059</v>
      </c>
      <c r="CT63" s="87" t="s">
        <v>3045</v>
      </c>
      <c r="CU63" s="609">
        <v>13116</v>
      </c>
      <c r="CV63" s="494">
        <v>1</v>
      </c>
      <c r="CW63" s="494">
        <v>1</v>
      </c>
      <c r="CX63" s="48" t="s">
        <v>5321</v>
      </c>
    </row>
    <row r="64" spans="17:103" x14ac:dyDescent="0.2">
      <c r="AG64" s="11"/>
      <c r="AH64" s="74">
        <v>1</v>
      </c>
      <c r="AI64" s="21"/>
      <c r="AJ64" s="74"/>
      <c r="AK64" s="74"/>
      <c r="AL64" s="74"/>
      <c r="AM64" s="74"/>
      <c r="AN64" s="74"/>
      <c r="AO64" s="295"/>
      <c r="AP64" s="257"/>
      <c r="AQ64" s="72">
        <v>49</v>
      </c>
      <c r="AR64" s="74" t="s">
        <v>2724</v>
      </c>
      <c r="AS64" s="74" t="s">
        <v>493</v>
      </c>
      <c r="AT64" s="74" t="s">
        <v>787</v>
      </c>
      <c r="AU64" s="74" t="s">
        <v>3942</v>
      </c>
      <c r="AV64" s="268">
        <v>15105</v>
      </c>
      <c r="AW64" s="274"/>
      <c r="AX64" s="274"/>
      <c r="AY64" s="48" t="s">
        <v>3008</v>
      </c>
      <c r="AZ64" s="48"/>
      <c r="BB64" s="72"/>
      <c r="BM64" s="11"/>
      <c r="BP64" s="48"/>
      <c r="BQ64" s="11"/>
      <c r="BR64" s="48"/>
      <c r="BS64" s="11"/>
      <c r="BT64" s="206"/>
      <c r="BU64" s="11"/>
      <c r="BV64" s="48"/>
      <c r="BW64"/>
      <c r="BX64"/>
      <c r="BY64"/>
      <c r="BZ64"/>
      <c r="CA64"/>
      <c r="CF64" s="11"/>
      <c r="CG64" s="74">
        <v>1</v>
      </c>
      <c r="CH64" s="74"/>
      <c r="CI64" s="21"/>
      <c r="CJ64" s="74"/>
      <c r="CK64" s="74"/>
      <c r="CL64" s="74"/>
      <c r="CM64" s="74"/>
      <c r="CN64" s="295"/>
      <c r="CO64" s="257"/>
      <c r="CP64" s="48">
        <v>49</v>
      </c>
      <c r="CQ64" s="84" t="s">
        <v>926</v>
      </c>
      <c r="CR64" s="84" t="s">
        <v>920</v>
      </c>
      <c r="CS64" s="84" t="s">
        <v>94</v>
      </c>
      <c r="CT64" s="84" t="s">
        <v>3045</v>
      </c>
      <c r="CU64" s="606">
        <v>14258</v>
      </c>
      <c r="CV64" s="305"/>
      <c r="CW64" s="305"/>
    </row>
    <row r="65" spans="2:103" ht="13.5" thickBot="1" x14ac:dyDescent="0.25">
      <c r="AD65" s="122"/>
      <c r="AE65" s="48"/>
      <c r="AG65" s="11"/>
      <c r="AH65" s="48"/>
      <c r="AI65" s="11"/>
      <c r="AN65" s="48"/>
      <c r="AO65" s="206"/>
      <c r="AP65" s="122">
        <v>1</v>
      </c>
      <c r="AQ65" s="72">
        <v>50</v>
      </c>
      <c r="AR65" s="122" t="s">
        <v>2273</v>
      </c>
      <c r="AS65" s="122" t="s">
        <v>90</v>
      </c>
      <c r="AT65" s="122" t="s">
        <v>94</v>
      </c>
      <c r="AU65" s="122" t="s">
        <v>3942</v>
      </c>
      <c r="AV65" s="592">
        <v>14578</v>
      </c>
      <c r="AW65" s="274"/>
      <c r="AX65" s="274"/>
      <c r="AY65" s="11"/>
      <c r="AZ65" s="11"/>
      <c r="BA65" s="48"/>
      <c r="BB65" s="72"/>
      <c r="BM65" s="11"/>
      <c r="BP65" s="48"/>
      <c r="BQ65" s="11"/>
      <c r="BR65" s="48"/>
      <c r="BS65" s="11"/>
      <c r="BT65" s="206"/>
      <c r="BU65" s="11"/>
      <c r="BV65" s="48"/>
      <c r="BW65"/>
      <c r="BX65"/>
      <c r="BY65"/>
      <c r="BZ65"/>
      <c r="CA65"/>
      <c r="CF65" s="11"/>
      <c r="CG65" s="74">
        <v>1</v>
      </c>
      <c r="CH65" s="74"/>
      <c r="CI65" s="21"/>
      <c r="CJ65" s="74"/>
      <c r="CK65" s="74"/>
      <c r="CL65" s="74"/>
      <c r="CM65" s="74"/>
      <c r="CN65" s="295"/>
      <c r="CO65" s="257"/>
      <c r="CP65" s="48">
        <v>50</v>
      </c>
      <c r="CQ65" s="84" t="s">
        <v>927</v>
      </c>
      <c r="CR65" s="84" t="s">
        <v>786</v>
      </c>
      <c r="CS65" s="84" t="s">
        <v>1634</v>
      </c>
      <c r="CT65" s="84" t="s">
        <v>3045</v>
      </c>
      <c r="CU65" s="606">
        <v>14726</v>
      </c>
      <c r="CV65" s="305"/>
      <c r="CW65" s="305"/>
    </row>
    <row r="66" spans="2:103" ht="13.5" thickBot="1" x14ac:dyDescent="0.25">
      <c r="U66" s="48"/>
      <c r="AD66" s="122"/>
      <c r="AE66" s="48"/>
      <c r="AF66"/>
      <c r="AG66"/>
      <c r="AH66" s="74">
        <v>1</v>
      </c>
      <c r="AI66" s="21"/>
      <c r="AJ66" s="74"/>
      <c r="AK66" s="74"/>
      <c r="AL66" s="74"/>
      <c r="AM66" s="74"/>
      <c r="AN66" s="74"/>
      <c r="AO66" s="295"/>
      <c r="AP66" s="257"/>
      <c r="AQ66" s="72">
        <v>51</v>
      </c>
      <c r="AR66" s="74" t="s">
        <v>2274</v>
      </c>
      <c r="AS66" s="74" t="s">
        <v>920</v>
      </c>
      <c r="AT66" s="74" t="s">
        <v>3636</v>
      </c>
      <c r="AU66" s="74" t="s">
        <v>3942</v>
      </c>
      <c r="AV66" s="268">
        <v>14727</v>
      </c>
      <c r="AW66" s="274"/>
      <c r="AX66" s="274"/>
      <c r="AY66" s="11"/>
      <c r="AZ66" s="11"/>
      <c r="BB66" s="72"/>
      <c r="BM66" s="11"/>
      <c r="BP66" s="48"/>
      <c r="BQ66" s="11"/>
      <c r="BR66" s="48"/>
      <c r="BS66" s="11"/>
      <c r="BT66" s="206"/>
      <c r="BU66" s="11"/>
      <c r="BV66" s="48"/>
      <c r="BW66"/>
      <c r="BX66"/>
      <c r="BY66"/>
      <c r="BZ66"/>
      <c r="CA66"/>
      <c r="CF66" s="11"/>
      <c r="CH66" s="48"/>
      <c r="CI66" s="11"/>
      <c r="CM66" s="48"/>
      <c r="CN66" s="206">
        <v>1</v>
      </c>
      <c r="CO66" s="122"/>
      <c r="CP66" s="48">
        <v>51</v>
      </c>
      <c r="CQ66" s="110" t="s">
        <v>2262</v>
      </c>
      <c r="CR66" s="201" t="s">
        <v>3625</v>
      </c>
      <c r="CS66" s="202" t="s">
        <v>909</v>
      </c>
      <c r="CT66" s="110" t="s">
        <v>3045</v>
      </c>
      <c r="CU66" s="601">
        <v>14726</v>
      </c>
      <c r="CV66" s="305"/>
      <c r="CW66" s="305"/>
    </row>
    <row r="67" spans="2:103" x14ac:dyDescent="0.2">
      <c r="U67" s="48"/>
      <c r="W67" s="48"/>
      <c r="X67" s="48"/>
      <c r="Y67" s="48"/>
      <c r="Z67" s="48"/>
      <c r="AA67" s="48"/>
      <c r="AE67" s="48"/>
      <c r="AF67"/>
      <c r="AG67"/>
      <c r="AH67" s="74">
        <v>1</v>
      </c>
      <c r="AI67" s="21"/>
      <c r="AJ67" s="74"/>
      <c r="AK67" s="74"/>
      <c r="AL67" s="74"/>
      <c r="AM67" s="74"/>
      <c r="AN67" s="74"/>
      <c r="AO67" s="295"/>
      <c r="AP67" s="257"/>
      <c r="AQ67" s="72">
        <v>52</v>
      </c>
      <c r="AR67" s="74" t="s">
        <v>2274</v>
      </c>
      <c r="AS67" s="74" t="s">
        <v>786</v>
      </c>
      <c r="AT67" s="74" t="s">
        <v>787</v>
      </c>
      <c r="AU67" s="74" t="s">
        <v>3942</v>
      </c>
      <c r="AV67" s="268">
        <v>13933</v>
      </c>
      <c r="AW67" s="274"/>
      <c r="AX67" s="274"/>
      <c r="AY67" s="11"/>
      <c r="AZ67" s="11"/>
      <c r="BA67" s="48"/>
      <c r="BB67" s="72"/>
      <c r="BM67" s="11"/>
      <c r="BP67" s="48"/>
      <c r="BQ67" s="11"/>
      <c r="BR67" s="48"/>
      <c r="BS67" s="11"/>
      <c r="BT67" s="206"/>
      <c r="BU67" s="11"/>
      <c r="BV67" s="48"/>
      <c r="BW67"/>
      <c r="BX67"/>
      <c r="BY67"/>
      <c r="BZ67"/>
      <c r="CA67"/>
      <c r="CF67" s="11"/>
      <c r="CH67" s="48"/>
      <c r="CI67" s="11"/>
      <c r="CK67" s="116">
        <v>1</v>
      </c>
      <c r="CL67" s="116"/>
      <c r="CM67" s="116"/>
      <c r="CN67" s="498"/>
      <c r="CO67" s="474"/>
      <c r="CP67" s="48">
        <v>52</v>
      </c>
      <c r="CQ67" s="343" t="s">
        <v>1694</v>
      </c>
      <c r="CR67" s="343" t="s">
        <v>1695</v>
      </c>
      <c r="CS67" s="343" t="s">
        <v>710</v>
      </c>
      <c r="CT67" s="343" t="s">
        <v>3045</v>
      </c>
      <c r="CU67" s="493">
        <v>13141</v>
      </c>
      <c r="CV67" s="305">
        <v>1</v>
      </c>
      <c r="CW67" s="305"/>
      <c r="CX67" s="11"/>
      <c r="CY67" s="11"/>
    </row>
    <row r="68" spans="2:103" ht="13.5" thickBot="1" x14ac:dyDescent="0.25">
      <c r="B68" s="11"/>
      <c r="C68" s="48"/>
      <c r="D68" s="48"/>
      <c r="E68" s="48"/>
      <c r="F68" s="11"/>
      <c r="G68" s="11"/>
      <c r="H68" s="11"/>
      <c r="I68" s="11"/>
      <c r="J68" s="11"/>
      <c r="K68" s="11"/>
      <c r="U68" s="48"/>
      <c r="W68" s="48"/>
      <c r="X68" s="48"/>
      <c r="Y68" s="48"/>
      <c r="AE68" s="48"/>
      <c r="AG68" s="11"/>
      <c r="AH68" s="74">
        <v>1</v>
      </c>
      <c r="AI68" s="21"/>
      <c r="AJ68" s="74"/>
      <c r="AK68" s="74"/>
      <c r="AL68" s="74"/>
      <c r="AM68" s="74"/>
      <c r="AN68" s="74"/>
      <c r="AO68" s="295"/>
      <c r="AP68" s="257"/>
      <c r="AQ68" s="72">
        <v>53</v>
      </c>
      <c r="AR68" s="74" t="s">
        <v>2738</v>
      </c>
      <c r="AS68" s="74" t="s">
        <v>96</v>
      </c>
      <c r="AT68" s="74" t="s">
        <v>710</v>
      </c>
      <c r="AU68" s="74" t="s">
        <v>3942</v>
      </c>
      <c r="AV68" s="268">
        <v>14459</v>
      </c>
      <c r="AW68" s="274"/>
      <c r="AX68" s="274"/>
      <c r="AY68" s="11"/>
      <c r="AZ68" s="11"/>
      <c r="BB68" s="72"/>
      <c r="BM68" s="11"/>
      <c r="BP68" s="48"/>
      <c r="BQ68" s="11"/>
      <c r="BR68" s="48"/>
      <c r="BS68" s="11"/>
      <c r="BT68" s="206"/>
      <c r="BU68" s="11"/>
      <c r="BV68" s="48"/>
      <c r="BW68"/>
      <c r="BX68"/>
      <c r="BY68"/>
      <c r="BZ68"/>
      <c r="CA68"/>
      <c r="CF68" s="11"/>
      <c r="CH68" s="48"/>
      <c r="CI68" s="11"/>
      <c r="CM68" s="48"/>
      <c r="CN68" s="206"/>
      <c r="CO68" s="122">
        <v>1</v>
      </c>
      <c r="CP68" s="48">
        <v>53</v>
      </c>
      <c r="CQ68" s="112" t="s">
        <v>1399</v>
      </c>
      <c r="CR68" s="112" t="s">
        <v>3625</v>
      </c>
      <c r="CS68" s="112" t="s">
        <v>94</v>
      </c>
      <c r="CT68" s="112" t="s">
        <v>3045</v>
      </c>
      <c r="CU68" s="605">
        <v>13173</v>
      </c>
      <c r="CV68" s="305">
        <v>1</v>
      </c>
      <c r="CW68" s="304"/>
      <c r="CX68" s="48" t="s">
        <v>2465</v>
      </c>
      <c r="CY68" s="48"/>
    </row>
    <row r="69" spans="2:103" ht="13.5" thickBot="1" x14ac:dyDescent="0.25">
      <c r="AG69" s="11"/>
      <c r="AH69" s="48"/>
      <c r="AI69" s="11"/>
      <c r="AN69" s="48"/>
      <c r="AO69" s="206">
        <v>1</v>
      </c>
      <c r="AP69" s="122"/>
      <c r="AQ69" s="72">
        <v>54</v>
      </c>
      <c r="AR69" s="110" t="s">
        <v>2275</v>
      </c>
      <c r="AS69" s="201" t="s">
        <v>3625</v>
      </c>
      <c r="AT69" s="202" t="s">
        <v>3913</v>
      </c>
      <c r="AU69" s="110" t="s">
        <v>3942</v>
      </c>
      <c r="AV69" s="601">
        <v>13114</v>
      </c>
      <c r="AW69" s="274">
        <v>1</v>
      </c>
      <c r="AX69" s="274"/>
      <c r="AY69" s="11"/>
      <c r="AZ69" s="11"/>
      <c r="BA69" s="48"/>
      <c r="BB69" s="72"/>
      <c r="BM69" s="11"/>
      <c r="BP69" s="48"/>
      <c r="BQ69" s="11"/>
      <c r="BR69" s="48"/>
      <c r="BS69" s="11"/>
      <c r="BT69" s="206"/>
      <c r="BU69" s="11"/>
      <c r="BV69" s="48"/>
      <c r="BW69"/>
      <c r="BX69"/>
      <c r="BY69"/>
      <c r="BZ69"/>
      <c r="CA69"/>
      <c r="CF69" s="11"/>
      <c r="CG69" s="74">
        <v>1</v>
      </c>
      <c r="CH69" s="74"/>
      <c r="CI69" s="21"/>
      <c r="CJ69" s="74"/>
      <c r="CK69" s="74"/>
      <c r="CL69" s="74"/>
      <c r="CM69" s="74"/>
      <c r="CN69" s="295"/>
      <c r="CO69" s="257"/>
      <c r="CP69" s="48">
        <v>54</v>
      </c>
      <c r="CQ69" s="84" t="s">
        <v>519</v>
      </c>
      <c r="CR69" s="84" t="s">
        <v>905</v>
      </c>
      <c r="CS69" s="84" t="s">
        <v>707</v>
      </c>
      <c r="CT69" s="84" t="s">
        <v>3045</v>
      </c>
      <c r="CU69" s="606">
        <v>13812</v>
      </c>
      <c r="CV69" s="305"/>
      <c r="CW69" s="305"/>
      <c r="CX69" s="48"/>
      <c r="CY69" s="48"/>
    </row>
    <row r="70" spans="2:103" ht="13.5" thickBot="1" x14ac:dyDescent="0.25">
      <c r="AG70" s="11"/>
      <c r="AH70" s="48"/>
      <c r="AI70" s="11"/>
      <c r="AN70" s="48"/>
      <c r="AO70" s="206">
        <v>1</v>
      </c>
      <c r="AP70" s="122"/>
      <c r="AQ70" s="72">
        <v>55</v>
      </c>
      <c r="AR70" s="110" t="s">
        <v>2866</v>
      </c>
      <c r="AS70" s="201" t="s">
        <v>920</v>
      </c>
      <c r="AT70" s="202" t="s">
        <v>3636</v>
      </c>
      <c r="AU70" s="110" t="s">
        <v>3942</v>
      </c>
      <c r="AV70" s="601">
        <v>13193</v>
      </c>
      <c r="AW70" s="274">
        <v>1</v>
      </c>
      <c r="AX70" s="274"/>
      <c r="AY70" s="11"/>
      <c r="AZ70" s="11"/>
      <c r="BB70" s="72"/>
      <c r="BM70" s="11"/>
      <c r="BP70" s="48"/>
      <c r="BQ70" s="11"/>
      <c r="BR70" s="48"/>
      <c r="BS70" s="11"/>
      <c r="BT70" s="206"/>
      <c r="BU70" s="11"/>
      <c r="BV70" s="48"/>
      <c r="BW70"/>
      <c r="BX70"/>
      <c r="BY70"/>
      <c r="BZ70"/>
      <c r="CA70"/>
      <c r="CF70" s="11"/>
      <c r="CH70" s="48"/>
      <c r="CI70" s="11"/>
      <c r="CK70" s="116">
        <v>1</v>
      </c>
      <c r="CL70" s="116"/>
      <c r="CM70" s="116"/>
      <c r="CN70" s="498"/>
      <c r="CO70" s="474"/>
      <c r="CP70" s="48">
        <v>55</v>
      </c>
      <c r="CQ70" s="343" t="s">
        <v>928</v>
      </c>
      <c r="CR70" s="343" t="s">
        <v>3650</v>
      </c>
      <c r="CS70" s="343" t="s">
        <v>929</v>
      </c>
      <c r="CT70" s="343" t="s">
        <v>3045</v>
      </c>
      <c r="CU70" s="493">
        <v>13123</v>
      </c>
      <c r="CV70" s="305">
        <v>1</v>
      </c>
      <c r="CW70" s="305"/>
    </row>
    <row r="71" spans="2:103" x14ac:dyDescent="0.2">
      <c r="AG71" s="11"/>
      <c r="AH71" s="74">
        <v>1</v>
      </c>
      <c r="AI71" s="21"/>
      <c r="AJ71" s="74"/>
      <c r="AK71" s="74"/>
      <c r="AL71" s="74"/>
      <c r="AM71" s="74"/>
      <c r="AN71" s="74"/>
      <c r="AO71" s="295"/>
      <c r="AP71" s="257"/>
      <c r="AQ71" s="72">
        <v>56</v>
      </c>
      <c r="AR71" s="74" t="s">
        <v>2276</v>
      </c>
      <c r="AS71" s="74" t="s">
        <v>3291</v>
      </c>
      <c r="AT71" s="74" t="s">
        <v>2542</v>
      </c>
      <c r="AU71" s="74" t="s">
        <v>3942</v>
      </c>
      <c r="AV71" s="268">
        <v>14675</v>
      </c>
      <c r="AW71" s="274"/>
      <c r="AX71" s="274"/>
      <c r="AY71" s="11"/>
      <c r="AZ71" s="11"/>
      <c r="BA71" s="48"/>
      <c r="BB71" s="72"/>
      <c r="BM71" s="11"/>
      <c r="BP71" s="48"/>
      <c r="BQ71" s="11"/>
      <c r="BR71" s="48"/>
      <c r="BS71" s="11"/>
      <c r="BT71" s="206"/>
      <c r="BU71" s="11"/>
      <c r="BV71" s="48"/>
      <c r="BW71"/>
      <c r="BX71"/>
      <c r="BY71"/>
      <c r="BZ71"/>
      <c r="CA71"/>
      <c r="CF71" s="11"/>
      <c r="CG71" s="74">
        <v>1</v>
      </c>
      <c r="CH71" s="74"/>
      <c r="CI71" s="21"/>
      <c r="CJ71" s="74"/>
      <c r="CK71" s="74"/>
      <c r="CL71" s="74"/>
      <c r="CM71" s="74"/>
      <c r="CN71" s="295"/>
      <c r="CO71" s="257"/>
      <c r="CP71" s="48">
        <v>56</v>
      </c>
      <c r="CQ71" s="84" t="s">
        <v>930</v>
      </c>
      <c r="CR71" s="84" t="s">
        <v>202</v>
      </c>
      <c r="CS71" s="84" t="s">
        <v>702</v>
      </c>
      <c r="CT71" s="84" t="s">
        <v>3045</v>
      </c>
      <c r="CU71" s="606">
        <v>13480</v>
      </c>
      <c r="CV71" s="305">
        <v>1</v>
      </c>
      <c r="CW71" s="305"/>
    </row>
    <row r="72" spans="2:103" x14ac:dyDescent="0.2">
      <c r="AG72" s="11"/>
      <c r="AH72" s="74">
        <v>1</v>
      </c>
      <c r="AI72" s="21"/>
      <c r="AJ72" s="74"/>
      <c r="AK72" s="74"/>
      <c r="AL72" s="74"/>
      <c r="AM72" s="74"/>
      <c r="AN72" s="74"/>
      <c r="AO72" s="295"/>
      <c r="AP72" s="257"/>
      <c r="AQ72" s="72">
        <v>57</v>
      </c>
      <c r="AR72" s="74" t="s">
        <v>2277</v>
      </c>
      <c r="AS72" s="74" t="s">
        <v>920</v>
      </c>
      <c r="AT72" s="74" t="s">
        <v>702</v>
      </c>
      <c r="AU72" s="74" t="s">
        <v>3942</v>
      </c>
      <c r="AV72" s="268">
        <v>14360</v>
      </c>
      <c r="AW72" s="274"/>
      <c r="AX72" s="274"/>
      <c r="AY72" s="11"/>
      <c r="AZ72" s="11"/>
      <c r="BB72" s="72"/>
      <c r="BM72" s="11"/>
      <c r="BP72" s="48"/>
      <c r="BQ72" s="11"/>
      <c r="BR72" s="48"/>
      <c r="BS72" s="11"/>
      <c r="BT72" s="206"/>
      <c r="BU72" s="11"/>
      <c r="BV72" s="48"/>
      <c r="BW72"/>
      <c r="BX72"/>
      <c r="BY72"/>
      <c r="BZ72"/>
      <c r="CA72"/>
      <c r="CF72" s="11"/>
      <c r="CH72" s="48"/>
      <c r="CI72" s="11"/>
      <c r="CJ72" s="70">
        <v>1</v>
      </c>
      <c r="CK72" s="70"/>
      <c r="CL72" s="70"/>
      <c r="CM72" s="70"/>
      <c r="CN72" s="289"/>
      <c r="CO72" s="249"/>
      <c r="CP72" s="48">
        <v>57</v>
      </c>
      <c r="CQ72" s="87" t="s">
        <v>931</v>
      </c>
      <c r="CR72" s="87" t="s">
        <v>3013</v>
      </c>
      <c r="CS72" s="87" t="s">
        <v>3888</v>
      </c>
      <c r="CT72" s="87" t="s">
        <v>3045</v>
      </c>
      <c r="CU72" s="609">
        <v>13301</v>
      </c>
      <c r="CV72" s="494">
        <v>1</v>
      </c>
      <c r="CW72" s="494">
        <v>1</v>
      </c>
      <c r="CX72" s="48" t="s">
        <v>5322</v>
      </c>
      <c r="CY72" s="79"/>
    </row>
    <row r="73" spans="2:103" x14ac:dyDescent="0.2">
      <c r="AG73" s="11"/>
      <c r="AH73" s="48"/>
      <c r="AI73" s="11"/>
      <c r="AK73" s="844">
        <v>1</v>
      </c>
      <c r="AL73" s="844"/>
      <c r="AM73" s="844"/>
      <c r="AN73" s="844"/>
      <c r="AO73" s="962"/>
      <c r="AP73" s="869"/>
      <c r="AQ73" s="72">
        <v>58</v>
      </c>
      <c r="AR73" s="844" t="s">
        <v>2278</v>
      </c>
      <c r="AS73" s="844" t="s">
        <v>2924</v>
      </c>
      <c r="AT73" s="844" t="s">
        <v>21</v>
      </c>
      <c r="AU73" s="844" t="s">
        <v>3942</v>
      </c>
      <c r="AV73" s="845">
        <v>13114</v>
      </c>
      <c r="AW73" s="844">
        <v>1</v>
      </c>
      <c r="AX73" s="844">
        <v>1</v>
      </c>
      <c r="AY73" s="48" t="s">
        <v>5253</v>
      </c>
      <c r="AZ73" s="11"/>
      <c r="BA73" s="48"/>
      <c r="BB73" s="72"/>
      <c r="BM73" s="11"/>
      <c r="BP73" s="48"/>
      <c r="BQ73" s="11"/>
      <c r="BR73" s="48"/>
      <c r="BS73" s="11"/>
      <c r="BT73" s="206"/>
      <c r="BU73" s="11"/>
      <c r="BV73" s="48"/>
      <c r="BW73"/>
      <c r="BX73"/>
      <c r="BY73"/>
      <c r="BZ73"/>
      <c r="CA73"/>
      <c r="CF73" s="11"/>
      <c r="CH73" s="48"/>
      <c r="CI73" s="11"/>
      <c r="CK73" s="937">
        <v>1</v>
      </c>
      <c r="CL73" s="937"/>
      <c r="CM73" s="937"/>
      <c r="CN73" s="938"/>
      <c r="CO73" s="939"/>
      <c r="CP73" s="48">
        <v>58</v>
      </c>
      <c r="CQ73" s="850" t="s">
        <v>355</v>
      </c>
      <c r="CR73" s="850" t="s">
        <v>905</v>
      </c>
      <c r="CS73" s="850" t="s">
        <v>106</v>
      </c>
      <c r="CT73" s="850" t="s">
        <v>3045</v>
      </c>
      <c r="CU73" s="852">
        <v>13142</v>
      </c>
      <c r="CV73" s="305"/>
      <c r="CW73" s="305"/>
      <c r="CX73" s="48"/>
      <c r="CY73" s="79"/>
    </row>
    <row r="74" spans="2:103" x14ac:dyDescent="0.2">
      <c r="AG74" s="11"/>
      <c r="AH74" s="48"/>
      <c r="AI74" s="11"/>
      <c r="AK74" s="844">
        <v>1</v>
      </c>
      <c r="AL74" s="844"/>
      <c r="AM74" s="844"/>
      <c r="AN74" s="844"/>
      <c r="AO74" s="962"/>
      <c r="AP74" s="869"/>
      <c r="AQ74" s="72">
        <v>59</v>
      </c>
      <c r="AR74" s="844" t="s">
        <v>2279</v>
      </c>
      <c r="AS74" s="844" t="s">
        <v>905</v>
      </c>
      <c r="AT74" s="844" t="s">
        <v>909</v>
      </c>
      <c r="AU74" s="844" t="s">
        <v>3942</v>
      </c>
      <c r="AV74" s="845">
        <v>13205</v>
      </c>
      <c r="AW74" s="844">
        <v>1</v>
      </c>
      <c r="AX74" s="844">
        <v>1</v>
      </c>
      <c r="AY74" s="48" t="s">
        <v>5254</v>
      </c>
      <c r="AZ74" s="11"/>
      <c r="BB74" s="72"/>
      <c r="BM74" s="11"/>
      <c r="BP74" s="48"/>
      <c r="BQ74" s="11"/>
      <c r="BR74" s="48"/>
      <c r="BS74" s="11"/>
      <c r="BT74" s="206"/>
      <c r="BU74" s="11"/>
      <c r="BV74" s="48"/>
      <c r="BW74"/>
      <c r="BX74"/>
      <c r="BY74"/>
      <c r="BZ74"/>
      <c r="CA74"/>
      <c r="CF74" s="11"/>
      <c r="CG74" s="74">
        <v>1</v>
      </c>
      <c r="CH74" s="74"/>
      <c r="CI74" s="21"/>
      <c r="CJ74" s="74"/>
      <c r="CK74" s="74"/>
      <c r="CL74" s="74"/>
      <c r="CM74" s="74"/>
      <c r="CN74" s="295"/>
      <c r="CO74" s="257"/>
      <c r="CP74" s="48">
        <v>59</v>
      </c>
      <c r="CQ74" s="84" t="s">
        <v>355</v>
      </c>
      <c r="CR74" s="84" t="s">
        <v>202</v>
      </c>
      <c r="CS74" s="84" t="s">
        <v>4003</v>
      </c>
      <c r="CT74" s="84" t="s">
        <v>3045</v>
      </c>
      <c r="CU74" s="606">
        <v>14703</v>
      </c>
      <c r="CV74" s="305"/>
      <c r="CW74" s="305"/>
      <c r="CX74" s="48"/>
      <c r="CY74" s="48"/>
    </row>
    <row r="75" spans="2:103" x14ac:dyDescent="0.2">
      <c r="AG75" s="11"/>
      <c r="AH75" s="74">
        <v>1</v>
      </c>
      <c r="AI75" s="21"/>
      <c r="AJ75" s="74"/>
      <c r="AK75" s="74"/>
      <c r="AL75" s="74"/>
      <c r="AM75" s="74"/>
      <c r="AN75" s="74"/>
      <c r="AO75" s="295"/>
      <c r="AP75" s="257"/>
      <c r="AQ75" s="72">
        <v>60</v>
      </c>
      <c r="AR75" s="74" t="s">
        <v>366</v>
      </c>
      <c r="AS75" s="74" t="s">
        <v>3625</v>
      </c>
      <c r="AT75" s="74" t="s">
        <v>710</v>
      </c>
      <c r="AU75" s="74" t="s">
        <v>3942</v>
      </c>
      <c r="AV75" s="268">
        <v>14874</v>
      </c>
      <c r="AW75" s="274"/>
      <c r="AX75" s="274"/>
      <c r="AY75" s="11"/>
      <c r="AZ75" s="11"/>
      <c r="BA75" s="48"/>
      <c r="BB75" s="72"/>
      <c r="BM75" s="11"/>
      <c r="BP75" s="48"/>
      <c r="BQ75" s="11"/>
      <c r="BR75" s="48"/>
      <c r="BS75" s="11"/>
      <c r="BT75" s="206"/>
      <c r="BU75" s="11"/>
      <c r="BV75" s="48"/>
      <c r="BW75"/>
      <c r="BX75"/>
      <c r="BY75"/>
      <c r="BZ75"/>
      <c r="CA75"/>
      <c r="CF75" s="11"/>
      <c r="CH75" s="48"/>
      <c r="CI75" s="11"/>
      <c r="CJ75" s="70">
        <v>1</v>
      </c>
      <c r="CK75" s="70"/>
      <c r="CL75" s="70"/>
      <c r="CM75" s="70"/>
      <c r="CN75" s="289"/>
      <c r="CO75" s="249"/>
      <c r="CP75" s="48">
        <v>60</v>
      </c>
      <c r="CQ75" s="87" t="s">
        <v>932</v>
      </c>
      <c r="CR75" s="87" t="s">
        <v>3625</v>
      </c>
      <c r="CS75" s="87" t="s">
        <v>3292</v>
      </c>
      <c r="CT75" s="87" t="s">
        <v>3045</v>
      </c>
      <c r="CU75" s="609">
        <v>13141</v>
      </c>
      <c r="CV75" s="494">
        <v>1</v>
      </c>
      <c r="CW75" s="494">
        <v>1</v>
      </c>
      <c r="CX75" s="48" t="s">
        <v>5217</v>
      </c>
      <c r="CY75" s="79"/>
    </row>
    <row r="76" spans="2:103" x14ac:dyDescent="0.2">
      <c r="AG76" s="11"/>
      <c r="AH76" s="834">
        <v>1</v>
      </c>
      <c r="AI76" s="862"/>
      <c r="AJ76" s="834"/>
      <c r="AK76" s="834"/>
      <c r="AL76" s="834"/>
      <c r="AM76" s="834"/>
      <c r="AN76" s="834"/>
      <c r="AO76" s="928"/>
      <c r="AP76" s="849"/>
      <c r="AQ76" s="72">
        <v>61</v>
      </c>
      <c r="AR76" s="834" t="s">
        <v>30</v>
      </c>
      <c r="AS76" s="834" t="s">
        <v>908</v>
      </c>
      <c r="AT76" s="834" t="s">
        <v>710</v>
      </c>
      <c r="AU76" s="834" t="s">
        <v>3942</v>
      </c>
      <c r="AV76" s="835">
        <v>13197</v>
      </c>
      <c r="AW76" s="274">
        <v>1</v>
      </c>
      <c r="AX76" s="274"/>
      <c r="AY76" s="11"/>
      <c r="AZ76" s="11"/>
      <c r="BB76" s="72"/>
      <c r="BM76" s="11"/>
      <c r="BP76" s="48"/>
      <c r="BQ76" s="11"/>
      <c r="BR76" s="48"/>
      <c r="BS76" s="11"/>
      <c r="BT76" s="206"/>
      <c r="BU76" s="11"/>
      <c r="BV76" s="48"/>
      <c r="BW76"/>
      <c r="BX76"/>
      <c r="BY76"/>
      <c r="BZ76"/>
      <c r="CA76"/>
      <c r="CF76" s="11"/>
      <c r="CG76" s="74">
        <v>1</v>
      </c>
      <c r="CH76" s="74"/>
      <c r="CI76" s="21"/>
      <c r="CJ76" s="74"/>
      <c r="CK76" s="74"/>
      <c r="CL76" s="74"/>
      <c r="CM76" s="74"/>
      <c r="CN76" s="295"/>
      <c r="CO76" s="257"/>
      <c r="CP76" s="48">
        <v>61</v>
      </c>
      <c r="CQ76" s="84" t="s">
        <v>355</v>
      </c>
      <c r="CR76" s="84" t="s">
        <v>933</v>
      </c>
      <c r="CS76" s="84" t="s">
        <v>702</v>
      </c>
      <c r="CT76" s="84" t="s">
        <v>3045</v>
      </c>
      <c r="CU76" s="606">
        <v>14727</v>
      </c>
      <c r="CV76" s="305"/>
      <c r="CW76" s="305"/>
      <c r="CX76" s="48"/>
      <c r="CY76" s="48"/>
    </row>
    <row r="77" spans="2:103" x14ac:dyDescent="0.2">
      <c r="AG77" s="11"/>
      <c r="AH77" s="834">
        <v>1</v>
      </c>
      <c r="AI77" s="862"/>
      <c r="AJ77" s="834"/>
      <c r="AK77" s="834"/>
      <c r="AL77" s="834"/>
      <c r="AM77" s="834"/>
      <c r="AN77" s="834"/>
      <c r="AO77" s="928"/>
      <c r="AP77" s="849"/>
      <c r="AQ77" s="72">
        <v>62</v>
      </c>
      <c r="AR77" s="834" t="s">
        <v>30</v>
      </c>
      <c r="AS77" s="834" t="s">
        <v>701</v>
      </c>
      <c r="AT77" s="834" t="s">
        <v>710</v>
      </c>
      <c r="AU77" s="834" t="s">
        <v>3942</v>
      </c>
      <c r="AV77" s="835">
        <v>14703</v>
      </c>
      <c r="AW77" s="274"/>
      <c r="AX77" s="274"/>
      <c r="AY77" s="11"/>
      <c r="AZ77" s="11"/>
      <c r="BA77" s="48"/>
      <c r="BB77" s="72"/>
      <c r="BM77" s="11"/>
      <c r="BP77" s="48"/>
      <c r="BQ77" s="11"/>
      <c r="BR77" s="48"/>
      <c r="BS77" s="11"/>
      <c r="BT77" s="206"/>
      <c r="BU77" s="11"/>
      <c r="BV77" s="48"/>
      <c r="BW77"/>
      <c r="BX77"/>
      <c r="BY77"/>
      <c r="BZ77"/>
      <c r="CA77"/>
      <c r="CF77" s="11"/>
      <c r="CG77" s="74">
        <v>1</v>
      </c>
      <c r="CH77" s="74"/>
      <c r="CI77" s="21"/>
      <c r="CJ77" s="74"/>
      <c r="CK77" s="74"/>
      <c r="CL77" s="74"/>
      <c r="CM77" s="74"/>
      <c r="CN77" s="295"/>
      <c r="CO77" s="257"/>
      <c r="CP77" s="48">
        <v>62</v>
      </c>
      <c r="CQ77" s="84" t="s">
        <v>934</v>
      </c>
      <c r="CR77" s="84" t="s">
        <v>786</v>
      </c>
      <c r="CS77" s="84" t="s">
        <v>3240</v>
      </c>
      <c r="CT77" s="84" t="s">
        <v>3045</v>
      </c>
      <c r="CU77" s="606">
        <v>13111</v>
      </c>
      <c r="CV77" s="305">
        <v>1</v>
      </c>
      <c r="CW77" s="305"/>
      <c r="CX77" s="48"/>
      <c r="CY77" s="48"/>
    </row>
    <row r="78" spans="2:103" x14ac:dyDescent="0.2">
      <c r="AG78" s="11"/>
      <c r="AH78" s="74">
        <v>1</v>
      </c>
      <c r="AI78" s="21"/>
      <c r="AJ78" s="74"/>
      <c r="AK78" s="74"/>
      <c r="AL78" s="74"/>
      <c r="AM78" s="74"/>
      <c r="AN78" s="74"/>
      <c r="AO78" s="295"/>
      <c r="AP78" s="257"/>
      <c r="AQ78" s="72">
        <v>63</v>
      </c>
      <c r="AR78" s="74" t="s">
        <v>2280</v>
      </c>
      <c r="AS78" s="74" t="s">
        <v>1255</v>
      </c>
      <c r="AT78" s="74" t="s">
        <v>1000</v>
      </c>
      <c r="AU78" s="74" t="s">
        <v>3942</v>
      </c>
      <c r="AV78" s="268">
        <v>13931</v>
      </c>
      <c r="AW78" s="274"/>
      <c r="AX78" s="274"/>
      <c r="AY78" s="11"/>
      <c r="AZ78" s="11"/>
      <c r="BB78" s="72"/>
      <c r="BM78" s="11"/>
      <c r="BP78" s="48"/>
      <c r="BQ78" s="11"/>
      <c r="BR78" s="48"/>
      <c r="BS78" s="11"/>
      <c r="BT78" s="206"/>
      <c r="BU78" s="11"/>
      <c r="BV78" s="48"/>
      <c r="BW78"/>
      <c r="BX78"/>
      <c r="BY78"/>
      <c r="BZ78"/>
      <c r="CA78"/>
      <c r="CF78" s="11"/>
      <c r="CG78" s="74">
        <v>1</v>
      </c>
      <c r="CH78" s="74"/>
      <c r="CI78" s="21"/>
      <c r="CJ78" s="74"/>
      <c r="CK78" s="74"/>
      <c r="CL78" s="74"/>
      <c r="CM78" s="74"/>
      <c r="CN78" s="295"/>
      <c r="CO78" s="257"/>
      <c r="CP78" s="48">
        <v>63</v>
      </c>
      <c r="CQ78" s="84" t="s">
        <v>935</v>
      </c>
      <c r="CR78" s="84" t="s">
        <v>905</v>
      </c>
      <c r="CS78" s="84" t="s">
        <v>702</v>
      </c>
      <c r="CT78" s="84" t="s">
        <v>3045</v>
      </c>
      <c r="CU78" s="606">
        <v>13141</v>
      </c>
      <c r="CV78" s="305">
        <v>1</v>
      </c>
      <c r="CW78" s="305"/>
      <c r="CX78" s="48"/>
      <c r="CY78" s="48"/>
    </row>
    <row r="79" spans="2:103" x14ac:dyDescent="0.2">
      <c r="AG79" s="11"/>
      <c r="AH79" s="74">
        <v>1</v>
      </c>
      <c r="AI79" s="21"/>
      <c r="AJ79" s="74"/>
      <c r="AK79" s="74"/>
      <c r="AL79" s="74"/>
      <c r="AM79" s="74"/>
      <c r="AN79" s="74"/>
      <c r="AO79" s="295"/>
      <c r="AP79" s="257"/>
      <c r="AQ79" s="72">
        <v>64</v>
      </c>
      <c r="AR79" s="74" t="s">
        <v>38</v>
      </c>
      <c r="AS79" s="74" t="s">
        <v>701</v>
      </c>
      <c r="AT79" s="74" t="s">
        <v>3292</v>
      </c>
      <c r="AU79" s="74" t="s">
        <v>3942</v>
      </c>
      <c r="AV79" s="268">
        <v>14108</v>
      </c>
      <c r="AW79" s="274"/>
      <c r="AX79" s="274"/>
      <c r="AY79" s="48"/>
      <c r="AZ79" s="48"/>
      <c r="BA79" s="48"/>
      <c r="BB79" s="72"/>
      <c r="BM79" s="11"/>
      <c r="BP79" s="48"/>
      <c r="BQ79" s="11"/>
      <c r="BR79" s="48"/>
      <c r="BS79" s="11"/>
      <c r="BT79" s="206"/>
      <c r="BU79" s="11"/>
      <c r="BV79" s="48"/>
      <c r="BW79"/>
      <c r="BX79"/>
      <c r="BY79"/>
      <c r="BZ79"/>
      <c r="CA79"/>
      <c r="CF79" s="11"/>
      <c r="CG79" s="74">
        <v>1</v>
      </c>
      <c r="CH79" s="74"/>
      <c r="CI79" s="21"/>
      <c r="CJ79" s="74"/>
      <c r="CK79" s="74"/>
      <c r="CL79" s="74"/>
      <c r="CM79" s="74"/>
      <c r="CN79" s="295"/>
      <c r="CO79" s="257"/>
      <c r="CP79" s="48">
        <v>64</v>
      </c>
      <c r="CQ79" s="84" t="s">
        <v>936</v>
      </c>
      <c r="CR79" s="84" t="s">
        <v>3242</v>
      </c>
      <c r="CS79" s="84" t="s">
        <v>4003</v>
      </c>
      <c r="CT79" s="84" t="s">
        <v>3045</v>
      </c>
      <c r="CU79" s="606">
        <v>13141</v>
      </c>
      <c r="CV79" s="305">
        <v>1</v>
      </c>
      <c r="CW79" s="305"/>
      <c r="CX79" s="72"/>
      <c r="CY79" s="72"/>
    </row>
    <row r="80" spans="2:103" x14ac:dyDescent="0.2">
      <c r="AG80" s="11"/>
      <c r="AH80" s="74">
        <v>1</v>
      </c>
      <c r="AI80" s="21"/>
      <c r="AJ80" s="74"/>
      <c r="AK80" s="74"/>
      <c r="AL80" s="74"/>
      <c r="AM80" s="74"/>
      <c r="AN80" s="74"/>
      <c r="AO80" s="295"/>
      <c r="AP80" s="257"/>
      <c r="AQ80" s="72">
        <v>65</v>
      </c>
      <c r="AR80" s="74" t="s">
        <v>44</v>
      </c>
      <c r="AS80" s="74" t="s">
        <v>905</v>
      </c>
      <c r="AT80" s="74" t="s">
        <v>3888</v>
      </c>
      <c r="AU80" s="74" t="s">
        <v>3942</v>
      </c>
      <c r="AV80" s="268">
        <v>14703</v>
      </c>
      <c r="AW80" s="274"/>
      <c r="AX80" s="274"/>
      <c r="AY80" s="48"/>
      <c r="AZ80" s="48"/>
      <c r="BB80" s="72"/>
      <c r="BM80" s="11"/>
      <c r="BP80" s="48"/>
      <c r="BQ80" s="11"/>
      <c r="BR80" s="48"/>
      <c r="BS80" s="11"/>
      <c r="BT80" s="206"/>
      <c r="BU80" s="11"/>
      <c r="BV80" s="48"/>
      <c r="BW80"/>
      <c r="BX80"/>
      <c r="BY80"/>
      <c r="BZ80"/>
      <c r="CA80"/>
      <c r="CF80" s="11"/>
      <c r="CH80" s="77">
        <v>1</v>
      </c>
      <c r="CI80" s="25"/>
      <c r="CJ80" s="77"/>
      <c r="CK80" s="77"/>
      <c r="CL80" s="77"/>
      <c r="CM80" s="77"/>
      <c r="CN80" s="294"/>
      <c r="CO80" s="255"/>
      <c r="CP80" s="48">
        <v>65</v>
      </c>
      <c r="CQ80" s="89" t="s">
        <v>152</v>
      </c>
      <c r="CR80" s="89" t="s">
        <v>544</v>
      </c>
      <c r="CS80" s="89" t="s">
        <v>702</v>
      </c>
      <c r="CT80" s="89" t="s">
        <v>3045</v>
      </c>
      <c r="CU80" s="607">
        <v>13376</v>
      </c>
      <c r="CV80" s="305">
        <v>1</v>
      </c>
      <c r="CW80" s="305"/>
      <c r="CX80" s="48" t="s">
        <v>5323</v>
      </c>
      <c r="CY80" s="11"/>
    </row>
    <row r="81" spans="33:103" x14ac:dyDescent="0.2">
      <c r="AG81" s="11"/>
      <c r="AH81" s="74">
        <v>1</v>
      </c>
      <c r="AI81" s="21"/>
      <c r="AJ81" s="74"/>
      <c r="AK81" s="74"/>
      <c r="AL81" s="74"/>
      <c r="AM81" s="74"/>
      <c r="AN81" s="74"/>
      <c r="AO81" s="295"/>
      <c r="AP81" s="257"/>
      <c r="AQ81" s="72">
        <v>66</v>
      </c>
      <c r="AR81" s="74" t="s">
        <v>2281</v>
      </c>
      <c r="AS81" s="74" t="s">
        <v>3625</v>
      </c>
      <c r="AT81" s="74" t="s">
        <v>710</v>
      </c>
      <c r="AU81" s="74" t="s">
        <v>3942</v>
      </c>
      <c r="AV81" s="268">
        <v>13928</v>
      </c>
      <c r="AW81" s="274"/>
      <c r="AX81" s="274"/>
      <c r="AY81" s="11"/>
      <c r="AZ81" s="11"/>
      <c r="BA81" s="48"/>
      <c r="BB81" s="72"/>
      <c r="BM81" s="11"/>
      <c r="BP81" s="48"/>
      <c r="BQ81" s="11"/>
      <c r="BR81" s="48"/>
      <c r="BS81" s="11"/>
      <c r="BT81" s="206"/>
      <c r="BU81" s="11"/>
      <c r="BV81" s="48"/>
      <c r="BW81"/>
      <c r="BX81"/>
      <c r="BY81"/>
      <c r="BZ81"/>
      <c r="CA81"/>
      <c r="CF81" s="11"/>
      <c r="CH81" s="48"/>
      <c r="CI81" s="11"/>
      <c r="CM81" s="48"/>
      <c r="CN81" s="206"/>
      <c r="CO81" s="122">
        <v>1</v>
      </c>
      <c r="CP81" s="48">
        <v>66</v>
      </c>
      <c r="CQ81" s="226" t="s">
        <v>3182</v>
      </c>
      <c r="CR81" s="226" t="s">
        <v>914</v>
      </c>
      <c r="CS81" s="226" t="s">
        <v>91</v>
      </c>
      <c r="CT81" s="112" t="s">
        <v>3045</v>
      </c>
      <c r="CU81" s="605">
        <v>13931</v>
      </c>
      <c r="CV81" s="305"/>
      <c r="CW81" s="304"/>
      <c r="CX81" s="48" t="s">
        <v>2465</v>
      </c>
      <c r="CY81" s="48"/>
    </row>
    <row r="82" spans="33:103" x14ac:dyDescent="0.2">
      <c r="AG82" s="11"/>
      <c r="AH82" s="48"/>
      <c r="AI82" s="11"/>
      <c r="AK82" s="844">
        <v>1</v>
      </c>
      <c r="AL82" s="844"/>
      <c r="AM82" s="844"/>
      <c r="AN82" s="844"/>
      <c r="AO82" s="962"/>
      <c r="AP82" s="869"/>
      <c r="AQ82" s="72">
        <v>67</v>
      </c>
      <c r="AR82" s="844" t="s">
        <v>2282</v>
      </c>
      <c r="AS82" s="844" t="s">
        <v>96</v>
      </c>
      <c r="AT82" s="844" t="s">
        <v>205</v>
      </c>
      <c r="AU82" s="844" t="s">
        <v>3942</v>
      </c>
      <c r="AV82" s="845">
        <v>13120</v>
      </c>
      <c r="AW82" s="844">
        <v>1</v>
      </c>
      <c r="AX82" s="844">
        <v>1</v>
      </c>
      <c r="AY82" s="48" t="s">
        <v>5255</v>
      </c>
      <c r="AZ82" s="11"/>
      <c r="BB82" s="72"/>
      <c r="BM82" s="11"/>
      <c r="BP82" s="48"/>
      <c r="BQ82" s="11"/>
      <c r="BR82" s="48"/>
      <c r="BS82" s="11"/>
      <c r="BT82" s="206"/>
      <c r="BU82" s="11"/>
      <c r="BV82" s="48"/>
      <c r="BW82"/>
      <c r="BX82"/>
      <c r="BY82"/>
      <c r="BZ82"/>
      <c r="CA82"/>
      <c r="CF82" s="11"/>
      <c r="CH82" s="48"/>
      <c r="CI82" s="11"/>
      <c r="CJ82" s="70">
        <v>1</v>
      </c>
      <c r="CK82" s="70"/>
      <c r="CL82" s="70"/>
      <c r="CM82" s="70"/>
      <c r="CN82" s="289"/>
      <c r="CO82" s="249"/>
      <c r="CP82" s="48">
        <v>67</v>
      </c>
      <c r="CQ82" s="87" t="s">
        <v>3466</v>
      </c>
      <c r="CR82" s="87" t="s">
        <v>506</v>
      </c>
      <c r="CS82" s="87" t="s">
        <v>702</v>
      </c>
      <c r="CT82" s="87" t="s">
        <v>3045</v>
      </c>
      <c r="CU82" s="609">
        <v>13120</v>
      </c>
      <c r="CV82" s="494">
        <v>1</v>
      </c>
      <c r="CW82" s="494">
        <v>1</v>
      </c>
      <c r="CX82" s="48" t="s">
        <v>5324</v>
      </c>
      <c r="CY82" s="11"/>
    </row>
    <row r="83" spans="33:103" x14ac:dyDescent="0.2">
      <c r="AG83" s="11"/>
      <c r="AH83" s="74">
        <v>1</v>
      </c>
      <c r="AI83" s="21"/>
      <c r="AJ83" s="74"/>
      <c r="AK83" s="74"/>
      <c r="AL83" s="74"/>
      <c r="AM83" s="74"/>
      <c r="AN83" s="74"/>
      <c r="AO83" s="295"/>
      <c r="AP83" s="257"/>
      <c r="AQ83" s="72">
        <v>68</v>
      </c>
      <c r="AR83" s="74" t="s">
        <v>2704</v>
      </c>
      <c r="AS83" s="74" t="s">
        <v>96</v>
      </c>
      <c r="AT83" s="74" t="s">
        <v>702</v>
      </c>
      <c r="AU83" s="74" t="s">
        <v>3942</v>
      </c>
      <c r="AV83" s="268">
        <v>15092</v>
      </c>
      <c r="AW83" s="274"/>
      <c r="AX83" s="274"/>
      <c r="AY83" s="11"/>
      <c r="AZ83" s="11"/>
      <c r="BA83" s="48"/>
      <c r="BB83" s="72"/>
      <c r="BM83" s="11"/>
      <c r="BP83" s="48"/>
      <c r="BQ83" s="11"/>
      <c r="BR83" s="48"/>
      <c r="BS83" s="11"/>
      <c r="BT83" s="206"/>
      <c r="BU83" s="11"/>
      <c r="BV83" s="48"/>
      <c r="BW83"/>
      <c r="BX83"/>
      <c r="BY83"/>
      <c r="BZ83"/>
      <c r="CA83"/>
      <c r="CF83" s="11"/>
      <c r="CG83" s="74">
        <v>1</v>
      </c>
      <c r="CH83" s="74"/>
      <c r="CI83" s="21"/>
      <c r="CJ83" s="74"/>
      <c r="CK83" s="74"/>
      <c r="CL83" s="74"/>
      <c r="CM83" s="74"/>
      <c r="CN83" s="295"/>
      <c r="CO83" s="257"/>
      <c r="CP83" s="48">
        <v>68</v>
      </c>
      <c r="CQ83" s="84" t="s">
        <v>153</v>
      </c>
      <c r="CR83" s="84" t="s">
        <v>905</v>
      </c>
      <c r="CS83" s="84" t="s">
        <v>3636</v>
      </c>
      <c r="CT83" s="84" t="s">
        <v>3045</v>
      </c>
      <c r="CU83" s="606">
        <v>14434</v>
      </c>
      <c r="CV83" s="305"/>
      <c r="CW83" s="305"/>
      <c r="CX83" s="48"/>
      <c r="CY83" s="48"/>
    </row>
    <row r="84" spans="33:103" x14ac:dyDescent="0.2">
      <c r="AG84" s="11"/>
      <c r="AH84" s="74">
        <v>1</v>
      </c>
      <c r="AI84" s="21"/>
      <c r="AJ84" s="74"/>
      <c r="AK84" s="74"/>
      <c r="AL84" s="74"/>
      <c r="AM84" s="74"/>
      <c r="AN84" s="74"/>
      <c r="AO84" s="295"/>
      <c r="AP84" s="257"/>
      <c r="AQ84" s="72">
        <v>69</v>
      </c>
      <c r="AR84" s="74" t="s">
        <v>796</v>
      </c>
      <c r="AS84" s="74" t="s">
        <v>905</v>
      </c>
      <c r="AT84" s="74" t="s">
        <v>702</v>
      </c>
      <c r="AU84" s="74" t="s">
        <v>3942</v>
      </c>
      <c r="AV84" s="268">
        <v>14108</v>
      </c>
      <c r="AW84" s="274"/>
      <c r="AX84" s="274"/>
      <c r="AY84" s="48"/>
      <c r="AZ84" s="48"/>
      <c r="BB84" s="72"/>
      <c r="BM84" s="11"/>
      <c r="BP84" s="48"/>
      <c r="BQ84" s="11"/>
      <c r="BR84" s="48"/>
      <c r="BS84" s="11"/>
      <c r="BT84" s="206"/>
      <c r="BU84" s="11"/>
      <c r="BV84" s="48"/>
      <c r="BW84"/>
      <c r="BX84"/>
      <c r="BY84"/>
      <c r="BZ84"/>
      <c r="CA84"/>
      <c r="CF84" s="11"/>
      <c r="CG84" s="74">
        <v>1</v>
      </c>
      <c r="CH84" s="74"/>
      <c r="CI84" s="21"/>
      <c r="CJ84" s="74"/>
      <c r="CK84" s="74"/>
      <c r="CL84" s="74"/>
      <c r="CM84" s="74"/>
      <c r="CN84" s="295"/>
      <c r="CO84" s="257"/>
      <c r="CP84" s="48">
        <v>69</v>
      </c>
      <c r="CQ84" s="84" t="s">
        <v>154</v>
      </c>
      <c r="CR84" s="84" t="s">
        <v>1900</v>
      </c>
      <c r="CS84" s="84" t="s">
        <v>155</v>
      </c>
      <c r="CT84" s="84" t="s">
        <v>3045</v>
      </c>
      <c r="CU84" s="606">
        <v>14703</v>
      </c>
      <c r="CV84" s="305"/>
      <c r="CW84" s="305"/>
      <c r="CX84" s="48"/>
      <c r="CY84" s="48"/>
    </row>
    <row r="85" spans="33:103" x14ac:dyDescent="0.2">
      <c r="AG85" s="11"/>
      <c r="AH85" s="48"/>
      <c r="AI85" s="11"/>
      <c r="AN85" s="883">
        <v>1</v>
      </c>
      <c r="AO85" s="929"/>
      <c r="AP85" s="917"/>
      <c r="AQ85" s="72">
        <v>70</v>
      </c>
      <c r="AR85" s="883" t="s">
        <v>797</v>
      </c>
      <c r="AS85" s="883" t="s">
        <v>493</v>
      </c>
      <c r="AT85" s="883" t="s">
        <v>702</v>
      </c>
      <c r="AU85" s="883" t="s">
        <v>3942</v>
      </c>
      <c r="AV85" s="885">
        <v>14552</v>
      </c>
      <c r="AW85" s="274"/>
      <c r="AX85" s="274"/>
      <c r="AY85" s="48" t="s">
        <v>4329</v>
      </c>
      <c r="AZ85" s="11"/>
      <c r="BA85" s="48"/>
      <c r="BB85" s="72"/>
      <c r="BM85" s="11"/>
      <c r="BP85" s="48"/>
      <c r="BQ85" s="11"/>
      <c r="BR85" s="48"/>
      <c r="BS85" s="11"/>
      <c r="BT85" s="206"/>
      <c r="BU85" s="11"/>
      <c r="BV85" s="48"/>
      <c r="BW85"/>
      <c r="BX85"/>
      <c r="BY85"/>
      <c r="BZ85"/>
      <c r="CA85"/>
      <c r="CF85" s="11"/>
      <c r="CG85" s="74">
        <v>1</v>
      </c>
      <c r="CH85" s="74"/>
      <c r="CI85" s="21"/>
      <c r="CJ85" s="74"/>
      <c r="CK85" s="74"/>
      <c r="CL85" s="74"/>
      <c r="CM85" s="74"/>
      <c r="CN85" s="295"/>
      <c r="CO85" s="257"/>
      <c r="CP85" s="48">
        <v>70</v>
      </c>
      <c r="CQ85" s="84" t="s">
        <v>156</v>
      </c>
      <c r="CR85" s="84" t="s">
        <v>786</v>
      </c>
      <c r="CS85" s="84" t="s">
        <v>106</v>
      </c>
      <c r="CT85" s="84" t="s">
        <v>3045</v>
      </c>
      <c r="CU85" s="606">
        <v>14610</v>
      </c>
      <c r="CV85" s="305"/>
      <c r="CW85" s="305"/>
    </row>
    <row r="86" spans="33:103" x14ac:dyDescent="0.2">
      <c r="AG86" s="11"/>
      <c r="AH86" s="48"/>
      <c r="AI86" s="11"/>
      <c r="AK86" s="844">
        <v>1</v>
      </c>
      <c r="AL86" s="844"/>
      <c r="AM86" s="844"/>
      <c r="AN86" s="844"/>
      <c r="AO86" s="962"/>
      <c r="AP86" s="869"/>
      <c r="AQ86" s="72">
        <v>71</v>
      </c>
      <c r="AR86" s="844" t="s">
        <v>798</v>
      </c>
      <c r="AS86" s="844" t="s">
        <v>3705</v>
      </c>
      <c r="AT86" s="844" t="s">
        <v>3292</v>
      </c>
      <c r="AU86" s="844" t="s">
        <v>3942</v>
      </c>
      <c r="AV86" s="845">
        <v>13480</v>
      </c>
      <c r="AW86" s="844">
        <v>1</v>
      </c>
      <c r="AX86" s="844">
        <v>1</v>
      </c>
      <c r="AY86" s="48" t="s">
        <v>5256</v>
      </c>
      <c r="AZ86" s="11"/>
      <c r="BB86" s="72"/>
      <c r="BM86" s="11"/>
      <c r="BP86" s="48"/>
      <c r="BQ86" s="11"/>
      <c r="BR86" s="48"/>
      <c r="BS86" s="11"/>
      <c r="BT86" s="206"/>
      <c r="BU86" s="11"/>
      <c r="BV86" s="48"/>
      <c r="BW86"/>
      <c r="BX86"/>
      <c r="BY86"/>
      <c r="BZ86"/>
      <c r="CA86"/>
      <c r="CF86" s="11"/>
      <c r="CG86" s="74">
        <v>1</v>
      </c>
      <c r="CH86" s="74"/>
      <c r="CI86" s="21"/>
      <c r="CJ86" s="74"/>
      <c r="CK86" s="74"/>
      <c r="CL86" s="74"/>
      <c r="CM86" s="74"/>
      <c r="CN86" s="295"/>
      <c r="CO86" s="257"/>
      <c r="CP86" s="48">
        <v>71</v>
      </c>
      <c r="CQ86" s="84" t="s">
        <v>157</v>
      </c>
      <c r="CR86" s="84" t="s">
        <v>698</v>
      </c>
      <c r="CS86" s="84" t="s">
        <v>710</v>
      </c>
      <c r="CT86" s="84" t="s">
        <v>3045</v>
      </c>
      <c r="CU86" s="606">
        <v>13480</v>
      </c>
      <c r="CV86" s="305">
        <v>1</v>
      </c>
      <c r="CW86" s="305"/>
    </row>
    <row r="87" spans="33:103" x14ac:dyDescent="0.2">
      <c r="AG87" s="11"/>
      <c r="AH87" s="74">
        <v>1</v>
      </c>
      <c r="AI87" s="21"/>
      <c r="AJ87" s="74"/>
      <c r="AK87" s="74"/>
      <c r="AL87" s="74"/>
      <c r="AM87" s="74"/>
      <c r="AN87" s="74"/>
      <c r="AO87" s="295"/>
      <c r="AP87" s="257"/>
      <c r="AQ87" s="72">
        <v>72</v>
      </c>
      <c r="AR87" s="74" t="s">
        <v>3002</v>
      </c>
      <c r="AS87" s="74" t="s">
        <v>3625</v>
      </c>
      <c r="AT87" s="74" t="s">
        <v>94</v>
      </c>
      <c r="AU87" s="74" t="s">
        <v>3942</v>
      </c>
      <c r="AV87" s="268">
        <v>14108</v>
      </c>
      <c r="AW87" s="274"/>
      <c r="AX87" s="274"/>
      <c r="AY87" s="11"/>
      <c r="AZ87" s="11"/>
      <c r="BA87" s="48"/>
      <c r="BB87" s="72"/>
      <c r="BM87" s="11"/>
      <c r="BP87" s="48"/>
      <c r="BQ87" s="11"/>
      <c r="BR87" s="48"/>
      <c r="BS87" s="11"/>
      <c r="BT87" s="206"/>
      <c r="BU87" s="11"/>
      <c r="BV87" s="48"/>
      <c r="BW87"/>
      <c r="BX87"/>
      <c r="BY87"/>
      <c r="BZ87"/>
      <c r="CA87"/>
      <c r="CF87" s="11"/>
      <c r="CG87" s="74">
        <v>1</v>
      </c>
      <c r="CH87" s="74"/>
      <c r="CI87" s="21"/>
      <c r="CJ87" s="74"/>
      <c r="CK87" s="74"/>
      <c r="CL87" s="74"/>
      <c r="CM87" s="74"/>
      <c r="CN87" s="295"/>
      <c r="CO87" s="257"/>
      <c r="CP87" s="48">
        <v>72</v>
      </c>
      <c r="CQ87" s="84" t="s">
        <v>158</v>
      </c>
      <c r="CR87" s="84" t="s">
        <v>3705</v>
      </c>
      <c r="CS87" s="84" t="s">
        <v>3622</v>
      </c>
      <c r="CT87" s="84" t="s">
        <v>3045</v>
      </c>
      <c r="CU87" s="606">
        <v>14578</v>
      </c>
      <c r="CV87" s="305"/>
      <c r="CW87" s="305"/>
    </row>
    <row r="88" spans="33:103" x14ac:dyDescent="0.2">
      <c r="AG88" s="11"/>
      <c r="AH88" s="74">
        <v>1</v>
      </c>
      <c r="AI88" s="21"/>
      <c r="AJ88" s="74"/>
      <c r="AK88" s="74"/>
      <c r="AL88" s="74"/>
      <c r="AM88" s="74"/>
      <c r="AN88" s="74"/>
      <c r="AO88" s="295"/>
      <c r="AP88" s="257"/>
      <c r="AQ88" s="72">
        <v>73</v>
      </c>
      <c r="AR88" s="74" t="s">
        <v>1371</v>
      </c>
      <c r="AS88" s="74" t="s">
        <v>905</v>
      </c>
      <c r="AT88" s="74" t="s">
        <v>702</v>
      </c>
      <c r="AU88" s="74" t="s">
        <v>3942</v>
      </c>
      <c r="AV88" s="268">
        <v>13141</v>
      </c>
      <c r="AW88" s="274">
        <v>1</v>
      </c>
      <c r="AX88" s="274"/>
      <c r="AY88" s="11"/>
      <c r="AZ88" s="11"/>
      <c r="BB88" s="72"/>
      <c r="BM88" s="11"/>
      <c r="BP88" s="48"/>
      <c r="BQ88" s="11"/>
      <c r="BR88" s="48"/>
      <c r="BS88" s="11"/>
      <c r="BT88" s="206"/>
      <c r="BU88" s="11"/>
      <c r="BV88" s="48"/>
      <c r="BW88"/>
      <c r="BX88"/>
      <c r="BY88"/>
      <c r="BZ88"/>
      <c r="CA88"/>
      <c r="CF88" s="11"/>
      <c r="CG88" s="74">
        <v>1</v>
      </c>
      <c r="CH88" s="74"/>
      <c r="CI88" s="21"/>
      <c r="CJ88" s="74"/>
      <c r="CK88" s="74"/>
      <c r="CL88" s="74"/>
      <c r="CM88" s="74"/>
      <c r="CN88" s="295"/>
      <c r="CO88" s="257"/>
      <c r="CP88" s="48">
        <v>73</v>
      </c>
      <c r="CQ88" s="84" t="s">
        <v>159</v>
      </c>
      <c r="CR88" s="84" t="s">
        <v>2254</v>
      </c>
      <c r="CS88" s="84" t="s">
        <v>917</v>
      </c>
      <c r="CT88" s="84" t="s">
        <v>3045</v>
      </c>
      <c r="CU88" s="606">
        <v>14505</v>
      </c>
      <c r="CV88" s="305"/>
      <c r="CW88" s="305"/>
    </row>
    <row r="89" spans="33:103" x14ac:dyDescent="0.2">
      <c r="AG89" s="11"/>
      <c r="AH89" s="74">
        <v>1</v>
      </c>
      <c r="AI89" s="21"/>
      <c r="AJ89" s="74"/>
      <c r="AK89" s="74"/>
      <c r="AL89" s="74"/>
      <c r="AM89" s="74"/>
      <c r="AN89" s="74"/>
      <c r="AO89" s="295"/>
      <c r="AP89" s="257"/>
      <c r="AQ89" s="72">
        <v>74</v>
      </c>
      <c r="AR89" s="74" t="s">
        <v>799</v>
      </c>
      <c r="AS89" s="74" t="s">
        <v>800</v>
      </c>
      <c r="AT89" s="74" t="s">
        <v>707</v>
      </c>
      <c r="AU89" s="74" t="s">
        <v>3942</v>
      </c>
      <c r="AV89" s="268">
        <v>14703</v>
      </c>
      <c r="AW89" s="274"/>
      <c r="AX89" s="274"/>
      <c r="AY89" s="11"/>
      <c r="AZ89" s="11"/>
      <c r="BA89" s="48"/>
      <c r="BB89" s="72"/>
      <c r="BM89" s="11"/>
      <c r="BP89" s="48"/>
      <c r="BQ89" s="11"/>
      <c r="BR89" s="48"/>
      <c r="BS89" s="11"/>
      <c r="BT89" s="206"/>
      <c r="BU89" s="11"/>
      <c r="BV89" s="48"/>
      <c r="BW89"/>
      <c r="BX89"/>
      <c r="BY89"/>
      <c r="BZ89"/>
      <c r="CA89"/>
      <c r="CF89" s="11"/>
      <c r="CG89" s="74">
        <v>1</v>
      </c>
      <c r="CH89" s="74"/>
      <c r="CI89" s="21"/>
      <c r="CJ89" s="74"/>
      <c r="CK89" s="74"/>
      <c r="CL89" s="74"/>
      <c r="CM89" s="74"/>
      <c r="CN89" s="295"/>
      <c r="CO89" s="257"/>
      <c r="CP89" s="48">
        <v>74</v>
      </c>
      <c r="CQ89" s="84" t="s">
        <v>160</v>
      </c>
      <c r="CR89" s="84" t="s">
        <v>3624</v>
      </c>
      <c r="CS89" s="84" t="s">
        <v>702</v>
      </c>
      <c r="CT89" s="84" t="s">
        <v>3045</v>
      </c>
      <c r="CU89" s="606">
        <v>14948</v>
      </c>
      <c r="CV89" s="305"/>
      <c r="CW89" s="305"/>
      <c r="CX89" s="48"/>
      <c r="CY89" s="48"/>
    </row>
    <row r="90" spans="33:103" ht="13.5" thickBot="1" x14ac:dyDescent="0.25">
      <c r="AG90" s="11"/>
      <c r="AH90" s="48"/>
      <c r="AI90" s="11"/>
      <c r="AK90" s="844">
        <v>1</v>
      </c>
      <c r="AL90" s="844"/>
      <c r="AM90" s="844"/>
      <c r="AN90" s="844"/>
      <c r="AO90" s="962"/>
      <c r="AP90" s="869"/>
      <c r="AQ90" s="72">
        <v>75</v>
      </c>
      <c r="AR90" s="844" t="s">
        <v>801</v>
      </c>
      <c r="AS90" s="844" t="s">
        <v>706</v>
      </c>
      <c r="AT90" s="844" t="s">
        <v>917</v>
      </c>
      <c r="AU90" s="844" t="s">
        <v>3942</v>
      </c>
      <c r="AV90" s="845">
        <v>13111</v>
      </c>
      <c r="AW90" s="844">
        <v>1</v>
      </c>
      <c r="AX90" s="844">
        <v>1</v>
      </c>
      <c r="AY90" s="48" t="s">
        <v>5257</v>
      </c>
      <c r="AZ90" s="11"/>
      <c r="BB90" s="72"/>
      <c r="BM90" s="11"/>
      <c r="BP90" s="48"/>
      <c r="BQ90" s="11"/>
      <c r="BR90" s="48"/>
      <c r="BS90" s="11"/>
      <c r="BT90" s="206"/>
      <c r="BU90" s="11"/>
      <c r="BV90" s="48"/>
      <c r="BW90"/>
      <c r="BX90"/>
      <c r="BY90"/>
      <c r="BZ90"/>
      <c r="CA90"/>
      <c r="CF90" s="11"/>
      <c r="CG90" s="74">
        <v>1</v>
      </c>
      <c r="CH90" s="74"/>
      <c r="CI90" s="21"/>
      <c r="CJ90" s="74"/>
      <c r="CK90" s="74"/>
      <c r="CL90" s="74"/>
      <c r="CM90" s="74"/>
      <c r="CN90" s="295"/>
      <c r="CO90" s="257"/>
      <c r="CP90" s="48">
        <v>75</v>
      </c>
      <c r="CQ90" s="84" t="s">
        <v>161</v>
      </c>
      <c r="CR90" s="84" t="s">
        <v>920</v>
      </c>
      <c r="CS90" s="84" t="s">
        <v>242</v>
      </c>
      <c r="CT90" s="84" t="s">
        <v>3045</v>
      </c>
      <c r="CU90" s="606">
        <v>14691</v>
      </c>
      <c r="CV90" s="305"/>
      <c r="CW90" s="305"/>
    </row>
    <row r="91" spans="33:103" ht="13.5" thickBot="1" x14ac:dyDescent="0.25">
      <c r="AG91" s="11"/>
      <c r="AH91" s="74">
        <v>1</v>
      </c>
      <c r="AI91" s="21"/>
      <c r="AJ91" s="74"/>
      <c r="AK91" s="74"/>
      <c r="AL91" s="74"/>
      <c r="AM91" s="74"/>
      <c r="AN91" s="74"/>
      <c r="AO91" s="295"/>
      <c r="AP91" s="257"/>
      <c r="AQ91" s="72">
        <v>76</v>
      </c>
      <c r="AR91" s="74" t="s">
        <v>802</v>
      </c>
      <c r="AS91" s="74" t="s">
        <v>3291</v>
      </c>
      <c r="AT91" s="74" t="s">
        <v>106</v>
      </c>
      <c r="AU91" s="74" t="s">
        <v>3942</v>
      </c>
      <c r="AV91" s="268">
        <v>14108</v>
      </c>
      <c r="AW91" s="274"/>
      <c r="AX91" s="274"/>
      <c r="AY91" s="11"/>
      <c r="AZ91" s="11"/>
      <c r="BA91" s="48"/>
      <c r="BB91" s="72"/>
      <c r="BM91" s="11"/>
      <c r="BP91" s="48"/>
      <c r="BQ91" s="11"/>
      <c r="BR91" s="48"/>
      <c r="BS91" s="11"/>
      <c r="BT91" s="206"/>
      <c r="BU91" s="11"/>
      <c r="BV91" s="48"/>
      <c r="BW91"/>
      <c r="BX91"/>
      <c r="BY91"/>
      <c r="BZ91"/>
      <c r="CA91"/>
      <c r="CF91" s="11"/>
      <c r="CH91" s="48"/>
      <c r="CI91" s="11"/>
      <c r="CM91" s="48"/>
      <c r="CN91" s="206">
        <v>1</v>
      </c>
      <c r="CO91" s="122"/>
      <c r="CP91" s="48">
        <v>76</v>
      </c>
      <c r="CQ91" s="110" t="s">
        <v>162</v>
      </c>
      <c r="CR91" s="201" t="s">
        <v>1252</v>
      </c>
      <c r="CS91" s="202" t="s">
        <v>1640</v>
      </c>
      <c r="CT91" s="110" t="s">
        <v>3045</v>
      </c>
      <c r="CU91" s="601">
        <v>14578</v>
      </c>
      <c r="CV91" s="305"/>
      <c r="CW91" s="305"/>
    </row>
    <row r="92" spans="33:103" x14ac:dyDescent="0.2">
      <c r="AG92" s="11"/>
      <c r="AH92" s="74">
        <v>1</v>
      </c>
      <c r="AI92" s="21"/>
      <c r="AJ92" s="74"/>
      <c r="AK92" s="74"/>
      <c r="AL92" s="74"/>
      <c r="AM92" s="74"/>
      <c r="AN92" s="74"/>
      <c r="AO92" s="295"/>
      <c r="AP92" s="257"/>
      <c r="AQ92" s="72">
        <v>77</v>
      </c>
      <c r="AR92" s="74" t="s">
        <v>803</v>
      </c>
      <c r="AS92" s="74" t="s">
        <v>786</v>
      </c>
      <c r="AT92" s="74" t="s">
        <v>3622</v>
      </c>
      <c r="AU92" s="74" t="s">
        <v>3942</v>
      </c>
      <c r="AV92" s="268">
        <v>14281</v>
      </c>
      <c r="AW92" s="274"/>
      <c r="AX92" s="274"/>
      <c r="AY92" s="11"/>
      <c r="AZ92" s="11"/>
      <c r="BB92" s="72"/>
      <c r="BM92" s="11"/>
      <c r="BP92" s="48"/>
      <c r="BQ92" s="11"/>
      <c r="BR92" s="48"/>
      <c r="BS92" s="11"/>
      <c r="BT92" s="206"/>
      <c r="BU92" s="11"/>
      <c r="BV92" s="48"/>
      <c r="BW92"/>
      <c r="BX92"/>
      <c r="BY92"/>
      <c r="BZ92"/>
      <c r="CA92"/>
      <c r="CF92" s="11"/>
      <c r="CG92" s="74">
        <v>1</v>
      </c>
      <c r="CH92" s="74"/>
      <c r="CI92" s="21"/>
      <c r="CJ92" s="74"/>
      <c r="CK92" s="74"/>
      <c r="CL92" s="74"/>
      <c r="CM92" s="74"/>
      <c r="CN92" s="295"/>
      <c r="CO92" s="257"/>
      <c r="CP92" s="48">
        <v>77</v>
      </c>
      <c r="CQ92" s="84" t="s">
        <v>163</v>
      </c>
      <c r="CR92" s="84" t="s">
        <v>905</v>
      </c>
      <c r="CS92" s="84" t="s">
        <v>94</v>
      </c>
      <c r="CT92" s="84" t="s">
        <v>3045</v>
      </c>
      <c r="CU92" s="606">
        <v>14297</v>
      </c>
      <c r="CV92" s="305"/>
      <c r="CW92" s="305"/>
    </row>
    <row r="93" spans="33:103" x14ac:dyDescent="0.2">
      <c r="AG93" s="11"/>
      <c r="AH93" s="74">
        <v>1</v>
      </c>
      <c r="AI93" s="21"/>
      <c r="AJ93" s="74"/>
      <c r="AK93" s="74"/>
      <c r="AL93" s="74"/>
      <c r="AM93" s="74"/>
      <c r="AN93" s="74"/>
      <c r="AO93" s="295"/>
      <c r="AP93" s="257"/>
      <c r="AQ93" s="72">
        <v>78</v>
      </c>
      <c r="AR93" s="74" t="s">
        <v>2262</v>
      </c>
      <c r="AS93" s="74" t="s">
        <v>93</v>
      </c>
      <c r="AT93" s="74" t="s">
        <v>3706</v>
      </c>
      <c r="AU93" s="74" t="s">
        <v>3942</v>
      </c>
      <c r="AV93" s="268">
        <v>13120</v>
      </c>
      <c r="AW93" s="274">
        <v>1</v>
      </c>
      <c r="AX93" s="274"/>
      <c r="AY93" s="48" t="s">
        <v>2579</v>
      </c>
      <c r="AZ93" s="48"/>
      <c r="BA93" s="48"/>
      <c r="BB93" s="72"/>
      <c r="BM93" s="11"/>
      <c r="BP93" s="48"/>
      <c r="BQ93" s="11"/>
      <c r="BR93" s="48"/>
      <c r="BS93" s="11"/>
      <c r="BT93" s="206"/>
      <c r="BU93" s="11"/>
      <c r="BV93" s="48"/>
      <c r="BW93"/>
      <c r="BX93"/>
      <c r="BY93"/>
      <c r="BZ93"/>
      <c r="CA93"/>
      <c r="CF93" s="11"/>
      <c r="CH93" s="77">
        <v>1</v>
      </c>
      <c r="CI93" s="25"/>
      <c r="CJ93" s="77"/>
      <c r="CK93" s="77"/>
      <c r="CL93" s="77"/>
      <c r="CM93" s="77"/>
      <c r="CN93" s="294"/>
      <c r="CO93" s="255"/>
      <c r="CP93" s="48">
        <v>78</v>
      </c>
      <c r="CQ93" s="89" t="s">
        <v>164</v>
      </c>
      <c r="CR93" s="89" t="s">
        <v>786</v>
      </c>
      <c r="CS93" s="89" t="s">
        <v>2728</v>
      </c>
      <c r="CT93" s="89" t="s">
        <v>3045</v>
      </c>
      <c r="CU93" s="607">
        <v>13301</v>
      </c>
      <c r="CV93" s="305">
        <v>1</v>
      </c>
      <c r="CW93" s="305"/>
      <c r="CX93" s="48" t="s">
        <v>5325</v>
      </c>
    </row>
    <row r="94" spans="33:103" x14ac:dyDescent="0.2">
      <c r="AG94" s="11"/>
      <c r="AH94" s="48"/>
      <c r="AI94" s="11"/>
      <c r="AK94" s="844">
        <v>1</v>
      </c>
      <c r="AL94" s="844"/>
      <c r="AM94" s="844"/>
      <c r="AN94" s="844"/>
      <c r="AO94" s="962"/>
      <c r="AP94" s="869"/>
      <c r="AQ94" s="72">
        <v>79</v>
      </c>
      <c r="AR94" s="844" t="s">
        <v>804</v>
      </c>
      <c r="AS94" s="844" t="s">
        <v>3624</v>
      </c>
      <c r="AT94" s="844" t="s">
        <v>906</v>
      </c>
      <c r="AU94" s="844" t="s">
        <v>3942</v>
      </c>
      <c r="AV94" s="845">
        <v>13120</v>
      </c>
      <c r="AW94" s="844">
        <v>1</v>
      </c>
      <c r="AX94" s="844">
        <v>1</v>
      </c>
      <c r="AY94" s="48" t="s">
        <v>5258</v>
      </c>
      <c r="AZ94" s="11"/>
      <c r="BB94" s="72"/>
      <c r="BM94" s="11"/>
      <c r="BP94" s="48"/>
      <c r="BQ94" s="11"/>
      <c r="BR94" s="48"/>
      <c r="BS94" s="11"/>
      <c r="BT94" s="206"/>
      <c r="BU94" s="11"/>
      <c r="BV94" s="48"/>
      <c r="BW94"/>
      <c r="BX94"/>
      <c r="BY94"/>
      <c r="BZ94"/>
      <c r="CA94"/>
      <c r="CF94" s="11"/>
      <c r="CG94" s="74">
        <v>1</v>
      </c>
      <c r="CH94" s="74"/>
      <c r="CI94" s="21"/>
      <c r="CJ94" s="74"/>
      <c r="CK94" s="74"/>
      <c r="CL94" s="74"/>
      <c r="CM94" s="74"/>
      <c r="CN94" s="295"/>
      <c r="CO94" s="257"/>
      <c r="CP94" s="48">
        <v>79</v>
      </c>
      <c r="CQ94" s="84" t="s">
        <v>165</v>
      </c>
      <c r="CR94" s="84" t="s">
        <v>2022</v>
      </c>
      <c r="CS94" s="84" t="s">
        <v>94</v>
      </c>
      <c r="CT94" s="84" t="s">
        <v>3045</v>
      </c>
      <c r="CU94" s="606">
        <v>14726</v>
      </c>
      <c r="CV94" s="305"/>
      <c r="CW94" s="305"/>
    </row>
    <row r="95" spans="33:103" x14ac:dyDescent="0.2">
      <c r="AG95" s="11"/>
      <c r="AH95" s="48"/>
      <c r="AI95" s="11"/>
      <c r="AN95" s="48"/>
      <c r="AO95" s="206"/>
      <c r="AP95" s="122">
        <v>1</v>
      </c>
      <c r="AQ95" s="72">
        <v>80</v>
      </c>
      <c r="AR95" s="227" t="s">
        <v>804</v>
      </c>
      <c r="AS95" s="227" t="s">
        <v>786</v>
      </c>
      <c r="AT95" s="227" t="s">
        <v>702</v>
      </c>
      <c r="AU95" s="122" t="s">
        <v>3942</v>
      </c>
      <c r="AV95" s="592">
        <v>13116</v>
      </c>
      <c r="AW95" s="274">
        <v>1</v>
      </c>
      <c r="AX95" s="274"/>
      <c r="AY95" s="11"/>
      <c r="AZ95" s="11"/>
      <c r="BA95" s="48"/>
      <c r="BB95" s="72"/>
      <c r="BM95" s="11"/>
      <c r="BP95" s="48"/>
      <c r="BQ95" s="11"/>
      <c r="BR95" s="48"/>
      <c r="BS95" s="11"/>
      <c r="BT95" s="206"/>
      <c r="BU95" s="11"/>
      <c r="BV95" s="48"/>
      <c r="BW95"/>
      <c r="BX95"/>
      <c r="BY95"/>
      <c r="BZ95"/>
      <c r="CA95"/>
      <c r="CF95" s="11"/>
      <c r="CG95" s="74">
        <v>1</v>
      </c>
      <c r="CH95" s="74"/>
      <c r="CI95" s="21"/>
      <c r="CJ95" s="74"/>
      <c r="CK95" s="74"/>
      <c r="CL95" s="74"/>
      <c r="CM95" s="74"/>
      <c r="CN95" s="295"/>
      <c r="CO95" s="257"/>
      <c r="CP95" s="48">
        <v>80</v>
      </c>
      <c r="CQ95" s="84" t="s">
        <v>2638</v>
      </c>
      <c r="CR95" s="84" t="s">
        <v>90</v>
      </c>
      <c r="CS95" s="84" t="s">
        <v>707</v>
      </c>
      <c r="CT95" s="84" t="s">
        <v>3045</v>
      </c>
      <c r="CU95" s="606">
        <v>14703</v>
      </c>
      <c r="CV95" s="305"/>
      <c r="CW95" s="305"/>
      <c r="CX95" s="48"/>
      <c r="CY95" s="48"/>
    </row>
    <row r="96" spans="33:103" x14ac:dyDescent="0.2">
      <c r="AG96" s="11"/>
      <c r="AH96" s="74">
        <v>1</v>
      </c>
      <c r="AI96" s="21"/>
      <c r="AJ96" s="74"/>
      <c r="AK96" s="74"/>
      <c r="AL96" s="74"/>
      <c r="AM96" s="74"/>
      <c r="AN96" s="74"/>
      <c r="AO96" s="295"/>
      <c r="AP96" s="257"/>
      <c r="AQ96" s="72">
        <v>81</v>
      </c>
      <c r="AR96" s="74" t="s">
        <v>805</v>
      </c>
      <c r="AS96" s="74" t="s">
        <v>701</v>
      </c>
      <c r="AT96" s="74" t="s">
        <v>205</v>
      </c>
      <c r="AU96" s="74" t="s">
        <v>3942</v>
      </c>
      <c r="AV96" s="268">
        <v>14703</v>
      </c>
      <c r="AW96" s="274"/>
      <c r="AX96" s="274"/>
      <c r="AY96" s="11"/>
      <c r="AZ96" s="11"/>
      <c r="BB96" s="72"/>
      <c r="BM96" s="11"/>
      <c r="BP96" s="48"/>
      <c r="BQ96" s="11"/>
      <c r="BR96" s="48"/>
      <c r="BS96" s="11"/>
      <c r="BT96" s="206"/>
      <c r="BU96" s="11"/>
      <c r="BV96" s="48"/>
      <c r="BW96"/>
      <c r="BX96"/>
      <c r="BY96"/>
      <c r="BZ96"/>
      <c r="CA96"/>
      <c r="CF96" s="11"/>
      <c r="CG96" s="74">
        <v>1</v>
      </c>
      <c r="CH96" s="74"/>
      <c r="CI96" s="21"/>
      <c r="CJ96" s="74"/>
      <c r="CK96" s="74"/>
      <c r="CL96" s="74"/>
      <c r="CM96" s="74"/>
      <c r="CN96" s="295"/>
      <c r="CO96" s="257"/>
      <c r="CP96" s="48">
        <v>81</v>
      </c>
      <c r="CQ96" s="84" t="s">
        <v>2809</v>
      </c>
      <c r="CR96" s="84" t="s">
        <v>3158</v>
      </c>
      <c r="CS96" s="84" t="s">
        <v>166</v>
      </c>
      <c r="CT96" s="84" t="s">
        <v>3045</v>
      </c>
      <c r="CU96" s="606">
        <v>14703</v>
      </c>
      <c r="CV96" s="305"/>
      <c r="CW96" s="305"/>
      <c r="CX96" s="48"/>
      <c r="CY96" s="48"/>
    </row>
    <row r="97" spans="33:103" x14ac:dyDescent="0.2">
      <c r="AG97" s="11"/>
      <c r="AH97" s="834">
        <v>1</v>
      </c>
      <c r="AI97" s="862"/>
      <c r="AJ97" s="834"/>
      <c r="AK97" s="834"/>
      <c r="AL97" s="834"/>
      <c r="AM97" s="834"/>
      <c r="AN97" s="834"/>
      <c r="AO97" s="928"/>
      <c r="AP97" s="849"/>
      <c r="AQ97" s="72">
        <v>82</v>
      </c>
      <c r="AR97" s="834" t="s">
        <v>519</v>
      </c>
      <c r="AS97" s="834" t="s">
        <v>1255</v>
      </c>
      <c r="AT97" s="834" t="s">
        <v>707</v>
      </c>
      <c r="AU97" s="834" t="s">
        <v>3942</v>
      </c>
      <c r="AV97" s="835">
        <v>14626</v>
      </c>
      <c r="AW97" s="274"/>
      <c r="AX97" s="274"/>
      <c r="AY97" s="11"/>
      <c r="AZ97" s="11"/>
      <c r="BA97" s="48"/>
      <c r="BB97" s="72"/>
      <c r="BM97" s="11"/>
      <c r="BP97" s="48"/>
      <c r="BQ97" s="11"/>
      <c r="BR97" s="48"/>
      <c r="BS97" s="11"/>
      <c r="BT97" s="206"/>
      <c r="BU97" s="11"/>
      <c r="BV97" s="48"/>
      <c r="BW97"/>
      <c r="BX97"/>
      <c r="BY97"/>
      <c r="BZ97"/>
      <c r="CA97"/>
      <c r="CF97" s="11"/>
      <c r="CH97" s="48"/>
      <c r="CI97" s="11"/>
      <c r="CM97" s="48"/>
      <c r="CN97" s="206"/>
      <c r="CO97" s="122">
        <v>1</v>
      </c>
      <c r="CP97" s="48">
        <v>82</v>
      </c>
      <c r="CQ97" s="226" t="s">
        <v>2817</v>
      </c>
      <c r="CR97" s="226" t="s">
        <v>905</v>
      </c>
      <c r="CS97" s="226" t="s">
        <v>2634</v>
      </c>
      <c r="CT97" s="112" t="s">
        <v>3045</v>
      </c>
      <c r="CU97" s="605">
        <v>14335</v>
      </c>
      <c r="CV97" s="304"/>
      <c r="CW97" s="304"/>
      <c r="CX97" s="48" t="s">
        <v>2465</v>
      </c>
      <c r="CY97" s="48"/>
    </row>
    <row r="98" spans="33:103" x14ac:dyDescent="0.2">
      <c r="AG98" s="11"/>
      <c r="AH98" s="74">
        <v>1</v>
      </c>
      <c r="AI98" s="21"/>
      <c r="AJ98" s="74"/>
      <c r="AK98" s="74"/>
      <c r="AL98" s="74"/>
      <c r="AM98" s="74"/>
      <c r="AN98" s="74"/>
      <c r="AO98" s="295"/>
      <c r="AP98" s="257"/>
      <c r="AQ98" s="72">
        <v>83</v>
      </c>
      <c r="AR98" s="74" t="s">
        <v>526</v>
      </c>
      <c r="AS98" s="74" t="s">
        <v>786</v>
      </c>
      <c r="AT98" s="74" t="s">
        <v>906</v>
      </c>
      <c r="AU98" s="74" t="s">
        <v>3942</v>
      </c>
      <c r="AV98" s="268">
        <v>14108</v>
      </c>
      <c r="AW98" s="274"/>
      <c r="AX98" s="274"/>
      <c r="AY98" s="11"/>
      <c r="AZ98" s="11"/>
      <c r="BB98" s="72"/>
      <c r="BM98" s="11"/>
      <c r="BP98" s="48"/>
      <c r="BQ98" s="11"/>
      <c r="BR98" s="48"/>
      <c r="BS98" s="11"/>
      <c r="BT98" s="206"/>
      <c r="BU98" s="11"/>
      <c r="BV98" s="48"/>
      <c r="BW98"/>
      <c r="BX98"/>
      <c r="BY98"/>
      <c r="BZ98"/>
      <c r="CA98"/>
      <c r="CF98" s="11"/>
      <c r="CG98" s="74">
        <v>1</v>
      </c>
      <c r="CH98" s="74"/>
      <c r="CI98" s="21"/>
      <c r="CJ98" s="74"/>
      <c r="CK98" s="74"/>
      <c r="CL98" s="74"/>
      <c r="CM98" s="74"/>
      <c r="CN98" s="295"/>
      <c r="CO98" s="257"/>
      <c r="CP98" s="48">
        <v>83</v>
      </c>
      <c r="CQ98" s="84" t="s">
        <v>167</v>
      </c>
      <c r="CR98" s="84" t="s">
        <v>914</v>
      </c>
      <c r="CS98" s="84" t="s">
        <v>94</v>
      </c>
      <c r="CT98" s="84" t="s">
        <v>3045</v>
      </c>
      <c r="CU98" s="606">
        <v>13114</v>
      </c>
      <c r="CV98" s="305">
        <v>1</v>
      </c>
      <c r="CW98" s="305"/>
      <c r="CX98" s="11"/>
      <c r="CY98" s="11"/>
    </row>
    <row r="99" spans="33:103" x14ac:dyDescent="0.2">
      <c r="AG99" s="11"/>
      <c r="AH99" s="74">
        <v>1</v>
      </c>
      <c r="AI99" s="21"/>
      <c r="AJ99" s="74"/>
      <c r="AK99" s="74"/>
      <c r="AL99" s="74"/>
      <c r="AM99" s="74"/>
      <c r="AN99" s="74"/>
      <c r="AO99" s="295"/>
      <c r="AP99" s="257"/>
      <c r="AQ99" s="72">
        <v>84</v>
      </c>
      <c r="AR99" s="74" t="s">
        <v>526</v>
      </c>
      <c r="AS99" s="74" t="s">
        <v>698</v>
      </c>
      <c r="AT99" s="74" t="s">
        <v>787</v>
      </c>
      <c r="AU99" s="74" t="s">
        <v>3942</v>
      </c>
      <c r="AV99" s="268">
        <v>14726</v>
      </c>
      <c r="AW99" s="274"/>
      <c r="AX99" s="274"/>
      <c r="AY99" s="11"/>
      <c r="AZ99" s="11"/>
      <c r="BA99" s="48"/>
      <c r="BB99" s="72"/>
      <c r="BM99" s="11"/>
      <c r="BP99" s="48"/>
      <c r="BQ99" s="11"/>
      <c r="BR99" s="48"/>
      <c r="BS99" s="11"/>
      <c r="BT99" s="206"/>
      <c r="BU99" s="11"/>
      <c r="BV99" s="48"/>
      <c r="BW99"/>
      <c r="BX99"/>
      <c r="BY99"/>
      <c r="BZ99"/>
      <c r="CA99"/>
      <c r="CF99" s="11"/>
      <c r="CH99" s="48"/>
      <c r="CI99" s="11"/>
      <c r="CM99" s="48"/>
      <c r="CN99" s="206"/>
      <c r="CO99" s="122">
        <v>1</v>
      </c>
      <c r="CP99" s="48">
        <v>84</v>
      </c>
      <c r="CQ99" s="226" t="s">
        <v>168</v>
      </c>
      <c r="CR99" s="226" t="s">
        <v>3626</v>
      </c>
      <c r="CS99" s="226" t="s">
        <v>702</v>
      </c>
      <c r="CT99" s="112" t="s">
        <v>3045</v>
      </c>
      <c r="CU99" s="605">
        <v>13812</v>
      </c>
      <c r="CV99" s="304"/>
      <c r="CW99" s="304"/>
    </row>
    <row r="100" spans="33:103" x14ac:dyDescent="0.2">
      <c r="AG100" s="11"/>
      <c r="AH100" s="834">
        <v>1</v>
      </c>
      <c r="AI100" s="862"/>
      <c r="AJ100" s="834"/>
      <c r="AK100" s="834"/>
      <c r="AL100" s="834"/>
      <c r="AM100" s="834"/>
      <c r="AN100" s="834"/>
      <c r="AO100" s="928"/>
      <c r="AP100" s="849"/>
      <c r="AQ100" s="72">
        <v>85</v>
      </c>
      <c r="AR100" s="834" t="s">
        <v>806</v>
      </c>
      <c r="AS100" s="834" t="s">
        <v>90</v>
      </c>
      <c r="AT100" s="834" t="s">
        <v>710</v>
      </c>
      <c r="AU100" s="834" t="s">
        <v>3942</v>
      </c>
      <c r="AV100" s="835">
        <v>14703</v>
      </c>
      <c r="AW100" s="274"/>
      <c r="AX100" s="274"/>
      <c r="AY100" s="11"/>
      <c r="AZ100" s="11"/>
      <c r="BB100" s="72"/>
      <c r="BM100" s="11"/>
      <c r="BP100" s="48"/>
      <c r="BQ100" s="11"/>
      <c r="BR100" s="48"/>
      <c r="BS100" s="11"/>
      <c r="BT100" s="206"/>
      <c r="BU100" s="11"/>
      <c r="BV100" s="48"/>
      <c r="BW100"/>
      <c r="BX100"/>
      <c r="BY100"/>
      <c r="BZ100"/>
      <c r="CA100"/>
      <c r="CF100" s="11"/>
      <c r="CG100" s="74">
        <v>1</v>
      </c>
      <c r="CH100" s="74"/>
      <c r="CI100" s="21"/>
      <c r="CJ100" s="74"/>
      <c r="CK100" s="74"/>
      <c r="CL100" s="74"/>
      <c r="CM100" s="74"/>
      <c r="CN100" s="295"/>
      <c r="CO100" s="257"/>
      <c r="CP100" s="48">
        <v>85</v>
      </c>
      <c r="CQ100" s="84" t="s">
        <v>2506</v>
      </c>
      <c r="CR100" s="84" t="s">
        <v>632</v>
      </c>
      <c r="CS100" s="84" t="s">
        <v>2186</v>
      </c>
      <c r="CT100" s="84" t="s">
        <v>3045</v>
      </c>
      <c r="CU100" s="606">
        <v>14742</v>
      </c>
      <c r="CV100" s="305"/>
      <c r="CW100" s="305"/>
    </row>
    <row r="101" spans="33:103" x14ac:dyDescent="0.2">
      <c r="AG101" s="11"/>
      <c r="AH101" s="834">
        <v>1</v>
      </c>
      <c r="AI101" s="862"/>
      <c r="AJ101" s="834"/>
      <c r="AK101" s="834"/>
      <c r="AL101" s="834"/>
      <c r="AM101" s="834"/>
      <c r="AN101" s="834"/>
      <c r="AO101" s="928"/>
      <c r="AP101" s="849"/>
      <c r="AQ101" s="72">
        <v>86</v>
      </c>
      <c r="AR101" s="834" t="s">
        <v>807</v>
      </c>
      <c r="AS101" s="834" t="s">
        <v>701</v>
      </c>
      <c r="AT101" s="834" t="s">
        <v>205</v>
      </c>
      <c r="AU101" s="834" t="s">
        <v>3942</v>
      </c>
      <c r="AV101" s="835">
        <v>14703</v>
      </c>
      <c r="AW101" s="274"/>
      <c r="AX101" s="274"/>
      <c r="AY101" s="11"/>
      <c r="AZ101" s="11"/>
      <c r="BA101" s="48"/>
      <c r="BB101" s="72"/>
      <c r="BM101" s="11"/>
      <c r="BP101" s="48"/>
      <c r="BQ101" s="11"/>
      <c r="BR101" s="48"/>
      <c r="BS101" s="11"/>
      <c r="BT101" s="206"/>
      <c r="BU101" s="11"/>
      <c r="BV101" s="48"/>
      <c r="BW101"/>
      <c r="BX101"/>
      <c r="BY101"/>
      <c r="BZ101"/>
      <c r="CA101"/>
      <c r="CF101" s="11"/>
      <c r="CG101" s="74">
        <v>1</v>
      </c>
      <c r="CH101" s="74"/>
      <c r="CI101" s="21"/>
      <c r="CJ101" s="74"/>
      <c r="CK101" s="74"/>
      <c r="CL101" s="74"/>
      <c r="CM101" s="74"/>
      <c r="CN101" s="295"/>
      <c r="CO101" s="257"/>
      <c r="CP101" s="48">
        <v>86</v>
      </c>
      <c r="CQ101" s="84" t="s">
        <v>223</v>
      </c>
      <c r="CR101" s="84" t="s">
        <v>786</v>
      </c>
      <c r="CS101" s="84" t="s">
        <v>710</v>
      </c>
      <c r="CT101" s="84" t="s">
        <v>3045</v>
      </c>
      <c r="CU101" s="606">
        <v>13316</v>
      </c>
      <c r="CV101" s="305">
        <v>1</v>
      </c>
      <c r="CW101" s="305"/>
      <c r="CX101" s="48"/>
      <c r="CY101" s="48"/>
    </row>
    <row r="102" spans="33:103" x14ac:dyDescent="0.2">
      <c r="AG102" s="11"/>
      <c r="AH102" s="48"/>
      <c r="AI102" s="11"/>
      <c r="AN102" s="75">
        <v>1</v>
      </c>
      <c r="AO102" s="283"/>
      <c r="AP102" s="243"/>
      <c r="AQ102" s="72">
        <v>87</v>
      </c>
      <c r="AR102" s="75" t="s">
        <v>808</v>
      </c>
      <c r="AS102" s="75" t="s">
        <v>3291</v>
      </c>
      <c r="AT102" s="75" t="s">
        <v>94</v>
      </c>
      <c r="AU102" s="75" t="s">
        <v>3942</v>
      </c>
      <c r="AV102" s="589">
        <v>13131</v>
      </c>
      <c r="AW102" s="274">
        <v>1</v>
      </c>
      <c r="AX102" s="274"/>
      <c r="AY102" s="48" t="s">
        <v>2581</v>
      </c>
      <c r="AZ102" s="48"/>
      <c r="BB102" s="72"/>
      <c r="BM102" s="11"/>
      <c r="BP102" s="48"/>
      <c r="BQ102" s="11"/>
      <c r="BR102" s="48"/>
      <c r="BS102" s="11"/>
      <c r="BT102" s="206"/>
      <c r="BU102" s="11"/>
      <c r="BV102" s="48"/>
      <c r="BW102"/>
      <c r="BX102"/>
      <c r="BY102"/>
      <c r="BZ102"/>
      <c r="CA102"/>
      <c r="CF102" s="11"/>
      <c r="CH102" s="48"/>
      <c r="CI102" s="11"/>
      <c r="CK102" s="116">
        <v>1</v>
      </c>
      <c r="CL102" s="116"/>
      <c r="CM102" s="116"/>
      <c r="CN102" s="498"/>
      <c r="CO102" s="474"/>
      <c r="CP102" s="48">
        <v>87</v>
      </c>
      <c r="CQ102" s="343" t="s">
        <v>2507</v>
      </c>
      <c r="CR102" s="343" t="s">
        <v>3624</v>
      </c>
      <c r="CS102" s="343" t="s">
        <v>707</v>
      </c>
      <c r="CT102" s="343" t="s">
        <v>3045</v>
      </c>
      <c r="CU102" s="493">
        <v>14352</v>
      </c>
      <c r="CV102" s="305"/>
      <c r="CW102" s="305"/>
      <c r="CX102" s="11"/>
      <c r="CY102" s="11"/>
    </row>
    <row r="103" spans="33:103" x14ac:dyDescent="0.2">
      <c r="AG103" s="11"/>
      <c r="AH103" s="74">
        <v>1</v>
      </c>
      <c r="AI103" s="21"/>
      <c r="AJ103" s="74"/>
      <c r="AK103" s="74"/>
      <c r="AL103" s="74"/>
      <c r="AM103" s="74"/>
      <c r="AN103" s="74"/>
      <c r="AO103" s="295"/>
      <c r="AP103" s="257"/>
      <c r="AQ103" s="72">
        <v>88</v>
      </c>
      <c r="AR103" s="74" t="s">
        <v>809</v>
      </c>
      <c r="AS103" s="74" t="s">
        <v>706</v>
      </c>
      <c r="AT103" s="74" t="s">
        <v>906</v>
      </c>
      <c r="AU103" s="74" t="s">
        <v>3942</v>
      </c>
      <c r="AV103" s="268">
        <v>14547</v>
      </c>
      <c r="AW103" s="274"/>
      <c r="AX103" s="274"/>
      <c r="AY103" s="48" t="s">
        <v>2580</v>
      </c>
      <c r="AZ103" s="48"/>
      <c r="BA103" s="48"/>
      <c r="BB103" s="72"/>
      <c r="BM103" s="11"/>
      <c r="BP103" s="48"/>
      <c r="BQ103" s="11"/>
      <c r="BR103" s="48"/>
      <c r="BS103" s="11"/>
      <c r="BT103" s="206"/>
      <c r="BU103" s="11"/>
      <c r="BV103" s="48"/>
      <c r="BW103"/>
      <c r="BX103"/>
      <c r="BY103"/>
      <c r="BZ103"/>
      <c r="CA103"/>
      <c r="CF103" s="11"/>
      <c r="CH103" s="48"/>
      <c r="CI103" s="11"/>
      <c r="CM103" s="48"/>
      <c r="CN103" s="206"/>
      <c r="CO103" s="122">
        <v>1</v>
      </c>
      <c r="CP103" s="48">
        <v>88</v>
      </c>
      <c r="CQ103" s="226" t="s">
        <v>231</v>
      </c>
      <c r="CR103" s="226" t="s">
        <v>701</v>
      </c>
      <c r="CS103" s="226" t="s">
        <v>3631</v>
      </c>
      <c r="CT103" s="112" t="s">
        <v>3045</v>
      </c>
      <c r="CU103" s="605">
        <v>13301</v>
      </c>
      <c r="CV103" s="305">
        <v>1</v>
      </c>
      <c r="CW103" s="304"/>
      <c r="CX103" s="48" t="s">
        <v>2508</v>
      </c>
      <c r="CY103" s="48"/>
    </row>
    <row r="104" spans="33:103" x14ac:dyDescent="0.2">
      <c r="AG104" s="11"/>
      <c r="AH104" s="834">
        <v>1</v>
      </c>
      <c r="AI104" s="862"/>
      <c r="AJ104" s="834"/>
      <c r="AK104" s="834"/>
      <c r="AL104" s="834"/>
      <c r="AM104" s="834"/>
      <c r="AN104" s="834"/>
      <c r="AO104" s="928"/>
      <c r="AP104" s="849"/>
      <c r="AQ104" s="72">
        <v>89</v>
      </c>
      <c r="AR104" s="834" t="s">
        <v>355</v>
      </c>
      <c r="AS104" s="834" t="s">
        <v>786</v>
      </c>
      <c r="AT104" s="834" t="s">
        <v>94</v>
      </c>
      <c r="AU104" s="834" t="s">
        <v>3942</v>
      </c>
      <c r="AV104" s="835">
        <v>14726</v>
      </c>
      <c r="AW104" s="274"/>
      <c r="AX104" s="274"/>
      <c r="AY104" s="11"/>
      <c r="AZ104" s="11"/>
      <c r="BB104" s="72"/>
      <c r="BM104" s="11"/>
      <c r="BP104" s="48"/>
      <c r="BQ104" s="11"/>
      <c r="BR104" s="48"/>
      <c r="BS104" s="11"/>
      <c r="BT104" s="206"/>
      <c r="BU104" s="11"/>
      <c r="BV104" s="48"/>
      <c r="BW104"/>
      <c r="BX104"/>
      <c r="BY104"/>
      <c r="BZ104"/>
      <c r="CA104"/>
      <c r="CF104" s="11"/>
      <c r="CG104" s="74">
        <v>1</v>
      </c>
      <c r="CH104" s="74"/>
      <c r="CI104" s="21"/>
      <c r="CJ104" s="74"/>
      <c r="CK104" s="74"/>
      <c r="CL104" s="74"/>
      <c r="CM104" s="74"/>
      <c r="CN104" s="295"/>
      <c r="CO104" s="257"/>
      <c r="CP104" s="48">
        <v>89</v>
      </c>
      <c r="CQ104" s="84" t="s">
        <v>2509</v>
      </c>
      <c r="CR104" s="84" t="s">
        <v>2627</v>
      </c>
      <c r="CS104" s="84" t="s">
        <v>94</v>
      </c>
      <c r="CT104" s="84" t="s">
        <v>3045</v>
      </c>
      <c r="CU104" s="606">
        <v>14675</v>
      </c>
      <c r="CV104" s="305"/>
      <c r="CW104" s="305"/>
      <c r="CX104" s="48"/>
      <c r="CY104" s="48"/>
    </row>
    <row r="105" spans="33:103" x14ac:dyDescent="0.2">
      <c r="AG105" s="11"/>
      <c r="AH105" s="74">
        <v>1</v>
      </c>
      <c r="AI105" s="21"/>
      <c r="AJ105" s="74"/>
      <c r="AK105" s="74"/>
      <c r="AL105" s="74"/>
      <c r="AM105" s="74"/>
      <c r="AN105" s="74"/>
      <c r="AO105" s="295"/>
      <c r="AP105" s="257"/>
      <c r="AQ105" s="72">
        <v>90</v>
      </c>
      <c r="AR105" s="74" t="s">
        <v>810</v>
      </c>
      <c r="AS105" s="74" t="s">
        <v>701</v>
      </c>
      <c r="AT105" s="74" t="s">
        <v>205</v>
      </c>
      <c r="AU105" s="74" t="s">
        <v>3942</v>
      </c>
      <c r="AV105" s="268">
        <v>13723</v>
      </c>
      <c r="AW105" s="274"/>
      <c r="AX105" s="274"/>
      <c r="AY105" s="11"/>
      <c r="AZ105" s="11"/>
      <c r="BA105" s="48"/>
      <c r="BB105" s="72"/>
      <c r="BM105" s="11"/>
      <c r="BP105" s="48"/>
      <c r="BQ105" s="11"/>
      <c r="BR105" s="48"/>
      <c r="BS105" s="11"/>
      <c r="BT105" s="206"/>
      <c r="BU105" s="11"/>
      <c r="BV105" s="48"/>
      <c r="BW105"/>
      <c r="BX105"/>
      <c r="BY105"/>
      <c r="BZ105"/>
      <c r="CA105"/>
      <c r="CF105" s="11"/>
      <c r="CG105" s="74">
        <v>1</v>
      </c>
      <c r="CH105" s="74"/>
      <c r="CI105" s="21"/>
      <c r="CJ105" s="74"/>
      <c r="CK105" s="74"/>
      <c r="CL105" s="74"/>
      <c r="CM105" s="74"/>
      <c r="CN105" s="295"/>
      <c r="CO105" s="257"/>
      <c r="CP105" s="48">
        <v>90</v>
      </c>
      <c r="CQ105" s="84" t="s">
        <v>2510</v>
      </c>
      <c r="CR105" s="84" t="s">
        <v>2548</v>
      </c>
      <c r="CS105" s="84" t="s">
        <v>707</v>
      </c>
      <c r="CT105" s="84" t="s">
        <v>3045</v>
      </c>
      <c r="CU105" s="606">
        <v>14727</v>
      </c>
      <c r="CV105" s="305"/>
      <c r="CW105" s="305"/>
      <c r="CX105" s="48"/>
      <c r="CY105" s="48"/>
    </row>
    <row r="106" spans="33:103" x14ac:dyDescent="0.2">
      <c r="AG106" s="11"/>
      <c r="AH106" s="74">
        <v>1</v>
      </c>
      <c r="AI106" s="21"/>
      <c r="AJ106" s="74"/>
      <c r="AK106" s="74"/>
      <c r="AL106" s="74"/>
      <c r="AM106" s="74"/>
      <c r="AN106" s="74"/>
      <c r="AO106" s="295"/>
      <c r="AP106" s="257"/>
      <c r="AQ106" s="72">
        <v>91</v>
      </c>
      <c r="AR106" s="74" t="s">
        <v>811</v>
      </c>
      <c r="AS106" s="74" t="s">
        <v>103</v>
      </c>
      <c r="AT106" s="74" t="s">
        <v>707</v>
      </c>
      <c r="AU106" s="74" t="s">
        <v>3942</v>
      </c>
      <c r="AV106" s="268">
        <v>14727</v>
      </c>
      <c r="AW106" s="274"/>
      <c r="AX106" s="274"/>
      <c r="AY106" s="11"/>
      <c r="AZ106" s="11"/>
      <c r="BB106" s="72"/>
      <c r="BM106" s="11"/>
      <c r="BP106" s="48"/>
      <c r="BQ106" s="11"/>
      <c r="BR106" s="48"/>
      <c r="BS106" s="11"/>
      <c r="BT106" s="206"/>
      <c r="BU106" s="11"/>
      <c r="BV106" s="48"/>
      <c r="BW106"/>
      <c r="BX106"/>
      <c r="BY106"/>
      <c r="BZ106"/>
      <c r="CA106"/>
      <c r="CF106" s="11"/>
      <c r="CG106" s="74">
        <v>1</v>
      </c>
      <c r="CH106" s="74"/>
      <c r="CI106" s="21"/>
      <c r="CJ106" s="74"/>
      <c r="CK106" s="74"/>
      <c r="CL106" s="74"/>
      <c r="CM106" s="74"/>
      <c r="CN106" s="295"/>
      <c r="CO106" s="257"/>
      <c r="CP106" s="48">
        <v>91</v>
      </c>
      <c r="CQ106" s="84" t="s">
        <v>2511</v>
      </c>
      <c r="CR106" s="84" t="s">
        <v>786</v>
      </c>
      <c r="CS106" s="84" t="s">
        <v>702</v>
      </c>
      <c r="CT106" s="84" t="s">
        <v>3045</v>
      </c>
      <c r="CU106" s="606">
        <v>14703</v>
      </c>
      <c r="CV106" s="305"/>
      <c r="CW106" s="305"/>
      <c r="CX106" s="48"/>
      <c r="CY106" s="48"/>
    </row>
    <row r="107" spans="33:103" x14ac:dyDescent="0.2">
      <c r="AG107" s="11"/>
      <c r="AH107" s="48"/>
      <c r="AI107" s="25">
        <v>1</v>
      </c>
      <c r="AJ107" s="77"/>
      <c r="AK107" s="77"/>
      <c r="AL107" s="77"/>
      <c r="AM107" s="77"/>
      <c r="AN107" s="77"/>
      <c r="AO107" s="294"/>
      <c r="AP107" s="255"/>
      <c r="AQ107" s="72">
        <v>92</v>
      </c>
      <c r="AR107" s="77" t="s">
        <v>812</v>
      </c>
      <c r="AS107" s="77" t="s">
        <v>202</v>
      </c>
      <c r="AT107" s="77" t="s">
        <v>710</v>
      </c>
      <c r="AU107" s="77" t="s">
        <v>3942</v>
      </c>
      <c r="AV107" s="593">
        <v>13120</v>
      </c>
      <c r="AW107" s="274">
        <v>1</v>
      </c>
      <c r="AX107" s="274"/>
      <c r="AY107" s="48" t="s">
        <v>5259</v>
      </c>
      <c r="AZ107" s="11"/>
      <c r="BA107" s="48"/>
      <c r="BB107" s="72"/>
      <c r="BM107" s="11"/>
      <c r="BP107" s="48"/>
      <c r="BQ107" s="11"/>
      <c r="BR107" s="48"/>
      <c r="BS107" s="11"/>
      <c r="BT107" s="206"/>
      <c r="BU107" s="11"/>
      <c r="BV107" s="48"/>
      <c r="BW107"/>
      <c r="BX107"/>
      <c r="BY107"/>
      <c r="BZ107"/>
      <c r="CA107"/>
      <c r="CF107" s="11"/>
      <c r="CG107" s="74">
        <v>1</v>
      </c>
      <c r="CH107" s="74"/>
      <c r="CI107" s="21"/>
      <c r="CJ107" s="74"/>
      <c r="CK107" s="74"/>
      <c r="CL107" s="74"/>
      <c r="CM107" s="74"/>
      <c r="CN107" s="295"/>
      <c r="CO107" s="257"/>
      <c r="CP107" s="48">
        <v>92</v>
      </c>
      <c r="CQ107" s="84" t="s">
        <v>2512</v>
      </c>
      <c r="CR107" s="84" t="s">
        <v>3625</v>
      </c>
      <c r="CS107" s="84" t="s">
        <v>3153</v>
      </c>
      <c r="CT107" s="84" t="s">
        <v>3045</v>
      </c>
      <c r="CU107" s="606">
        <v>14948</v>
      </c>
      <c r="CV107" s="305"/>
      <c r="CW107" s="305"/>
    </row>
    <row r="108" spans="33:103" x14ac:dyDescent="0.2">
      <c r="AG108" s="11"/>
      <c r="AH108" s="48"/>
      <c r="AI108" s="11"/>
      <c r="AK108" s="844">
        <v>1</v>
      </c>
      <c r="AL108" s="844"/>
      <c r="AM108" s="844"/>
      <c r="AN108" s="844"/>
      <c r="AO108" s="962"/>
      <c r="AP108" s="869"/>
      <c r="AQ108" s="72">
        <v>93</v>
      </c>
      <c r="AR108" s="844" t="s">
        <v>813</v>
      </c>
      <c r="AS108" s="844" t="s">
        <v>701</v>
      </c>
      <c r="AT108" s="844" t="s">
        <v>91</v>
      </c>
      <c r="AU108" s="844" t="s">
        <v>3942</v>
      </c>
      <c r="AV108" s="845">
        <v>13108</v>
      </c>
      <c r="AW108" s="844">
        <v>1</v>
      </c>
      <c r="AX108" s="844">
        <v>1</v>
      </c>
      <c r="AY108" s="48" t="s">
        <v>5260</v>
      </c>
      <c r="AZ108" s="11"/>
      <c r="BB108" s="72"/>
      <c r="BM108" s="11"/>
      <c r="BP108" s="48"/>
      <c r="BQ108" s="11"/>
      <c r="BR108" s="48"/>
      <c r="BS108" s="11"/>
      <c r="BT108" s="206"/>
      <c r="BU108" s="11"/>
      <c r="BV108" s="48"/>
      <c r="BW108"/>
      <c r="BX108"/>
      <c r="BY108"/>
      <c r="BZ108"/>
      <c r="CA108"/>
      <c r="CF108" s="11"/>
      <c r="CG108" s="74">
        <v>1</v>
      </c>
      <c r="CH108" s="74"/>
      <c r="CI108" s="21"/>
      <c r="CJ108" s="74"/>
      <c r="CK108" s="74"/>
      <c r="CL108" s="74"/>
      <c r="CM108" s="74"/>
      <c r="CN108" s="295"/>
      <c r="CO108" s="257"/>
      <c r="CP108" s="48">
        <v>93</v>
      </c>
      <c r="CQ108" s="84" t="s">
        <v>2513</v>
      </c>
      <c r="CR108" s="84" t="s">
        <v>90</v>
      </c>
      <c r="CS108" s="84" t="s">
        <v>242</v>
      </c>
      <c r="CT108" s="84" t="s">
        <v>3045</v>
      </c>
      <c r="CU108" s="606">
        <v>14560</v>
      </c>
      <c r="CV108" s="305"/>
      <c r="CW108" s="305"/>
      <c r="CX108" s="48"/>
      <c r="CY108" s="48"/>
    </row>
    <row r="109" spans="33:103" x14ac:dyDescent="0.2">
      <c r="AG109" s="11"/>
      <c r="AH109" s="74">
        <v>1</v>
      </c>
      <c r="AI109" s="21"/>
      <c r="AJ109" s="74"/>
      <c r="AK109" s="74"/>
      <c r="AL109" s="74"/>
      <c r="AM109" s="74"/>
      <c r="AN109" s="74"/>
      <c r="AO109" s="295"/>
      <c r="AP109" s="257"/>
      <c r="AQ109" s="72">
        <v>94</v>
      </c>
      <c r="AR109" s="74" t="s">
        <v>814</v>
      </c>
      <c r="AS109" s="74" t="s">
        <v>786</v>
      </c>
      <c r="AT109" s="74" t="s">
        <v>3890</v>
      </c>
      <c r="AU109" s="74" t="s">
        <v>3942</v>
      </c>
      <c r="AV109" s="268">
        <v>14525</v>
      </c>
      <c r="AW109" s="274"/>
      <c r="AX109" s="274"/>
      <c r="AY109" s="48"/>
      <c r="AZ109" s="48"/>
      <c r="BA109" s="48"/>
      <c r="BB109" s="72"/>
      <c r="BM109" s="11"/>
      <c r="BP109" s="48"/>
      <c r="BQ109" s="11"/>
      <c r="BR109" s="48"/>
      <c r="BS109" s="11"/>
      <c r="BT109" s="206"/>
      <c r="BU109" s="11"/>
      <c r="BV109" s="48"/>
      <c r="BW109"/>
      <c r="BX109"/>
      <c r="BY109"/>
      <c r="BZ109"/>
      <c r="CA109"/>
      <c r="CF109" s="11"/>
      <c r="CH109" s="48"/>
      <c r="CI109" s="11"/>
      <c r="CK109" s="116">
        <v>1</v>
      </c>
      <c r="CL109" s="116"/>
      <c r="CM109" s="116"/>
      <c r="CN109" s="498"/>
      <c r="CO109" s="474"/>
      <c r="CP109" s="48">
        <v>94</v>
      </c>
      <c r="CQ109" s="343" t="s">
        <v>3852</v>
      </c>
      <c r="CR109" s="343" t="s">
        <v>3013</v>
      </c>
      <c r="CS109" s="343" t="s">
        <v>4001</v>
      </c>
      <c r="CT109" s="343" t="s">
        <v>3045</v>
      </c>
      <c r="CU109" s="493">
        <v>13223</v>
      </c>
      <c r="CV109" s="305">
        <v>1</v>
      </c>
      <c r="CW109" s="305"/>
    </row>
    <row r="110" spans="33:103" x14ac:dyDescent="0.2">
      <c r="AG110" s="11"/>
      <c r="AH110" s="74">
        <v>1</v>
      </c>
      <c r="AI110" s="21"/>
      <c r="AJ110" s="74"/>
      <c r="AK110" s="74"/>
      <c r="AL110" s="74"/>
      <c r="AM110" s="74"/>
      <c r="AN110" s="74"/>
      <c r="AO110" s="295"/>
      <c r="AP110" s="257"/>
      <c r="AQ110" s="72">
        <v>95</v>
      </c>
      <c r="AR110" s="74" t="s">
        <v>815</v>
      </c>
      <c r="AS110" s="74" t="s">
        <v>816</v>
      </c>
      <c r="AT110" s="74" t="s">
        <v>242</v>
      </c>
      <c r="AU110" s="74" t="s">
        <v>3942</v>
      </c>
      <c r="AV110" s="268">
        <v>14727</v>
      </c>
      <c r="AW110" s="274"/>
      <c r="AX110" s="274"/>
      <c r="AY110" s="48"/>
      <c r="AZ110" s="48"/>
      <c r="BB110" s="72"/>
      <c r="BM110" s="11"/>
      <c r="BP110" s="48"/>
      <c r="BQ110" s="11"/>
      <c r="BR110" s="48"/>
      <c r="BS110" s="11"/>
      <c r="BT110" s="206"/>
      <c r="BU110" s="11"/>
      <c r="BV110" s="48"/>
      <c r="BW110"/>
      <c r="BX110"/>
      <c r="BY110"/>
      <c r="BZ110"/>
      <c r="CA110"/>
      <c r="CF110" s="11"/>
      <c r="CG110" s="74">
        <v>1</v>
      </c>
      <c r="CH110" s="74"/>
      <c r="CI110" s="21"/>
      <c r="CJ110" s="74"/>
      <c r="CK110" s="74"/>
      <c r="CL110" s="74"/>
      <c r="CM110" s="74"/>
      <c r="CN110" s="295"/>
      <c r="CO110" s="257"/>
      <c r="CP110" s="48">
        <v>95</v>
      </c>
      <c r="CQ110" s="84" t="s">
        <v>2514</v>
      </c>
      <c r="CR110" s="84" t="s">
        <v>90</v>
      </c>
      <c r="CS110" s="84" t="s">
        <v>205</v>
      </c>
      <c r="CT110" s="84" t="s">
        <v>3045</v>
      </c>
      <c r="CU110" s="606">
        <v>13266</v>
      </c>
      <c r="CV110" s="305">
        <v>1</v>
      </c>
      <c r="CW110" s="305"/>
    </row>
    <row r="111" spans="33:103" x14ac:dyDescent="0.2">
      <c r="AG111" s="11"/>
      <c r="AH111" s="74">
        <v>1</v>
      </c>
      <c r="AI111" s="21"/>
      <c r="AJ111" s="74"/>
      <c r="AK111" s="74"/>
      <c r="AL111" s="74"/>
      <c r="AM111" s="74"/>
      <c r="AN111" s="74"/>
      <c r="AO111" s="295"/>
      <c r="AP111" s="257"/>
      <c r="AQ111" s="72">
        <v>96</v>
      </c>
      <c r="AR111" s="74" t="s">
        <v>712</v>
      </c>
      <c r="AS111" s="74" t="s">
        <v>101</v>
      </c>
      <c r="AT111" s="74" t="s">
        <v>3888</v>
      </c>
      <c r="AU111" s="74" t="s">
        <v>3942</v>
      </c>
      <c r="AV111" s="268">
        <v>14108</v>
      </c>
      <c r="AW111" s="274"/>
      <c r="AX111" s="274"/>
      <c r="AY111" s="11"/>
      <c r="AZ111" s="11"/>
      <c r="BA111" s="48"/>
      <c r="BB111" s="72"/>
      <c r="BM111" s="11"/>
      <c r="BP111" s="48"/>
      <c r="BQ111" s="11"/>
      <c r="BR111" s="48"/>
      <c r="BS111" s="11"/>
      <c r="BT111" s="206"/>
      <c r="BU111" s="11"/>
      <c r="BV111" s="48"/>
      <c r="BW111"/>
      <c r="BX111"/>
      <c r="BY111"/>
      <c r="BZ111"/>
      <c r="CA111"/>
      <c r="CF111" s="11"/>
      <c r="CH111" s="48"/>
      <c r="CI111" s="11"/>
      <c r="CJ111" s="70">
        <v>1</v>
      </c>
      <c r="CK111" s="70"/>
      <c r="CL111" s="70"/>
      <c r="CM111" s="70"/>
      <c r="CN111" s="289"/>
      <c r="CO111" s="249"/>
      <c r="CP111" s="48">
        <v>96</v>
      </c>
      <c r="CQ111" s="87" t="s">
        <v>2515</v>
      </c>
      <c r="CR111" s="87" t="s">
        <v>3633</v>
      </c>
      <c r="CS111" s="87" t="s">
        <v>707</v>
      </c>
      <c r="CT111" s="87" t="s">
        <v>3045</v>
      </c>
      <c r="CU111" s="609">
        <v>13197</v>
      </c>
      <c r="CV111" s="494">
        <v>1</v>
      </c>
      <c r="CW111" s="494">
        <v>1</v>
      </c>
      <c r="CX111" s="48" t="s">
        <v>4636</v>
      </c>
    </row>
    <row r="112" spans="33:103" x14ac:dyDescent="0.2">
      <c r="AG112" s="11"/>
      <c r="AH112" s="74">
        <v>1</v>
      </c>
      <c r="AI112" s="21"/>
      <c r="AJ112" s="74"/>
      <c r="AK112" s="74"/>
      <c r="AL112" s="74"/>
      <c r="AM112" s="74"/>
      <c r="AN112" s="74"/>
      <c r="AO112" s="295"/>
      <c r="AP112" s="257"/>
      <c r="AQ112" s="72">
        <v>97</v>
      </c>
      <c r="AR112" s="74" t="s">
        <v>817</v>
      </c>
      <c r="AS112" s="74" t="s">
        <v>914</v>
      </c>
      <c r="AT112" s="74" t="s">
        <v>707</v>
      </c>
      <c r="AU112" s="74" t="s">
        <v>3942</v>
      </c>
      <c r="AV112" s="268">
        <v>14727</v>
      </c>
      <c r="AW112" s="274"/>
      <c r="AX112" s="274"/>
      <c r="AY112" s="11"/>
      <c r="AZ112" s="11"/>
      <c r="BB112" s="72"/>
      <c r="BM112" s="11"/>
      <c r="BP112" s="48"/>
      <c r="BQ112" s="11"/>
      <c r="BR112" s="48"/>
      <c r="BS112" s="11"/>
      <c r="BT112" s="206"/>
      <c r="BU112" s="11"/>
      <c r="BV112" s="48"/>
      <c r="BW112"/>
      <c r="BX112"/>
      <c r="BY112"/>
      <c r="BZ112"/>
      <c r="CA112"/>
      <c r="CF112" s="11"/>
      <c r="CG112" s="74">
        <v>1</v>
      </c>
      <c r="CH112" s="74"/>
      <c r="CI112" s="21"/>
      <c r="CJ112" s="74"/>
      <c r="CK112" s="74"/>
      <c r="CL112" s="74"/>
      <c r="CM112" s="74"/>
      <c r="CN112" s="295"/>
      <c r="CO112" s="257"/>
      <c r="CP112" s="48">
        <v>97</v>
      </c>
      <c r="CQ112" s="84" t="s">
        <v>2516</v>
      </c>
      <c r="CR112" s="84" t="s">
        <v>3624</v>
      </c>
      <c r="CS112" s="84" t="s">
        <v>3524</v>
      </c>
      <c r="CT112" s="84" t="s">
        <v>3045</v>
      </c>
      <c r="CU112" s="606">
        <v>13812</v>
      </c>
      <c r="CV112" s="305"/>
      <c r="CW112" s="305"/>
    </row>
    <row r="113" spans="33:103" x14ac:dyDescent="0.2">
      <c r="AG113" s="11"/>
      <c r="AH113" s="74">
        <v>1</v>
      </c>
      <c r="AI113" s="21"/>
      <c r="AJ113" s="74"/>
      <c r="AK113" s="74"/>
      <c r="AL113" s="74"/>
      <c r="AM113" s="74"/>
      <c r="AN113" s="74"/>
      <c r="AO113" s="295"/>
      <c r="AP113" s="257"/>
      <c r="AQ113" s="72">
        <v>98</v>
      </c>
      <c r="AR113" s="74" t="s">
        <v>818</v>
      </c>
      <c r="AS113" s="74" t="s">
        <v>786</v>
      </c>
      <c r="AT113" s="74" t="s">
        <v>3824</v>
      </c>
      <c r="AU113" s="74" t="s">
        <v>3942</v>
      </c>
      <c r="AV113" s="268">
        <v>14108</v>
      </c>
      <c r="AW113" s="274"/>
      <c r="AX113" s="274"/>
      <c r="AY113" s="11"/>
      <c r="AZ113" s="11"/>
      <c r="BA113" s="48"/>
      <c r="BB113" s="72"/>
      <c r="BM113" s="11"/>
      <c r="BP113" s="48"/>
      <c r="BQ113" s="11"/>
      <c r="BR113" s="48"/>
      <c r="BS113" s="11"/>
      <c r="BT113" s="206"/>
      <c r="BU113" s="11"/>
      <c r="BV113" s="48"/>
      <c r="BW113"/>
      <c r="BX113"/>
      <c r="BY113"/>
      <c r="BZ113"/>
      <c r="CA113"/>
      <c r="CF113" s="11"/>
      <c r="CH113" s="48"/>
      <c r="CI113" s="11"/>
      <c r="CJ113" s="70">
        <v>1</v>
      </c>
      <c r="CK113" s="70"/>
      <c r="CL113" s="70"/>
      <c r="CM113" s="70"/>
      <c r="CN113" s="289"/>
      <c r="CO113" s="249"/>
      <c r="CP113" s="48">
        <v>98</v>
      </c>
      <c r="CQ113" s="87" t="s">
        <v>2016</v>
      </c>
      <c r="CR113" s="87" t="s">
        <v>786</v>
      </c>
      <c r="CS113" s="87" t="s">
        <v>2517</v>
      </c>
      <c r="CT113" s="87" t="s">
        <v>3045</v>
      </c>
      <c r="CU113" s="609">
        <v>13943</v>
      </c>
      <c r="CV113" s="305"/>
      <c r="CW113" s="305"/>
      <c r="CX113" s="48" t="s">
        <v>5326</v>
      </c>
      <c r="CY113" s="79"/>
    </row>
    <row r="114" spans="33:103" x14ac:dyDescent="0.2">
      <c r="AG114" s="11"/>
      <c r="AH114" s="48"/>
      <c r="AI114" s="11"/>
      <c r="AN114" s="48"/>
      <c r="AO114" s="206"/>
      <c r="AP114" s="122">
        <v>1</v>
      </c>
      <c r="AQ114" s="72">
        <v>99</v>
      </c>
      <c r="AR114" s="227" t="s">
        <v>819</v>
      </c>
      <c r="AS114" s="227" t="s">
        <v>3613</v>
      </c>
      <c r="AT114" s="227" t="s">
        <v>552</v>
      </c>
      <c r="AU114" s="122" t="s">
        <v>3942</v>
      </c>
      <c r="AV114" s="592">
        <v>13812</v>
      </c>
      <c r="AW114" s="274"/>
      <c r="AX114" s="274"/>
      <c r="AY114" s="11"/>
      <c r="AZ114" s="11"/>
      <c r="BB114" s="72"/>
      <c r="BM114" s="11"/>
      <c r="BP114" s="48"/>
      <c r="BQ114" s="11"/>
      <c r="BR114" s="48"/>
      <c r="BS114" s="11"/>
      <c r="BT114" s="206"/>
      <c r="BU114" s="11"/>
      <c r="BV114" s="48"/>
      <c r="BW114"/>
      <c r="BX114"/>
      <c r="BY114"/>
      <c r="BZ114"/>
      <c r="CA114"/>
      <c r="CF114" s="11"/>
      <c r="CG114" s="74">
        <v>1</v>
      </c>
      <c r="CH114" s="74"/>
      <c r="CI114" s="21"/>
      <c r="CJ114" s="74"/>
      <c r="CK114" s="74"/>
      <c r="CL114" s="74"/>
      <c r="CM114" s="74"/>
      <c r="CN114" s="295"/>
      <c r="CO114" s="257"/>
      <c r="CP114" s="48">
        <v>99</v>
      </c>
      <c r="CQ114" s="84" t="s">
        <v>1937</v>
      </c>
      <c r="CR114" s="84" t="s">
        <v>96</v>
      </c>
      <c r="CS114" s="84" t="s">
        <v>707</v>
      </c>
      <c r="CT114" s="84" t="s">
        <v>3045</v>
      </c>
      <c r="CU114" s="606">
        <v>14703</v>
      </c>
      <c r="CV114" s="305"/>
      <c r="CW114" s="305"/>
      <c r="CX114" s="48"/>
      <c r="CY114" s="48"/>
    </row>
    <row r="115" spans="33:103" x14ac:dyDescent="0.2">
      <c r="AG115" s="11"/>
      <c r="AH115" s="48"/>
      <c r="AI115" s="11"/>
      <c r="AL115" s="116">
        <v>1</v>
      </c>
      <c r="AM115" s="116"/>
      <c r="AN115" s="116"/>
      <c r="AO115" s="498"/>
      <c r="AP115" s="474"/>
      <c r="AQ115" s="72">
        <v>100</v>
      </c>
      <c r="AR115" s="116" t="s">
        <v>264</v>
      </c>
      <c r="AS115" s="116" t="s">
        <v>3624</v>
      </c>
      <c r="AT115" s="116" t="s">
        <v>3888</v>
      </c>
      <c r="AU115" s="116" t="s">
        <v>3942</v>
      </c>
      <c r="AV115" s="281">
        <v>14661</v>
      </c>
      <c r="AW115" s="274"/>
      <c r="AX115" s="274"/>
      <c r="AY115" s="11"/>
      <c r="AZ115" s="11"/>
      <c r="BA115" s="48"/>
      <c r="BB115" s="72"/>
      <c r="BM115" s="11"/>
      <c r="BP115" s="48"/>
      <c r="BQ115" s="11"/>
      <c r="BR115" s="48"/>
      <c r="BS115" s="11"/>
      <c r="BT115" s="206"/>
      <c r="BU115" s="11"/>
      <c r="BV115" s="48"/>
      <c r="BW115"/>
      <c r="BX115"/>
      <c r="BY115"/>
      <c r="BZ115"/>
      <c r="CA115"/>
      <c r="CF115" s="11"/>
      <c r="CG115" s="834">
        <v>1</v>
      </c>
      <c r="CH115" s="834"/>
      <c r="CI115" s="862"/>
      <c r="CJ115" s="834"/>
      <c r="CK115" s="834"/>
      <c r="CL115" s="834"/>
      <c r="CM115" s="834"/>
      <c r="CN115" s="928"/>
      <c r="CO115" s="849"/>
      <c r="CP115" s="48">
        <v>100</v>
      </c>
      <c r="CQ115" s="836" t="s">
        <v>668</v>
      </c>
      <c r="CR115" s="836" t="s">
        <v>905</v>
      </c>
      <c r="CS115" s="836" t="s">
        <v>3888</v>
      </c>
      <c r="CT115" s="836" t="s">
        <v>3045</v>
      </c>
      <c r="CU115" s="838">
        <v>14703</v>
      </c>
      <c r="CV115" s="305"/>
      <c r="CW115" s="305"/>
    </row>
    <row r="116" spans="33:103" x14ac:dyDescent="0.2">
      <c r="AG116" s="11"/>
      <c r="AH116" s="48"/>
      <c r="AI116" s="11"/>
      <c r="AN116" s="48"/>
      <c r="AO116" s="206"/>
      <c r="AP116" s="122">
        <v>1</v>
      </c>
      <c r="AQ116" s="72">
        <v>101</v>
      </c>
      <c r="AR116" s="227" t="s">
        <v>820</v>
      </c>
      <c r="AS116" s="227" t="s">
        <v>3887</v>
      </c>
      <c r="AT116" s="227" t="s">
        <v>702</v>
      </c>
      <c r="AU116" s="122" t="s">
        <v>3942</v>
      </c>
      <c r="AV116" s="592">
        <v>13181</v>
      </c>
      <c r="AW116" s="274">
        <v>1</v>
      </c>
      <c r="AX116" s="274"/>
      <c r="AY116" s="11"/>
      <c r="AZ116" s="11"/>
      <c r="BB116" s="72"/>
      <c r="BM116" s="11"/>
      <c r="BP116" s="48"/>
      <c r="BQ116" s="11"/>
      <c r="BR116" s="48"/>
      <c r="BS116" s="11"/>
      <c r="BT116" s="206"/>
      <c r="BU116" s="11"/>
      <c r="BV116" s="48"/>
      <c r="BW116"/>
      <c r="BX116"/>
      <c r="BY116"/>
      <c r="BZ116"/>
      <c r="CA116"/>
      <c r="CF116" s="11"/>
      <c r="CG116" s="74">
        <v>1</v>
      </c>
      <c r="CH116" s="74"/>
      <c r="CI116" s="21"/>
      <c r="CJ116" s="74"/>
      <c r="CK116" s="74"/>
      <c r="CL116" s="74"/>
      <c r="CM116" s="74"/>
      <c r="CN116" s="295"/>
      <c r="CO116" s="257"/>
      <c r="CP116" s="48">
        <v>101</v>
      </c>
      <c r="CQ116" s="84" t="s">
        <v>2518</v>
      </c>
      <c r="CR116" s="84" t="s">
        <v>3705</v>
      </c>
      <c r="CS116" s="84" t="s">
        <v>702</v>
      </c>
      <c r="CT116" s="84" t="s">
        <v>3045</v>
      </c>
      <c r="CU116" s="606">
        <v>14610</v>
      </c>
      <c r="CV116" s="305"/>
      <c r="CW116" s="305"/>
    </row>
    <row r="117" spans="33:103" x14ac:dyDescent="0.2">
      <c r="AG117" s="11"/>
      <c r="AH117" s="74">
        <v>1</v>
      </c>
      <c r="AI117" s="21"/>
      <c r="AJ117" s="74"/>
      <c r="AK117" s="74"/>
      <c r="AL117" s="74"/>
      <c r="AM117" s="74"/>
      <c r="AN117" s="74"/>
      <c r="AO117" s="295"/>
      <c r="AP117" s="257"/>
      <c r="AQ117" s="72">
        <v>102</v>
      </c>
      <c r="AR117" s="74" t="s">
        <v>275</v>
      </c>
      <c r="AS117" s="74" t="s">
        <v>90</v>
      </c>
      <c r="AT117" s="74" t="s">
        <v>821</v>
      </c>
      <c r="AU117" s="74" t="s">
        <v>3942</v>
      </c>
      <c r="AV117" s="268">
        <v>14702</v>
      </c>
      <c r="AW117" s="274"/>
      <c r="AX117" s="274"/>
      <c r="AY117" s="11"/>
      <c r="AZ117" s="11"/>
      <c r="BB117" s="72"/>
      <c r="BM117" s="11"/>
      <c r="BP117" s="48"/>
      <c r="BQ117" s="11"/>
      <c r="BR117" s="48"/>
      <c r="BS117" s="11"/>
      <c r="BT117" s="206"/>
      <c r="BU117" s="11"/>
      <c r="BV117" s="48"/>
      <c r="BW117"/>
      <c r="BX117"/>
      <c r="BY117"/>
      <c r="BZ117"/>
      <c r="CA117"/>
      <c r="CF117" s="11"/>
      <c r="CG117" s="74">
        <v>1</v>
      </c>
      <c r="CH117" s="74"/>
      <c r="CI117" s="21"/>
      <c r="CJ117" s="74"/>
      <c r="CK117" s="74"/>
      <c r="CL117" s="74"/>
      <c r="CM117" s="74"/>
      <c r="CN117" s="295"/>
      <c r="CO117" s="257"/>
      <c r="CP117" s="48">
        <v>102</v>
      </c>
      <c r="CQ117" s="84" t="s">
        <v>2445</v>
      </c>
      <c r="CR117" s="84" t="s">
        <v>698</v>
      </c>
      <c r="CS117" s="84" t="s">
        <v>707</v>
      </c>
      <c r="CT117" s="84" t="s">
        <v>3045</v>
      </c>
      <c r="CU117" s="606">
        <v>14691</v>
      </c>
      <c r="CV117" s="305"/>
      <c r="CW117" s="305"/>
    </row>
    <row r="118" spans="33:103" x14ac:dyDescent="0.2">
      <c r="AG118" s="11"/>
      <c r="AH118" s="74">
        <v>1</v>
      </c>
      <c r="AI118" s="21"/>
      <c r="AJ118" s="74"/>
      <c r="AK118" s="74"/>
      <c r="AL118" s="74"/>
      <c r="AM118" s="74"/>
      <c r="AN118" s="74"/>
      <c r="AO118" s="295"/>
      <c r="AP118" s="257"/>
      <c r="AQ118" s="72">
        <v>103</v>
      </c>
      <c r="AR118" s="74" t="s">
        <v>275</v>
      </c>
      <c r="AS118" s="74" t="s">
        <v>701</v>
      </c>
      <c r="AT118" s="74" t="s">
        <v>515</v>
      </c>
      <c r="AU118" s="74" t="s">
        <v>3942</v>
      </c>
      <c r="AV118" s="268">
        <v>13131</v>
      </c>
      <c r="AW118" s="274">
        <v>1</v>
      </c>
      <c r="AX118" s="274"/>
      <c r="AY118" s="11"/>
      <c r="AZ118" s="11"/>
      <c r="BA118" s="48"/>
      <c r="BB118" s="72"/>
      <c r="BM118" s="11"/>
      <c r="BP118" s="48"/>
      <c r="BQ118" s="11"/>
      <c r="BR118" s="48"/>
      <c r="BS118" s="11"/>
      <c r="BT118" s="206"/>
      <c r="BU118" s="11"/>
      <c r="BV118" s="48"/>
      <c r="BW118"/>
      <c r="BX118"/>
      <c r="BY118"/>
      <c r="BZ118"/>
      <c r="CA118"/>
      <c r="CF118" s="11"/>
      <c r="CH118" s="48"/>
      <c r="CI118" s="11"/>
      <c r="CK118" s="116">
        <v>1</v>
      </c>
      <c r="CL118" s="116"/>
      <c r="CM118" s="116"/>
      <c r="CN118" s="498"/>
      <c r="CO118" s="474"/>
      <c r="CP118" s="48">
        <v>103</v>
      </c>
      <c r="CQ118" s="343" t="s">
        <v>2876</v>
      </c>
      <c r="CR118" s="343" t="s">
        <v>90</v>
      </c>
      <c r="CS118" s="343" t="s">
        <v>710</v>
      </c>
      <c r="CT118" s="343" t="s">
        <v>3045</v>
      </c>
      <c r="CU118" s="493">
        <v>14381</v>
      </c>
      <c r="CV118" s="305"/>
      <c r="CW118" s="305"/>
    </row>
    <row r="119" spans="33:103" x14ac:dyDescent="0.2">
      <c r="AG119" s="11"/>
      <c r="AH119" s="48"/>
      <c r="AI119" s="11"/>
      <c r="AN119" s="48"/>
      <c r="AO119" s="206"/>
      <c r="AP119" s="122">
        <v>1</v>
      </c>
      <c r="AQ119" s="72">
        <v>104</v>
      </c>
      <c r="AR119" s="227" t="s">
        <v>277</v>
      </c>
      <c r="AS119" s="227" t="s">
        <v>265</v>
      </c>
      <c r="AT119" s="227" t="s">
        <v>822</v>
      </c>
      <c r="AU119" s="122" t="s">
        <v>3942</v>
      </c>
      <c r="AV119" s="592">
        <v>13181</v>
      </c>
      <c r="AW119" s="274">
        <v>1</v>
      </c>
      <c r="AX119" s="274"/>
      <c r="AY119" s="11"/>
      <c r="AZ119" s="11"/>
      <c r="BB119" s="72"/>
      <c r="BM119" s="11"/>
      <c r="BP119" s="48"/>
      <c r="BQ119" s="11"/>
      <c r="BR119" s="48"/>
      <c r="BS119" s="11"/>
      <c r="BT119" s="206"/>
      <c r="BU119" s="11"/>
      <c r="BV119" s="48"/>
      <c r="BW119"/>
      <c r="BX119"/>
      <c r="BY119"/>
      <c r="BZ119"/>
      <c r="CA119"/>
      <c r="CF119" s="11"/>
      <c r="CG119" s="834">
        <v>1</v>
      </c>
      <c r="CH119" s="834"/>
      <c r="CI119" s="862"/>
      <c r="CJ119" s="834"/>
      <c r="CK119" s="834"/>
      <c r="CL119" s="834"/>
      <c r="CM119" s="834"/>
      <c r="CN119" s="928"/>
      <c r="CO119" s="849"/>
      <c r="CP119" s="48">
        <v>104</v>
      </c>
      <c r="CQ119" s="836" t="s">
        <v>2883</v>
      </c>
      <c r="CR119" s="836" t="s">
        <v>3158</v>
      </c>
      <c r="CS119" s="836" t="s">
        <v>91</v>
      </c>
      <c r="CT119" s="836" t="s">
        <v>3045</v>
      </c>
      <c r="CU119" s="838">
        <v>14378</v>
      </c>
      <c r="CV119" s="305"/>
      <c r="CW119" s="305"/>
    </row>
    <row r="120" spans="33:103" x14ac:dyDescent="0.2">
      <c r="AG120" s="11"/>
      <c r="AH120" s="48"/>
      <c r="AI120" s="11"/>
      <c r="AK120" s="844">
        <v>1</v>
      </c>
      <c r="AL120" s="844"/>
      <c r="AM120" s="844"/>
      <c r="AN120" s="844"/>
      <c r="AO120" s="962"/>
      <c r="AP120" s="869"/>
      <c r="AQ120" s="72">
        <v>105</v>
      </c>
      <c r="AR120" s="844" t="s">
        <v>823</v>
      </c>
      <c r="AS120" s="844" t="s">
        <v>905</v>
      </c>
      <c r="AT120" s="844" t="s">
        <v>106</v>
      </c>
      <c r="AU120" s="844" t="s">
        <v>3942</v>
      </c>
      <c r="AV120" s="845">
        <v>13120</v>
      </c>
      <c r="AW120" s="844">
        <v>1</v>
      </c>
      <c r="AX120" s="844">
        <v>1</v>
      </c>
      <c r="AY120" s="48" t="s">
        <v>4636</v>
      </c>
      <c r="AZ120" s="11"/>
      <c r="BA120" s="48"/>
      <c r="BB120" s="72"/>
      <c r="BM120" s="11"/>
      <c r="BP120" s="48"/>
      <c r="BQ120" s="11"/>
      <c r="BR120" s="48"/>
      <c r="BS120" s="11"/>
      <c r="BT120" s="206"/>
      <c r="BU120" s="11"/>
      <c r="BV120" s="48"/>
      <c r="BW120"/>
      <c r="BX120"/>
      <c r="BY120"/>
      <c r="BZ120"/>
      <c r="CA120"/>
      <c r="CF120" s="11"/>
      <c r="CG120" s="74">
        <v>1</v>
      </c>
      <c r="CH120" s="74"/>
      <c r="CI120" s="21"/>
      <c r="CJ120" s="74"/>
      <c r="CK120" s="74"/>
      <c r="CL120" s="74"/>
      <c r="CM120" s="74"/>
      <c r="CN120" s="295"/>
      <c r="CO120" s="257"/>
      <c r="CP120" s="48">
        <v>105</v>
      </c>
      <c r="CQ120" s="84" t="s">
        <v>2519</v>
      </c>
      <c r="CR120" s="84" t="s">
        <v>493</v>
      </c>
      <c r="CS120" s="84" t="s">
        <v>2520</v>
      </c>
      <c r="CT120" s="84" t="s">
        <v>3045</v>
      </c>
      <c r="CU120" s="606">
        <v>13197</v>
      </c>
      <c r="CV120" s="305">
        <v>1</v>
      </c>
      <c r="CW120" s="305"/>
    </row>
    <row r="121" spans="33:103" x14ac:dyDescent="0.2">
      <c r="AG121" s="11"/>
      <c r="AH121" s="74">
        <v>1</v>
      </c>
      <c r="AI121" s="21"/>
      <c r="AJ121" s="74"/>
      <c r="AK121" s="74"/>
      <c r="AL121" s="74"/>
      <c r="AM121" s="74"/>
      <c r="AN121" s="74"/>
      <c r="AO121" s="295"/>
      <c r="AP121" s="257"/>
      <c r="AQ121" s="72">
        <v>106</v>
      </c>
      <c r="AR121" s="74" t="s">
        <v>824</v>
      </c>
      <c r="AS121" s="74" t="s">
        <v>3286</v>
      </c>
      <c r="AT121" s="74" t="s">
        <v>3888</v>
      </c>
      <c r="AU121" s="74" t="s">
        <v>3942</v>
      </c>
      <c r="AV121" s="268">
        <v>14961</v>
      </c>
      <c r="AW121" s="274"/>
      <c r="AX121" s="274"/>
      <c r="AY121" s="11"/>
      <c r="AZ121" s="11"/>
      <c r="BB121" s="72"/>
      <c r="BM121" s="11"/>
      <c r="BP121" s="48"/>
      <c r="BQ121" s="11"/>
      <c r="BR121" s="48"/>
      <c r="BS121" s="11"/>
      <c r="BT121" s="206"/>
      <c r="BU121" s="11"/>
      <c r="BV121" s="48"/>
      <c r="BW121"/>
      <c r="BX121"/>
      <c r="BY121"/>
      <c r="BZ121"/>
      <c r="CA121"/>
      <c r="CF121" s="11"/>
      <c r="CG121" s="74">
        <v>1</v>
      </c>
      <c r="CH121" s="74"/>
      <c r="CI121" s="21"/>
      <c r="CJ121" s="74"/>
      <c r="CK121" s="74"/>
      <c r="CL121" s="74"/>
      <c r="CM121" s="74"/>
      <c r="CN121" s="295"/>
      <c r="CO121" s="257"/>
      <c r="CP121" s="48">
        <v>106</v>
      </c>
      <c r="CQ121" s="84" t="s">
        <v>2888</v>
      </c>
      <c r="CR121" s="84" t="s">
        <v>786</v>
      </c>
      <c r="CS121" s="84" t="s">
        <v>702</v>
      </c>
      <c r="CT121" s="84" t="s">
        <v>3045</v>
      </c>
      <c r="CU121" s="606">
        <v>14108</v>
      </c>
      <c r="CV121" s="305"/>
      <c r="CW121" s="305"/>
    </row>
    <row r="122" spans="33:103" x14ac:dyDescent="0.2">
      <c r="AG122" s="11"/>
      <c r="AH122" s="48"/>
      <c r="AI122" s="11"/>
      <c r="AN122" s="75">
        <v>1</v>
      </c>
      <c r="AO122" s="283"/>
      <c r="AP122" s="243"/>
      <c r="AQ122" s="72">
        <v>107</v>
      </c>
      <c r="AR122" s="75" t="s">
        <v>825</v>
      </c>
      <c r="AS122" s="75" t="s">
        <v>3158</v>
      </c>
      <c r="AT122" s="75" t="s">
        <v>243</v>
      </c>
      <c r="AU122" s="75" t="s">
        <v>3942</v>
      </c>
      <c r="AV122" s="589">
        <v>13197</v>
      </c>
      <c r="AW122" s="274">
        <v>1</v>
      </c>
      <c r="AX122" s="274"/>
      <c r="AY122" s="48" t="s">
        <v>5261</v>
      </c>
      <c r="AZ122" s="48"/>
      <c r="BA122" s="48"/>
      <c r="BB122" s="72"/>
      <c r="BM122" s="11"/>
      <c r="BP122" s="48"/>
      <c r="BQ122" s="11"/>
      <c r="BR122" s="48"/>
      <c r="BS122" s="11"/>
      <c r="BT122" s="206"/>
      <c r="BU122" s="11"/>
      <c r="BV122" s="48"/>
      <c r="BW122"/>
      <c r="BX122"/>
      <c r="BY122"/>
      <c r="BZ122"/>
      <c r="CA122"/>
      <c r="CF122" s="11"/>
      <c r="CH122" s="48"/>
      <c r="CI122" s="11"/>
      <c r="CJ122" s="70">
        <v>1</v>
      </c>
      <c r="CK122" s="70"/>
      <c r="CL122" s="70"/>
      <c r="CM122" s="70"/>
      <c r="CN122" s="289"/>
      <c r="CO122" s="249"/>
      <c r="CP122" s="48">
        <v>107</v>
      </c>
      <c r="CQ122" s="87" t="s">
        <v>2521</v>
      </c>
      <c r="CR122" s="87" t="s">
        <v>3650</v>
      </c>
      <c r="CS122" s="87" t="s">
        <v>4003</v>
      </c>
      <c r="CT122" s="87" t="s">
        <v>3045</v>
      </c>
      <c r="CU122" s="609">
        <v>13123</v>
      </c>
      <c r="CV122" s="494">
        <v>1</v>
      </c>
      <c r="CW122" s="494">
        <v>1</v>
      </c>
      <c r="CX122" s="48" t="s">
        <v>5327</v>
      </c>
    </row>
    <row r="123" spans="33:103" x14ac:dyDescent="0.2">
      <c r="AG123" s="11"/>
      <c r="AH123" s="834"/>
      <c r="AI123" s="862"/>
      <c r="AJ123" s="834"/>
      <c r="AK123" s="834"/>
      <c r="AL123" s="834"/>
      <c r="AM123" s="834"/>
      <c r="AN123" s="834"/>
      <c r="AO123" s="928"/>
      <c r="AP123" s="849"/>
      <c r="AQ123" s="72">
        <v>108</v>
      </c>
      <c r="AR123" s="834" t="s">
        <v>826</v>
      </c>
      <c r="AS123" s="834" t="s">
        <v>709</v>
      </c>
      <c r="AT123" s="834" t="s">
        <v>94</v>
      </c>
      <c r="AU123" s="834" t="s">
        <v>3942</v>
      </c>
      <c r="AV123" s="835">
        <v>13609</v>
      </c>
      <c r="AW123" s="274"/>
      <c r="AX123" s="274"/>
      <c r="AY123" s="11"/>
      <c r="AZ123" s="11"/>
      <c r="BB123" s="72"/>
      <c r="BM123" s="11"/>
      <c r="BP123" s="48"/>
      <c r="BQ123" s="11"/>
      <c r="BR123" s="48"/>
      <c r="BS123" s="11"/>
      <c r="BT123" s="206"/>
      <c r="BU123" s="11"/>
      <c r="BV123" s="48"/>
      <c r="BW123"/>
      <c r="BX123"/>
      <c r="BY123"/>
      <c r="BZ123"/>
      <c r="CA123"/>
      <c r="CF123" s="11"/>
      <c r="CH123" s="48"/>
      <c r="CI123" s="11"/>
      <c r="CJ123" s="70">
        <v>1</v>
      </c>
      <c r="CK123" s="70"/>
      <c r="CL123" s="70"/>
      <c r="CM123" s="70"/>
      <c r="CN123" s="289"/>
      <c r="CO123" s="249"/>
      <c r="CP123" s="48">
        <v>108</v>
      </c>
      <c r="CQ123" s="87" t="s">
        <v>2522</v>
      </c>
      <c r="CR123" s="87" t="s">
        <v>1593</v>
      </c>
      <c r="CS123" s="87" t="s">
        <v>1000</v>
      </c>
      <c r="CT123" s="87" t="s">
        <v>3045</v>
      </c>
      <c r="CU123" s="609">
        <v>13108</v>
      </c>
      <c r="CV123" s="494">
        <v>1</v>
      </c>
      <c r="CW123" s="494">
        <v>1</v>
      </c>
      <c r="CX123" s="48" t="s">
        <v>5328</v>
      </c>
    </row>
    <row r="124" spans="33:103" ht="13.5" thickBot="1" x14ac:dyDescent="0.25">
      <c r="AG124" s="11"/>
      <c r="AH124" s="834">
        <v>1</v>
      </c>
      <c r="AI124" s="862"/>
      <c r="AJ124" s="834"/>
      <c r="AK124" s="834"/>
      <c r="AL124" s="834"/>
      <c r="AM124" s="834"/>
      <c r="AN124" s="834"/>
      <c r="AO124" s="928"/>
      <c r="AP124" s="849"/>
      <c r="AQ124" s="72">
        <v>109</v>
      </c>
      <c r="AR124" s="834" t="s">
        <v>2374</v>
      </c>
      <c r="AS124" s="834" t="s">
        <v>709</v>
      </c>
      <c r="AT124" s="834" t="s">
        <v>710</v>
      </c>
      <c r="AU124" s="834" t="s">
        <v>3942</v>
      </c>
      <c r="AV124" s="835">
        <v>14943</v>
      </c>
      <c r="AW124" s="274"/>
      <c r="AX124" s="274"/>
      <c r="AY124" s="48" t="s">
        <v>4330</v>
      </c>
      <c r="AZ124" s="11"/>
      <c r="BA124" s="48"/>
      <c r="BB124" s="72"/>
      <c r="BM124" s="11"/>
      <c r="BP124" s="48"/>
      <c r="BQ124" s="11"/>
      <c r="BR124" s="48"/>
      <c r="BS124" s="11"/>
      <c r="BT124" s="206"/>
      <c r="BU124" s="11"/>
      <c r="BV124" s="48"/>
      <c r="BW124"/>
      <c r="BX124"/>
      <c r="BY124"/>
      <c r="BZ124"/>
      <c r="CA124"/>
      <c r="CF124" s="11"/>
      <c r="CG124" s="834">
        <v>1</v>
      </c>
      <c r="CH124" s="834"/>
      <c r="CI124" s="862"/>
      <c r="CJ124" s="834"/>
      <c r="CK124" s="834"/>
      <c r="CL124" s="834"/>
      <c r="CM124" s="834"/>
      <c r="CN124" s="928"/>
      <c r="CO124" s="849"/>
      <c r="CP124" s="48">
        <v>109</v>
      </c>
      <c r="CQ124" s="836" t="s">
        <v>1401</v>
      </c>
      <c r="CR124" s="836" t="s">
        <v>914</v>
      </c>
      <c r="CS124" s="836" t="s">
        <v>3890</v>
      </c>
      <c r="CT124" s="836" t="s">
        <v>3045</v>
      </c>
      <c r="CU124" s="838">
        <v>14702</v>
      </c>
      <c r="CV124" s="305"/>
      <c r="CW124" s="305"/>
    </row>
    <row r="125" spans="33:103" ht="13.5" thickBot="1" x14ac:dyDescent="0.25">
      <c r="AG125" s="11"/>
      <c r="AH125" s="74">
        <v>1</v>
      </c>
      <c r="AI125" s="21"/>
      <c r="AJ125" s="74"/>
      <c r="AK125" s="74"/>
      <c r="AL125" s="74"/>
      <c r="AM125" s="74"/>
      <c r="AN125" s="74"/>
      <c r="AO125" s="295"/>
      <c r="AP125" s="257"/>
      <c r="AQ125" s="72">
        <v>110</v>
      </c>
      <c r="AR125" s="74" t="s">
        <v>2374</v>
      </c>
      <c r="AS125" s="74" t="s">
        <v>786</v>
      </c>
      <c r="AT125" s="74" t="s">
        <v>3888</v>
      </c>
      <c r="AU125" s="74" t="s">
        <v>3942</v>
      </c>
      <c r="AV125" s="268">
        <v>14703</v>
      </c>
      <c r="AW125" s="274"/>
      <c r="AX125" s="274"/>
      <c r="AY125" s="11"/>
      <c r="AZ125" s="11"/>
      <c r="BB125" s="72"/>
      <c r="BM125" s="11"/>
      <c r="BP125" s="48"/>
      <c r="BQ125" s="11"/>
      <c r="BR125" s="48"/>
      <c r="BS125" s="11"/>
      <c r="BT125" s="206"/>
      <c r="BU125" s="11"/>
      <c r="BV125" s="48"/>
      <c r="BW125"/>
      <c r="BX125"/>
      <c r="BY125"/>
      <c r="BZ125"/>
      <c r="CA125"/>
      <c r="CF125" s="11"/>
      <c r="CH125" s="48"/>
      <c r="CI125" s="11"/>
      <c r="CM125" s="48"/>
      <c r="CN125" s="206">
        <v>1</v>
      </c>
      <c r="CO125" s="122"/>
      <c r="CP125" s="48">
        <v>110</v>
      </c>
      <c r="CQ125" s="110" t="s">
        <v>1401</v>
      </c>
      <c r="CR125" s="201" t="s">
        <v>701</v>
      </c>
      <c r="CS125" s="202" t="s">
        <v>1640</v>
      </c>
      <c r="CT125" s="110" t="s">
        <v>3045</v>
      </c>
      <c r="CU125" s="601">
        <v>14727</v>
      </c>
      <c r="CV125" s="305"/>
      <c r="CW125" s="305"/>
    </row>
    <row r="126" spans="33:103" ht="13.5" thickBot="1" x14ac:dyDescent="0.25">
      <c r="AG126" s="11"/>
      <c r="AH126" s="48"/>
      <c r="AI126" s="11"/>
      <c r="AN126" s="48"/>
      <c r="AO126" s="206">
        <v>1</v>
      </c>
      <c r="AP126" s="122"/>
      <c r="AQ126" s="72">
        <v>111</v>
      </c>
      <c r="AR126" s="110" t="s">
        <v>827</v>
      </c>
      <c r="AS126" s="201" t="s">
        <v>2797</v>
      </c>
      <c r="AT126" s="202" t="s">
        <v>1176</v>
      </c>
      <c r="AU126" s="110" t="s">
        <v>3942</v>
      </c>
      <c r="AV126" s="601">
        <v>14578</v>
      </c>
      <c r="AW126" s="274"/>
      <c r="AX126" s="274"/>
      <c r="AY126" s="11"/>
      <c r="AZ126" s="11"/>
      <c r="BA126" s="48"/>
      <c r="BB126" s="72"/>
      <c r="BM126" s="11"/>
      <c r="BP126" s="48"/>
      <c r="BQ126" s="11"/>
      <c r="BR126" s="48"/>
      <c r="BS126" s="11"/>
      <c r="BT126" s="206"/>
      <c r="BU126" s="11"/>
      <c r="BV126" s="48"/>
      <c r="BW126"/>
      <c r="BX126"/>
      <c r="BY126"/>
      <c r="BZ126"/>
      <c r="CA126"/>
      <c r="CF126" s="11"/>
      <c r="CG126" s="74">
        <v>1</v>
      </c>
      <c r="CH126" s="74"/>
      <c r="CI126" s="21"/>
      <c r="CJ126" s="74"/>
      <c r="CK126" s="74"/>
      <c r="CL126" s="74"/>
      <c r="CM126" s="74"/>
      <c r="CN126" s="295"/>
      <c r="CO126" s="257"/>
      <c r="CP126" s="48">
        <v>111</v>
      </c>
      <c r="CQ126" s="84" t="s">
        <v>2523</v>
      </c>
      <c r="CR126" s="84" t="s">
        <v>786</v>
      </c>
      <c r="CS126" s="84" t="s">
        <v>515</v>
      </c>
      <c r="CT126" s="84" t="s">
        <v>3045</v>
      </c>
      <c r="CU126" s="606">
        <v>13120</v>
      </c>
      <c r="CV126" s="305">
        <v>1</v>
      </c>
      <c r="CW126" s="305"/>
    </row>
    <row r="127" spans="33:103" x14ac:dyDescent="0.2">
      <c r="AG127" s="11"/>
      <c r="AH127" s="48"/>
      <c r="AI127" s="11"/>
      <c r="AN127" s="48"/>
      <c r="AO127" s="206"/>
      <c r="AP127" s="122">
        <v>1</v>
      </c>
      <c r="AQ127" s="72">
        <v>112</v>
      </c>
      <c r="AR127" s="227" t="s">
        <v>828</v>
      </c>
      <c r="AS127" s="227" t="s">
        <v>96</v>
      </c>
      <c r="AT127" s="227" t="s">
        <v>707</v>
      </c>
      <c r="AU127" s="122" t="s">
        <v>3942</v>
      </c>
      <c r="AV127" s="592">
        <v>13185</v>
      </c>
      <c r="AW127" s="274">
        <v>1</v>
      </c>
      <c r="AX127" s="274"/>
      <c r="AY127" s="11"/>
      <c r="AZ127" s="11"/>
      <c r="BB127" s="72"/>
      <c r="BM127" s="11"/>
      <c r="BP127" s="48"/>
      <c r="BQ127" s="11"/>
      <c r="BR127" s="48"/>
      <c r="BS127" s="11"/>
      <c r="BT127" s="206"/>
      <c r="BU127" s="11"/>
      <c r="BV127" s="48"/>
      <c r="BW127"/>
      <c r="BX127"/>
      <c r="BY127"/>
      <c r="BZ127"/>
      <c r="CA127"/>
      <c r="CF127" s="11"/>
      <c r="CG127" s="74">
        <v>1</v>
      </c>
      <c r="CH127" s="74"/>
      <c r="CI127" s="21"/>
      <c r="CJ127" s="74"/>
      <c r="CK127" s="74"/>
      <c r="CL127" s="74"/>
      <c r="CM127" s="74"/>
      <c r="CN127" s="295"/>
      <c r="CO127" s="257"/>
      <c r="CP127" s="48">
        <v>112</v>
      </c>
      <c r="CQ127" s="84" t="s">
        <v>2524</v>
      </c>
      <c r="CR127" s="84" t="s">
        <v>3145</v>
      </c>
      <c r="CS127" s="84" t="s">
        <v>702</v>
      </c>
      <c r="CT127" s="84" t="s">
        <v>3045</v>
      </c>
      <c r="CU127" s="606">
        <v>14703</v>
      </c>
      <c r="CV127" s="305"/>
      <c r="CW127" s="305"/>
      <c r="CX127" s="48"/>
      <c r="CY127" s="48"/>
    </row>
    <row r="128" spans="33:103" x14ac:dyDescent="0.2">
      <c r="AG128" s="11"/>
      <c r="AH128" s="74">
        <v>1</v>
      </c>
      <c r="AI128" s="21"/>
      <c r="AJ128" s="74"/>
      <c r="AK128" s="74"/>
      <c r="AL128" s="74"/>
      <c r="AM128" s="74"/>
      <c r="AN128" s="74"/>
      <c r="AO128" s="295"/>
      <c r="AP128" s="257"/>
      <c r="AQ128" s="72">
        <v>113</v>
      </c>
      <c r="AR128" s="74" t="s">
        <v>829</v>
      </c>
      <c r="AS128" s="74" t="s">
        <v>90</v>
      </c>
      <c r="AT128" s="74" t="s">
        <v>710</v>
      </c>
      <c r="AU128" s="74" t="s">
        <v>3942</v>
      </c>
      <c r="AV128" s="268">
        <v>14894</v>
      </c>
      <c r="AW128" s="274"/>
      <c r="AX128" s="274"/>
      <c r="AY128" s="11"/>
      <c r="AZ128" s="11"/>
      <c r="BA128" s="48"/>
      <c r="BB128" s="72"/>
      <c r="BM128" s="11"/>
      <c r="BP128" s="48"/>
      <c r="BQ128" s="11"/>
      <c r="BR128" s="48"/>
      <c r="BS128" s="11"/>
      <c r="BT128" s="206"/>
      <c r="BU128" s="11"/>
      <c r="BV128" s="48"/>
      <c r="BW128"/>
      <c r="BX128"/>
      <c r="BY128"/>
      <c r="BZ128"/>
      <c r="CA128"/>
      <c r="CF128" s="11"/>
      <c r="CG128" s="74">
        <v>1</v>
      </c>
      <c r="CH128" s="74"/>
      <c r="CI128" s="21"/>
      <c r="CJ128" s="74"/>
      <c r="CK128" s="74"/>
      <c r="CL128" s="74"/>
      <c r="CM128" s="74"/>
      <c r="CN128" s="295"/>
      <c r="CO128" s="257"/>
      <c r="CP128" s="48">
        <v>113</v>
      </c>
      <c r="CQ128" s="84" t="s">
        <v>721</v>
      </c>
      <c r="CR128" s="84" t="s">
        <v>908</v>
      </c>
      <c r="CS128" s="84" t="s">
        <v>2968</v>
      </c>
      <c r="CT128" s="84" t="s">
        <v>3045</v>
      </c>
      <c r="CU128" s="606">
        <v>14703</v>
      </c>
      <c r="CV128" s="305"/>
      <c r="CW128" s="305"/>
    </row>
    <row r="129" spans="33:103" x14ac:dyDescent="0.2">
      <c r="AG129" s="11"/>
      <c r="AH129" s="834">
        <v>1</v>
      </c>
      <c r="AI129" s="862"/>
      <c r="AJ129" s="834"/>
      <c r="AK129" s="834"/>
      <c r="AL129" s="834"/>
      <c r="AM129" s="834"/>
      <c r="AN129" s="834"/>
      <c r="AO129" s="928"/>
      <c r="AP129" s="849"/>
      <c r="AQ129" s="72">
        <v>114</v>
      </c>
      <c r="AR129" s="834" t="s">
        <v>830</v>
      </c>
      <c r="AS129" s="834" t="s">
        <v>3291</v>
      </c>
      <c r="AT129" s="834" t="s">
        <v>831</v>
      </c>
      <c r="AU129" s="834" t="s">
        <v>3942</v>
      </c>
      <c r="AV129" s="835">
        <v>14332</v>
      </c>
      <c r="AW129" s="274"/>
      <c r="AX129" s="274"/>
      <c r="AY129" s="11"/>
      <c r="AZ129" s="11"/>
      <c r="BB129" s="72"/>
      <c r="BM129" s="11"/>
      <c r="BP129" s="48"/>
      <c r="BQ129" s="11"/>
      <c r="BR129" s="48"/>
      <c r="BS129" s="11"/>
      <c r="BT129" s="206"/>
      <c r="BU129" s="11"/>
      <c r="BV129" s="48"/>
      <c r="BW129"/>
      <c r="BX129"/>
      <c r="BY129"/>
      <c r="BZ129"/>
      <c r="CA129"/>
      <c r="CF129" s="11"/>
      <c r="CG129" s="834">
        <v>1</v>
      </c>
      <c r="CH129" s="834"/>
      <c r="CI129" s="862"/>
      <c r="CJ129" s="834"/>
      <c r="CK129" s="834"/>
      <c r="CL129" s="834"/>
      <c r="CM129" s="834"/>
      <c r="CN129" s="928"/>
      <c r="CO129" s="849"/>
      <c r="CP129" s="48">
        <v>114</v>
      </c>
      <c r="CQ129" s="836" t="s">
        <v>3919</v>
      </c>
      <c r="CR129" s="836" t="s">
        <v>265</v>
      </c>
      <c r="CS129" s="836" t="s">
        <v>106</v>
      </c>
      <c r="CT129" s="836" t="s">
        <v>3045</v>
      </c>
      <c r="CU129" s="838">
        <v>14726</v>
      </c>
      <c r="CV129" s="305"/>
      <c r="CW129" s="305"/>
    </row>
    <row r="130" spans="33:103" x14ac:dyDescent="0.2">
      <c r="AG130" s="11"/>
      <c r="AH130" s="74">
        <v>1</v>
      </c>
      <c r="AI130" s="21"/>
      <c r="AJ130" s="74"/>
      <c r="AK130" s="74"/>
      <c r="AL130" s="74"/>
      <c r="AM130" s="74"/>
      <c r="AN130" s="74"/>
      <c r="AO130" s="295"/>
      <c r="AP130" s="257"/>
      <c r="AQ130" s="72">
        <v>115</v>
      </c>
      <c r="AR130" s="74" t="s">
        <v>832</v>
      </c>
      <c r="AS130" s="74" t="s">
        <v>1145</v>
      </c>
      <c r="AT130" s="74" t="s">
        <v>40</v>
      </c>
      <c r="AU130" s="74" t="s">
        <v>3942</v>
      </c>
      <c r="AV130" s="268">
        <v>14726</v>
      </c>
      <c r="AW130" s="274"/>
      <c r="AX130" s="274"/>
      <c r="AY130" s="11"/>
      <c r="AZ130" s="11"/>
      <c r="BA130" s="48"/>
      <c r="BB130" s="72"/>
      <c r="BM130" s="11"/>
      <c r="BP130" s="48"/>
      <c r="BQ130" s="11"/>
      <c r="BR130" s="48"/>
      <c r="BS130" s="11"/>
      <c r="BT130" s="206"/>
      <c r="BU130" s="11"/>
      <c r="BV130" s="48"/>
      <c r="BW130"/>
      <c r="BX130"/>
      <c r="BY130"/>
      <c r="BZ130"/>
      <c r="CA130"/>
      <c r="CF130" s="11"/>
      <c r="CH130" s="48"/>
      <c r="CI130" s="11"/>
      <c r="CJ130" s="70">
        <v>1</v>
      </c>
      <c r="CK130" s="70"/>
      <c r="CL130" s="70"/>
      <c r="CM130" s="70"/>
      <c r="CN130" s="289"/>
      <c r="CO130" s="249"/>
      <c r="CP130" s="48">
        <v>115</v>
      </c>
      <c r="CQ130" s="87" t="s">
        <v>67</v>
      </c>
      <c r="CR130" s="87" t="s">
        <v>260</v>
      </c>
      <c r="CS130" s="87" t="s">
        <v>707</v>
      </c>
      <c r="CT130" s="87" t="s">
        <v>3045</v>
      </c>
      <c r="CU130" s="609">
        <v>13120</v>
      </c>
      <c r="CV130" s="494">
        <v>1</v>
      </c>
      <c r="CW130" s="494">
        <v>1</v>
      </c>
      <c r="CX130" s="48" t="s">
        <v>5329</v>
      </c>
    </row>
    <row r="131" spans="33:103" x14ac:dyDescent="0.2">
      <c r="AG131" s="11"/>
      <c r="AH131" s="74">
        <v>1</v>
      </c>
      <c r="AI131" s="21"/>
      <c r="AJ131" s="74"/>
      <c r="AK131" s="74"/>
      <c r="AL131" s="74"/>
      <c r="AM131" s="74"/>
      <c r="AN131" s="74"/>
      <c r="AO131" s="295"/>
      <c r="AP131" s="257"/>
      <c r="AQ131" s="72">
        <v>116</v>
      </c>
      <c r="AR131" s="74" t="s">
        <v>2578</v>
      </c>
      <c r="AS131" s="74" t="s">
        <v>90</v>
      </c>
      <c r="AT131" s="74" t="s">
        <v>906</v>
      </c>
      <c r="AU131" s="74" t="s">
        <v>3942</v>
      </c>
      <c r="AV131" s="268">
        <v>13933</v>
      </c>
      <c r="AW131" s="274"/>
      <c r="AX131" s="274"/>
      <c r="AY131" s="11"/>
      <c r="AZ131" s="11"/>
      <c r="BB131" s="72"/>
      <c r="BM131" s="11"/>
      <c r="BP131" s="48"/>
      <c r="BQ131" s="11"/>
      <c r="BR131" s="48"/>
      <c r="BS131" s="11"/>
      <c r="BT131" s="206"/>
      <c r="BU131" s="11"/>
      <c r="BV131" s="48"/>
      <c r="BW131"/>
      <c r="BX131"/>
      <c r="BY131"/>
      <c r="BZ131"/>
      <c r="CA131"/>
      <c r="CF131" s="11"/>
      <c r="CG131" s="74">
        <v>1</v>
      </c>
      <c r="CH131" s="74"/>
      <c r="CI131" s="21"/>
      <c r="CJ131" s="74"/>
      <c r="CK131" s="74"/>
      <c r="CL131" s="74"/>
      <c r="CM131" s="74"/>
      <c r="CN131" s="295"/>
      <c r="CO131" s="257"/>
      <c r="CP131" s="48">
        <v>116</v>
      </c>
      <c r="CQ131" s="84" t="s">
        <v>68</v>
      </c>
      <c r="CR131" s="84" t="s">
        <v>3624</v>
      </c>
      <c r="CS131" s="84" t="s">
        <v>3622</v>
      </c>
      <c r="CT131" s="84" t="s">
        <v>3045</v>
      </c>
      <c r="CU131" s="606">
        <v>14703</v>
      </c>
      <c r="CV131" s="305"/>
      <c r="CW131" s="305"/>
      <c r="CX131" s="48"/>
      <c r="CY131" s="48"/>
    </row>
    <row r="132" spans="33:103" x14ac:dyDescent="0.2">
      <c r="AG132" s="11"/>
      <c r="AH132" s="74">
        <v>1</v>
      </c>
      <c r="AI132" s="21"/>
      <c r="AJ132" s="74"/>
      <c r="AK132" s="74"/>
      <c r="AL132" s="74"/>
      <c r="AM132" s="74"/>
      <c r="AN132" s="74"/>
      <c r="AO132" s="295"/>
      <c r="AP132" s="257"/>
      <c r="AQ132" s="72">
        <v>117</v>
      </c>
      <c r="AR132" s="74" t="s">
        <v>833</v>
      </c>
      <c r="AS132" s="74" t="s">
        <v>101</v>
      </c>
      <c r="AT132" s="74" t="s">
        <v>3292</v>
      </c>
      <c r="AU132" s="74" t="s">
        <v>3942</v>
      </c>
      <c r="AV132" s="268">
        <v>14459</v>
      </c>
      <c r="AW132" s="274"/>
      <c r="AX132" s="274"/>
      <c r="AY132" s="11"/>
      <c r="AZ132" s="11"/>
      <c r="BA132" s="48"/>
      <c r="BB132" s="72"/>
      <c r="BM132" s="11"/>
      <c r="BP132" s="48"/>
      <c r="BQ132" s="11"/>
      <c r="BR132" s="48"/>
      <c r="BS132" s="11"/>
      <c r="BT132" s="206"/>
      <c r="BU132" s="11"/>
      <c r="BV132" s="48"/>
      <c r="BW132"/>
      <c r="BX132"/>
      <c r="BY132"/>
      <c r="BZ132"/>
      <c r="CA132"/>
      <c r="CF132" s="11"/>
      <c r="CG132" s="74">
        <v>1</v>
      </c>
      <c r="CH132" s="74"/>
      <c r="CI132" s="21"/>
      <c r="CJ132" s="74"/>
      <c r="CK132" s="74"/>
      <c r="CL132" s="74"/>
      <c r="CM132" s="74"/>
      <c r="CN132" s="295"/>
      <c r="CO132" s="257"/>
      <c r="CP132" s="48">
        <v>117</v>
      </c>
      <c r="CQ132" s="84" t="s">
        <v>4014</v>
      </c>
      <c r="CR132" s="84" t="s">
        <v>914</v>
      </c>
      <c r="CS132" s="84" t="s">
        <v>242</v>
      </c>
      <c r="CT132" s="84" t="s">
        <v>3045</v>
      </c>
      <c r="CU132" s="606">
        <v>14552</v>
      </c>
      <c r="CV132" s="305"/>
      <c r="CW132" s="305"/>
      <c r="CX132" s="48"/>
      <c r="CY132" s="48"/>
    </row>
    <row r="133" spans="33:103" x14ac:dyDescent="0.2">
      <c r="AG133" s="11"/>
      <c r="AH133" s="74">
        <v>1</v>
      </c>
      <c r="AI133" s="21"/>
      <c r="AJ133" s="74"/>
      <c r="AK133" s="74"/>
      <c r="AL133" s="74"/>
      <c r="AM133" s="74"/>
      <c r="AN133" s="74"/>
      <c r="AO133" s="295"/>
      <c r="AP133" s="257"/>
      <c r="AQ133" s="72">
        <v>118</v>
      </c>
      <c r="AR133" s="74" t="s">
        <v>2810</v>
      </c>
      <c r="AS133" s="74" t="s">
        <v>3625</v>
      </c>
      <c r="AT133" s="74" t="s">
        <v>702</v>
      </c>
      <c r="AU133" s="74" t="s">
        <v>3942</v>
      </c>
      <c r="AV133" s="268">
        <v>14703</v>
      </c>
      <c r="AW133" s="274"/>
      <c r="AX133" s="274"/>
      <c r="AY133" s="48"/>
      <c r="AZ133" s="48"/>
      <c r="BB133" s="72"/>
      <c r="BM133" s="11"/>
      <c r="BP133" s="48"/>
      <c r="BQ133" s="11"/>
      <c r="BR133" s="48"/>
      <c r="BS133" s="11"/>
      <c r="BT133" s="206"/>
      <c r="BU133" s="11"/>
      <c r="BV133" s="48"/>
      <c r="BW133"/>
      <c r="BX133"/>
      <c r="BY133"/>
      <c r="BZ133"/>
      <c r="CA133"/>
      <c r="CF133" s="11"/>
      <c r="CG133" s="74">
        <v>1</v>
      </c>
      <c r="CH133" s="74"/>
      <c r="CI133" s="21"/>
      <c r="CJ133" s="74"/>
      <c r="CK133" s="74"/>
      <c r="CL133" s="74"/>
      <c r="CM133" s="74"/>
      <c r="CN133" s="295"/>
      <c r="CO133" s="257"/>
      <c r="CP133" s="48">
        <v>118</v>
      </c>
      <c r="CQ133" s="84" t="s">
        <v>69</v>
      </c>
      <c r="CR133" s="84" t="s">
        <v>3624</v>
      </c>
      <c r="CS133" s="84" t="s">
        <v>702</v>
      </c>
      <c r="CT133" s="84" t="s">
        <v>3045</v>
      </c>
      <c r="CU133" s="606">
        <v>14672</v>
      </c>
      <c r="CV133" s="305"/>
      <c r="CW133" s="305"/>
    </row>
    <row r="134" spans="33:103" x14ac:dyDescent="0.2">
      <c r="AG134" s="11"/>
      <c r="AH134" s="74">
        <v>1</v>
      </c>
      <c r="AI134" s="21"/>
      <c r="AJ134" s="74"/>
      <c r="AK134" s="74"/>
      <c r="AL134" s="74"/>
      <c r="AM134" s="74"/>
      <c r="AN134" s="74"/>
      <c r="AO134" s="295"/>
      <c r="AP134" s="257"/>
      <c r="AQ134" s="72">
        <v>119</v>
      </c>
      <c r="AR134" s="74" t="s">
        <v>834</v>
      </c>
      <c r="AS134" s="74" t="s">
        <v>93</v>
      </c>
      <c r="AT134" s="74" t="s">
        <v>3292</v>
      </c>
      <c r="AU134" s="74" t="s">
        <v>3942</v>
      </c>
      <c r="AV134" s="268">
        <v>14675</v>
      </c>
      <c r="AW134" s="274"/>
      <c r="AX134" s="274"/>
      <c r="AY134" s="48"/>
      <c r="AZ134" s="48"/>
      <c r="BA134" s="48"/>
      <c r="BB134" s="72"/>
      <c r="BM134" s="11"/>
      <c r="BP134" s="48"/>
      <c r="BQ134" s="11"/>
      <c r="BR134" s="48"/>
      <c r="BS134" s="11"/>
      <c r="BT134" s="206"/>
      <c r="BU134" s="11"/>
      <c r="BV134" s="48"/>
      <c r="BW134"/>
      <c r="BX134"/>
      <c r="BY134"/>
      <c r="BZ134"/>
      <c r="CA134"/>
      <c r="CF134" s="11"/>
      <c r="CG134" s="74">
        <v>1</v>
      </c>
      <c r="CH134" s="74"/>
      <c r="CI134" s="21"/>
      <c r="CJ134" s="74"/>
      <c r="CK134" s="74"/>
      <c r="CL134" s="74"/>
      <c r="CM134" s="74"/>
      <c r="CN134" s="295"/>
      <c r="CO134" s="257"/>
      <c r="CP134" s="48">
        <v>119</v>
      </c>
      <c r="CQ134" s="84" t="s">
        <v>70</v>
      </c>
      <c r="CR134" s="84" t="s">
        <v>3166</v>
      </c>
      <c r="CS134" s="84" t="s">
        <v>490</v>
      </c>
      <c r="CT134" s="84" t="s">
        <v>3045</v>
      </c>
      <c r="CU134" s="606">
        <v>14729</v>
      </c>
      <c r="CV134" s="305"/>
      <c r="CW134" s="305"/>
    </row>
    <row r="135" spans="33:103" x14ac:dyDescent="0.2">
      <c r="AG135" s="11"/>
      <c r="AH135" s="74">
        <v>1</v>
      </c>
      <c r="AI135" s="21"/>
      <c r="AJ135" s="74"/>
      <c r="AK135" s="74"/>
      <c r="AL135" s="74"/>
      <c r="AM135" s="74"/>
      <c r="AN135" s="74"/>
      <c r="AO135" s="295"/>
      <c r="AP135" s="257"/>
      <c r="AQ135" s="72">
        <v>120</v>
      </c>
      <c r="AR135" s="74" t="s">
        <v>3695</v>
      </c>
      <c r="AS135" s="74" t="s">
        <v>706</v>
      </c>
      <c r="AT135" s="74" t="s">
        <v>917</v>
      </c>
      <c r="AU135" s="74" t="s">
        <v>3942</v>
      </c>
      <c r="AV135" s="268">
        <v>14675</v>
      </c>
      <c r="AW135" s="274"/>
      <c r="AX135" s="274"/>
      <c r="AY135" s="11"/>
      <c r="AZ135" s="11"/>
      <c r="BB135" s="72"/>
      <c r="BM135" s="11"/>
      <c r="BP135" s="48"/>
      <c r="BQ135" s="11"/>
      <c r="BR135" s="48"/>
      <c r="BS135" s="11"/>
      <c r="BT135" s="206"/>
      <c r="BU135" s="11"/>
      <c r="BV135" s="48"/>
      <c r="BW135"/>
      <c r="BX135"/>
      <c r="BY135"/>
      <c r="BZ135"/>
      <c r="CA135"/>
      <c r="CF135" s="11"/>
      <c r="CH135" s="48"/>
      <c r="CI135" s="11"/>
      <c r="CJ135" s="70">
        <v>1</v>
      </c>
      <c r="CK135" s="70"/>
      <c r="CL135" s="70"/>
      <c r="CM135" s="70"/>
      <c r="CN135" s="289"/>
      <c r="CO135" s="249"/>
      <c r="CP135" s="48">
        <v>120</v>
      </c>
      <c r="CQ135" s="87" t="s">
        <v>71</v>
      </c>
      <c r="CR135" s="87" t="s">
        <v>3625</v>
      </c>
      <c r="CS135" s="87" t="s">
        <v>1640</v>
      </c>
      <c r="CT135" s="87" t="s">
        <v>3045</v>
      </c>
      <c r="CU135" s="609">
        <v>13141</v>
      </c>
      <c r="CV135" s="494">
        <v>1</v>
      </c>
      <c r="CW135" s="494">
        <v>1</v>
      </c>
      <c r="CX135" s="48" t="s">
        <v>5330</v>
      </c>
      <c r="CY135" s="79"/>
    </row>
    <row r="136" spans="33:103" x14ac:dyDescent="0.2">
      <c r="AG136" s="11"/>
      <c r="AH136" s="74">
        <v>1</v>
      </c>
      <c r="AI136" s="21"/>
      <c r="AJ136" s="74"/>
      <c r="AK136" s="74"/>
      <c r="AL136" s="74"/>
      <c r="AM136" s="74"/>
      <c r="AN136" s="74"/>
      <c r="AO136" s="295"/>
      <c r="AP136" s="257"/>
      <c r="AQ136" s="72">
        <v>121</v>
      </c>
      <c r="AR136" s="74" t="s">
        <v>3696</v>
      </c>
      <c r="AS136" s="74" t="s">
        <v>3624</v>
      </c>
      <c r="AT136" s="74" t="s">
        <v>3888</v>
      </c>
      <c r="AU136" s="74" t="s">
        <v>3942</v>
      </c>
      <c r="AV136" s="268">
        <v>13928</v>
      </c>
      <c r="AW136" s="274"/>
      <c r="AX136" s="274"/>
      <c r="AY136" s="11"/>
      <c r="AZ136" s="11"/>
      <c r="BA136" s="48"/>
      <c r="BB136" s="72"/>
      <c r="BM136" s="11"/>
      <c r="BP136" s="48"/>
      <c r="BQ136" s="11"/>
      <c r="BR136" s="48"/>
      <c r="BS136" s="11"/>
      <c r="BT136" s="206"/>
      <c r="BU136" s="11"/>
      <c r="BV136" s="48"/>
      <c r="BW136"/>
      <c r="BX136"/>
      <c r="BY136"/>
      <c r="BZ136"/>
      <c r="CA136"/>
      <c r="CF136" s="11"/>
      <c r="CH136" s="48"/>
      <c r="CI136" s="11"/>
      <c r="CJ136" s="70">
        <v>1</v>
      </c>
      <c r="CK136" s="70"/>
      <c r="CL136" s="70"/>
      <c r="CM136" s="70"/>
      <c r="CN136" s="289"/>
      <c r="CO136" s="249"/>
      <c r="CP136" s="48">
        <v>121</v>
      </c>
      <c r="CQ136" s="87" t="s">
        <v>72</v>
      </c>
      <c r="CR136" s="87" t="s">
        <v>73</v>
      </c>
      <c r="CS136" s="87" t="s">
        <v>74</v>
      </c>
      <c r="CT136" s="87" t="s">
        <v>3045</v>
      </c>
      <c r="CU136" s="609">
        <v>13185</v>
      </c>
      <c r="CV136" s="494">
        <v>1</v>
      </c>
      <c r="CW136" s="494">
        <v>1</v>
      </c>
      <c r="CX136" s="48" t="s">
        <v>5331</v>
      </c>
      <c r="CY136" s="79"/>
    </row>
    <row r="137" spans="33:103" x14ac:dyDescent="0.2">
      <c r="AG137" s="11"/>
      <c r="AH137" s="74">
        <v>1</v>
      </c>
      <c r="AI137" s="21"/>
      <c r="AJ137" s="74"/>
      <c r="AK137" s="74"/>
      <c r="AL137" s="74"/>
      <c r="AM137" s="74"/>
      <c r="AN137" s="74"/>
      <c r="AO137" s="295"/>
      <c r="AP137" s="257"/>
      <c r="AQ137" s="72">
        <v>122</v>
      </c>
      <c r="AR137" s="74" t="s">
        <v>3697</v>
      </c>
      <c r="AS137" s="74" t="s">
        <v>3698</v>
      </c>
      <c r="AT137" s="74" t="s">
        <v>3699</v>
      </c>
      <c r="AU137" s="74" t="s">
        <v>3942</v>
      </c>
      <c r="AV137" s="268">
        <v>14703</v>
      </c>
      <c r="AW137" s="274"/>
      <c r="AX137" s="274"/>
      <c r="AY137" s="11"/>
      <c r="AZ137" s="11"/>
      <c r="BB137" s="72"/>
      <c r="BM137" s="11"/>
      <c r="BP137" s="48"/>
      <c r="BQ137" s="11"/>
      <c r="BR137" s="48"/>
      <c r="BS137" s="11"/>
      <c r="BT137" s="206"/>
      <c r="BU137" s="11"/>
      <c r="BV137" s="48"/>
      <c r="BW137"/>
      <c r="BX137"/>
      <c r="BY137"/>
      <c r="BZ137"/>
      <c r="CA137"/>
      <c r="CF137" s="11"/>
      <c r="CG137" s="74">
        <v>1</v>
      </c>
      <c r="CH137" s="74"/>
      <c r="CI137" s="21"/>
      <c r="CJ137" s="74"/>
      <c r="CK137" s="74"/>
      <c r="CL137" s="74"/>
      <c r="CM137" s="74"/>
      <c r="CN137" s="295"/>
      <c r="CO137" s="257"/>
      <c r="CP137" s="48">
        <v>122</v>
      </c>
      <c r="CQ137" s="84" t="s">
        <v>4091</v>
      </c>
      <c r="CR137" s="84" t="s">
        <v>202</v>
      </c>
      <c r="CS137" s="84" t="s">
        <v>3636</v>
      </c>
      <c r="CT137" s="84" t="s">
        <v>3045</v>
      </c>
      <c r="CU137" s="606">
        <v>14727</v>
      </c>
      <c r="CV137" s="305"/>
      <c r="CW137" s="305"/>
    </row>
    <row r="138" spans="33:103" x14ac:dyDescent="0.2">
      <c r="AG138" s="11"/>
      <c r="AH138" s="74">
        <v>1</v>
      </c>
      <c r="AI138" s="21"/>
      <c r="AJ138" s="74"/>
      <c r="AK138" s="74"/>
      <c r="AL138" s="74"/>
      <c r="AM138" s="74"/>
      <c r="AN138" s="74"/>
      <c r="AO138" s="295"/>
      <c r="AP138" s="257"/>
      <c r="AQ138" s="72">
        <v>123</v>
      </c>
      <c r="AR138" s="74" t="s">
        <v>3700</v>
      </c>
      <c r="AS138" s="74" t="s">
        <v>920</v>
      </c>
      <c r="AT138" s="74" t="s">
        <v>3622</v>
      </c>
      <c r="AU138" s="74" t="s">
        <v>3942</v>
      </c>
      <c r="AV138" s="268">
        <v>14729</v>
      </c>
      <c r="AW138" s="274"/>
      <c r="AX138" s="274"/>
      <c r="AY138" s="11"/>
      <c r="AZ138" s="11"/>
      <c r="BA138" s="48"/>
      <c r="BB138" s="72"/>
      <c r="BM138" s="11"/>
      <c r="BP138" s="48"/>
      <c r="BQ138" s="11"/>
      <c r="BR138" s="48"/>
      <c r="BS138" s="11"/>
      <c r="BT138" s="206"/>
      <c r="BU138" s="11"/>
      <c r="BV138" s="48"/>
      <c r="BW138"/>
      <c r="BX138"/>
      <c r="BY138"/>
      <c r="BZ138"/>
      <c r="CA138"/>
      <c r="CF138" s="11"/>
      <c r="CG138" s="834">
        <v>1</v>
      </c>
      <c r="CH138" s="834"/>
      <c r="CI138" s="862"/>
      <c r="CJ138" s="834"/>
      <c r="CK138" s="834"/>
      <c r="CL138" s="834"/>
      <c r="CM138" s="834"/>
      <c r="CN138" s="928"/>
      <c r="CO138" s="849"/>
      <c r="CP138" s="48">
        <v>123</v>
      </c>
      <c r="CQ138" s="836" t="s">
        <v>75</v>
      </c>
      <c r="CR138" s="836" t="s">
        <v>202</v>
      </c>
      <c r="CS138" s="836" t="s">
        <v>2922</v>
      </c>
      <c r="CT138" s="836" t="s">
        <v>3045</v>
      </c>
      <c r="CU138" s="838">
        <v>14660</v>
      </c>
      <c r="CV138" s="305"/>
      <c r="CW138" s="305"/>
    </row>
    <row r="139" spans="33:103" x14ac:dyDescent="0.2">
      <c r="AG139" s="11"/>
      <c r="AH139" s="48"/>
      <c r="AI139" s="25">
        <v>1</v>
      </c>
      <c r="AJ139" s="77"/>
      <c r="AK139" s="77"/>
      <c r="AL139" s="77"/>
      <c r="AM139" s="77"/>
      <c r="AN139" s="77"/>
      <c r="AO139" s="294"/>
      <c r="AP139" s="255"/>
      <c r="AQ139" s="72">
        <v>124</v>
      </c>
      <c r="AR139" s="77" t="s">
        <v>3701</v>
      </c>
      <c r="AS139" s="77" t="s">
        <v>908</v>
      </c>
      <c r="AT139" s="77" t="s">
        <v>3636</v>
      </c>
      <c r="AU139" s="77" t="s">
        <v>3942</v>
      </c>
      <c r="AV139" s="593">
        <v>13114</v>
      </c>
      <c r="AW139" s="274">
        <v>1</v>
      </c>
      <c r="AX139" s="274"/>
      <c r="AY139" s="48" t="s">
        <v>5262</v>
      </c>
      <c r="AZ139" s="11"/>
      <c r="BB139" s="72"/>
      <c r="BM139" s="11"/>
      <c r="BP139" s="48"/>
      <c r="BQ139" s="11"/>
      <c r="BR139" s="48"/>
      <c r="BS139" s="11"/>
      <c r="BT139" s="206"/>
      <c r="BU139" s="11"/>
      <c r="BV139" s="48"/>
      <c r="BW139"/>
      <c r="BX139"/>
      <c r="BY139"/>
      <c r="BZ139"/>
      <c r="CA139"/>
      <c r="CF139" s="11"/>
      <c r="CG139" s="74">
        <v>1</v>
      </c>
      <c r="CH139" s="74"/>
      <c r="CI139" s="21"/>
      <c r="CJ139" s="74"/>
      <c r="CK139" s="74"/>
      <c r="CL139" s="74"/>
      <c r="CM139" s="74"/>
      <c r="CN139" s="295"/>
      <c r="CO139" s="257"/>
      <c r="CP139" s="48">
        <v>124</v>
      </c>
      <c r="CQ139" s="84" t="s">
        <v>76</v>
      </c>
      <c r="CR139" s="84" t="s">
        <v>1961</v>
      </c>
      <c r="CS139" s="84" t="s">
        <v>787</v>
      </c>
      <c r="CT139" s="84" t="s">
        <v>3045</v>
      </c>
      <c r="CU139" s="606">
        <v>13989</v>
      </c>
      <c r="CV139" s="305"/>
      <c r="CW139" s="305"/>
    </row>
    <row r="140" spans="33:103" x14ac:dyDescent="0.2">
      <c r="AG140" s="11"/>
      <c r="AH140" s="48"/>
      <c r="AI140" s="11"/>
      <c r="AK140" s="844">
        <v>1</v>
      </c>
      <c r="AL140" s="844"/>
      <c r="AM140" s="844"/>
      <c r="AN140" s="844"/>
      <c r="AO140" s="962"/>
      <c r="AP140" s="869"/>
      <c r="AQ140" s="72">
        <v>125</v>
      </c>
      <c r="AR140" s="844" t="s">
        <v>1189</v>
      </c>
      <c r="AS140" s="844" t="s">
        <v>920</v>
      </c>
      <c r="AT140" s="844" t="s">
        <v>1176</v>
      </c>
      <c r="AU140" s="844" t="s">
        <v>3942</v>
      </c>
      <c r="AV140" s="845">
        <v>13754</v>
      </c>
      <c r="AW140" s="274"/>
      <c r="AX140" s="274"/>
      <c r="AY140" s="48" t="s">
        <v>5263</v>
      </c>
      <c r="AZ140" s="11"/>
      <c r="BA140" s="48"/>
      <c r="BB140" s="72"/>
      <c r="BM140" s="11"/>
      <c r="BP140" s="48"/>
      <c r="BQ140" s="11"/>
      <c r="BR140" s="48"/>
      <c r="BS140" s="11"/>
      <c r="BT140" s="206"/>
      <c r="BU140" s="11"/>
      <c r="BV140" s="48"/>
      <c r="BW140"/>
      <c r="BX140"/>
      <c r="BY140"/>
      <c r="BZ140"/>
      <c r="CA140"/>
      <c r="CF140" s="11"/>
      <c r="CG140" s="74">
        <v>1</v>
      </c>
      <c r="CH140" s="74"/>
      <c r="CI140" s="21"/>
      <c r="CJ140" s="74"/>
      <c r="CK140" s="74"/>
      <c r="CL140" s="74"/>
      <c r="CM140" s="74"/>
      <c r="CN140" s="295"/>
      <c r="CO140" s="257"/>
      <c r="CP140" s="48">
        <v>125</v>
      </c>
      <c r="CQ140" s="84" t="s">
        <v>1610</v>
      </c>
      <c r="CR140" s="84" t="s">
        <v>709</v>
      </c>
      <c r="CS140" s="84" t="s">
        <v>3904</v>
      </c>
      <c r="CT140" s="84" t="s">
        <v>3045</v>
      </c>
      <c r="CU140" s="606">
        <v>14108</v>
      </c>
      <c r="CV140" s="305"/>
      <c r="CW140" s="305"/>
      <c r="CX140" s="48"/>
      <c r="CY140" s="48"/>
    </row>
    <row r="141" spans="33:103" x14ac:dyDescent="0.2">
      <c r="AG141" s="11"/>
      <c r="AH141" s="48"/>
      <c r="AI141" s="11"/>
      <c r="AN141" s="48"/>
      <c r="AO141" s="206"/>
      <c r="AP141" s="122">
        <v>1</v>
      </c>
      <c r="AQ141" s="72">
        <v>126</v>
      </c>
      <c r="AR141" s="227" t="s">
        <v>1189</v>
      </c>
      <c r="AS141" s="227" t="s">
        <v>3624</v>
      </c>
      <c r="AT141" s="227" t="s">
        <v>32</v>
      </c>
      <c r="AU141" s="122" t="s">
        <v>3942</v>
      </c>
      <c r="AV141" s="592">
        <v>13114</v>
      </c>
      <c r="AW141" s="274">
        <v>1</v>
      </c>
      <c r="AX141" s="274"/>
      <c r="AY141" s="11"/>
      <c r="AZ141" s="11"/>
      <c r="BB141" s="72"/>
      <c r="BM141" s="11"/>
      <c r="BP141" s="48"/>
      <c r="BQ141" s="11"/>
      <c r="BR141" s="48"/>
      <c r="BS141" s="11"/>
      <c r="BT141" s="206"/>
      <c r="BU141" s="11"/>
      <c r="BV141" s="48"/>
      <c r="BW141"/>
      <c r="BX141"/>
      <c r="BY141"/>
      <c r="BZ141"/>
      <c r="CA141"/>
      <c r="CF141" s="11"/>
      <c r="CG141" s="74">
        <v>1</v>
      </c>
      <c r="CH141" s="74"/>
      <c r="CI141" s="21"/>
      <c r="CJ141" s="74"/>
      <c r="CK141" s="74"/>
      <c r="CL141" s="74"/>
      <c r="CM141" s="74"/>
      <c r="CN141" s="295"/>
      <c r="CO141" s="257"/>
      <c r="CP141" s="48">
        <v>126</v>
      </c>
      <c r="CQ141" s="84" t="s">
        <v>4048</v>
      </c>
      <c r="CR141" s="84" t="s">
        <v>90</v>
      </c>
      <c r="CS141" s="84" t="s">
        <v>710</v>
      </c>
      <c r="CT141" s="84" t="s">
        <v>3045</v>
      </c>
      <c r="CU141" s="606">
        <v>14703</v>
      </c>
      <c r="CV141" s="305"/>
      <c r="CW141" s="305"/>
      <c r="CX141" s="11"/>
      <c r="CY141" s="11"/>
    </row>
    <row r="142" spans="33:103" x14ac:dyDescent="0.2">
      <c r="AG142" s="11"/>
      <c r="AH142" s="74">
        <v>1</v>
      </c>
      <c r="AI142" s="21"/>
      <c r="AJ142" s="74"/>
      <c r="AK142" s="74"/>
      <c r="AL142" s="74"/>
      <c r="AM142" s="74"/>
      <c r="AN142" s="74"/>
      <c r="AO142" s="295"/>
      <c r="AP142" s="257"/>
      <c r="AQ142" s="72">
        <v>127</v>
      </c>
      <c r="AR142" s="74" t="s">
        <v>1189</v>
      </c>
      <c r="AS142" s="74" t="s">
        <v>3705</v>
      </c>
      <c r="AT142" s="74" t="s">
        <v>702</v>
      </c>
      <c r="AU142" s="74" t="s">
        <v>3942</v>
      </c>
      <c r="AV142" s="268">
        <v>13902</v>
      </c>
      <c r="AW142" s="274"/>
      <c r="AX142" s="274"/>
      <c r="AY142" s="11"/>
      <c r="AZ142" s="11"/>
      <c r="BA142" s="48"/>
      <c r="BB142" s="72"/>
      <c r="BM142" s="11"/>
      <c r="BP142" s="48"/>
      <c r="BQ142" s="11"/>
      <c r="BR142" s="48"/>
      <c r="BS142" s="11"/>
      <c r="BT142" s="206"/>
      <c r="BU142" s="11"/>
      <c r="BV142" s="48"/>
      <c r="BW142"/>
      <c r="BX142"/>
      <c r="BY142"/>
      <c r="BZ142"/>
      <c r="CA142"/>
      <c r="CF142" s="11"/>
      <c r="CH142" s="48"/>
      <c r="CI142" s="11"/>
      <c r="CM142" s="48"/>
      <c r="CN142" s="206"/>
      <c r="CO142" s="122">
        <v>1</v>
      </c>
      <c r="CP142" s="48">
        <v>127</v>
      </c>
      <c r="CQ142" s="226" t="s">
        <v>1628</v>
      </c>
      <c r="CR142" s="226" t="s">
        <v>90</v>
      </c>
      <c r="CS142" s="226" t="s">
        <v>702</v>
      </c>
      <c r="CT142" s="112" t="s">
        <v>3045</v>
      </c>
      <c r="CU142" s="605">
        <v>13197</v>
      </c>
      <c r="CV142" s="305">
        <v>1</v>
      </c>
      <c r="CW142" s="304"/>
      <c r="CX142" s="48" t="s">
        <v>2465</v>
      </c>
      <c r="CY142" s="48"/>
    </row>
    <row r="143" spans="33:103" x14ac:dyDescent="0.2">
      <c r="AG143" s="11"/>
      <c r="AH143" s="74">
        <v>1</v>
      </c>
      <c r="AI143" s="21"/>
      <c r="AJ143" s="74"/>
      <c r="AK143" s="74"/>
      <c r="AL143" s="74"/>
      <c r="AM143" s="74"/>
      <c r="AN143" s="74"/>
      <c r="AO143" s="295"/>
      <c r="AP143" s="257"/>
      <c r="AQ143" s="72">
        <v>128</v>
      </c>
      <c r="AR143" s="74" t="s">
        <v>1194</v>
      </c>
      <c r="AS143" s="74" t="s">
        <v>3625</v>
      </c>
      <c r="AT143" s="74" t="s">
        <v>3702</v>
      </c>
      <c r="AU143" s="74" t="s">
        <v>3942</v>
      </c>
      <c r="AV143" s="268">
        <v>13933</v>
      </c>
      <c r="AW143" s="274"/>
      <c r="AX143" s="274"/>
      <c r="AY143" s="11"/>
      <c r="AZ143" s="11"/>
      <c r="BB143" s="72"/>
      <c r="BM143" s="11"/>
      <c r="BP143" s="48"/>
      <c r="BQ143" s="11"/>
      <c r="BR143" s="48"/>
      <c r="BS143" s="11"/>
      <c r="BT143" s="206"/>
      <c r="BU143" s="11"/>
      <c r="BV143" s="48"/>
      <c r="BW143"/>
      <c r="BX143"/>
      <c r="BY143"/>
      <c r="BZ143"/>
      <c r="CA143"/>
      <c r="CF143" s="11"/>
      <c r="CH143" s="48"/>
      <c r="CI143" s="11"/>
      <c r="CJ143" s="70">
        <v>1</v>
      </c>
      <c r="CK143" s="70"/>
      <c r="CL143" s="70"/>
      <c r="CM143" s="70"/>
      <c r="CN143" s="289"/>
      <c r="CO143" s="249"/>
      <c r="CP143" s="48">
        <v>128</v>
      </c>
      <c r="CQ143" s="87" t="s">
        <v>77</v>
      </c>
      <c r="CR143" s="87" t="s">
        <v>709</v>
      </c>
      <c r="CS143" s="87" t="s">
        <v>205</v>
      </c>
      <c r="CT143" s="87" t="s">
        <v>3045</v>
      </c>
      <c r="CU143" s="609">
        <v>13197</v>
      </c>
      <c r="CV143" s="494">
        <v>1</v>
      </c>
      <c r="CW143" s="494">
        <v>1</v>
      </c>
      <c r="CX143" s="48" t="s">
        <v>4542</v>
      </c>
      <c r="CY143" s="11"/>
    </row>
    <row r="144" spans="33:103" x14ac:dyDescent="0.2">
      <c r="AG144" s="11"/>
      <c r="AH144" s="74">
        <v>1</v>
      </c>
      <c r="AI144" s="21"/>
      <c r="AJ144" s="74"/>
      <c r="AK144" s="74"/>
      <c r="AL144" s="74"/>
      <c r="AM144" s="74"/>
      <c r="AN144" s="74"/>
      <c r="AO144" s="295"/>
      <c r="AP144" s="257"/>
      <c r="AQ144" s="72">
        <v>129</v>
      </c>
      <c r="AR144" s="74" t="s">
        <v>3703</v>
      </c>
      <c r="AS144" s="74" t="s">
        <v>816</v>
      </c>
      <c r="AT144" s="74" t="s">
        <v>707</v>
      </c>
      <c r="AU144" s="74" t="s">
        <v>3942</v>
      </c>
      <c r="AV144" s="268">
        <v>14727</v>
      </c>
      <c r="AW144" s="274"/>
      <c r="AX144" s="274"/>
      <c r="AY144" s="11"/>
      <c r="AZ144" s="11"/>
      <c r="BA144" s="48"/>
      <c r="BB144" s="72"/>
      <c r="BM144" s="11"/>
      <c r="BP144" s="48"/>
      <c r="BQ144" s="11"/>
      <c r="BR144" s="48"/>
      <c r="BS144" s="11"/>
      <c r="BT144" s="206"/>
      <c r="BU144" s="11"/>
      <c r="BV144" s="48"/>
      <c r="BW144"/>
      <c r="BX144"/>
      <c r="BY144"/>
      <c r="BZ144"/>
      <c r="CA144"/>
      <c r="CF144" s="11"/>
      <c r="CG144" s="74">
        <v>1</v>
      </c>
      <c r="CH144" s="74"/>
      <c r="CI144" s="21"/>
      <c r="CJ144" s="74"/>
      <c r="CK144" s="74"/>
      <c r="CL144" s="74"/>
      <c r="CM144" s="74"/>
      <c r="CN144" s="295"/>
      <c r="CO144" s="257"/>
      <c r="CP144" s="48">
        <v>129</v>
      </c>
      <c r="CQ144" s="84" t="s">
        <v>3273</v>
      </c>
      <c r="CR144" s="84" t="s">
        <v>3705</v>
      </c>
      <c r="CS144" s="84" t="s">
        <v>710</v>
      </c>
      <c r="CT144" s="84" t="s">
        <v>3045</v>
      </c>
      <c r="CU144" s="606">
        <v>13933</v>
      </c>
      <c r="CV144" s="305"/>
      <c r="CW144" s="305"/>
      <c r="CX144" s="48"/>
      <c r="CY144" s="48"/>
    </row>
    <row r="145" spans="33:103" ht="13.5" thickBot="1" x14ac:dyDescent="0.25">
      <c r="AG145" s="11"/>
      <c r="AH145" s="74">
        <v>1</v>
      </c>
      <c r="AI145" s="21"/>
      <c r="AJ145" s="74"/>
      <c r="AK145" s="74"/>
      <c r="AL145" s="74"/>
      <c r="AM145" s="74"/>
      <c r="AN145" s="74"/>
      <c r="AO145" s="295"/>
      <c r="AP145" s="257"/>
      <c r="AQ145" s="72">
        <v>130</v>
      </c>
      <c r="AR145" s="74" t="s">
        <v>2404</v>
      </c>
      <c r="AS145" s="74" t="s">
        <v>786</v>
      </c>
      <c r="AT145" s="74" t="s">
        <v>106</v>
      </c>
      <c r="AU145" s="74" t="s">
        <v>3942</v>
      </c>
      <c r="AV145" s="268">
        <v>14722</v>
      </c>
      <c r="AW145" s="274"/>
      <c r="AX145" s="274"/>
      <c r="AY145" s="11"/>
      <c r="AZ145" s="11"/>
      <c r="BB145" s="72"/>
      <c r="BM145" s="11"/>
      <c r="BP145" s="48"/>
      <c r="BQ145" s="11"/>
      <c r="BR145" s="48"/>
      <c r="BS145" s="11"/>
      <c r="BT145" s="206"/>
      <c r="BU145" s="11"/>
      <c r="BV145" s="48"/>
      <c r="BW145"/>
      <c r="BX145"/>
      <c r="BY145"/>
      <c r="BZ145"/>
      <c r="CA145"/>
      <c r="CF145" s="11"/>
      <c r="CG145" s="74">
        <v>1</v>
      </c>
      <c r="CH145" s="74"/>
      <c r="CI145" s="21"/>
      <c r="CJ145" s="74"/>
      <c r="CK145" s="74"/>
      <c r="CL145" s="74"/>
      <c r="CM145" s="74"/>
      <c r="CN145" s="295"/>
      <c r="CO145" s="257"/>
      <c r="CP145" s="48">
        <v>130</v>
      </c>
      <c r="CQ145" s="84" t="s">
        <v>1564</v>
      </c>
      <c r="CR145" s="84" t="s">
        <v>3624</v>
      </c>
      <c r="CS145" s="84" t="s">
        <v>3292</v>
      </c>
      <c r="CT145" s="84" t="s">
        <v>3045</v>
      </c>
      <c r="CU145" s="606">
        <v>14945</v>
      </c>
      <c r="CV145" s="305"/>
      <c r="CW145" s="305"/>
      <c r="CX145" s="48"/>
      <c r="CY145" s="48"/>
    </row>
    <row r="146" spans="33:103" ht="13.5" thickBot="1" x14ac:dyDescent="0.25">
      <c r="AG146" s="11"/>
      <c r="AH146" s="74">
        <v>1</v>
      </c>
      <c r="AI146" s="21"/>
      <c r="AJ146" s="74"/>
      <c r="AK146" s="74"/>
      <c r="AL146" s="74"/>
      <c r="AM146" s="74"/>
      <c r="AN146" s="74"/>
      <c r="AO146" s="295"/>
      <c r="AP146" s="257"/>
      <c r="AQ146" s="72">
        <v>131</v>
      </c>
      <c r="AR146" s="74" t="s">
        <v>2405</v>
      </c>
      <c r="AS146" s="74" t="s">
        <v>786</v>
      </c>
      <c r="AT146" s="74" t="s">
        <v>106</v>
      </c>
      <c r="AU146" s="74" t="s">
        <v>3942</v>
      </c>
      <c r="AV146" s="268">
        <v>14727</v>
      </c>
      <c r="AW146" s="274"/>
      <c r="AX146" s="274"/>
      <c r="AY146" s="11"/>
      <c r="AZ146" s="11"/>
      <c r="BA146" s="48"/>
      <c r="BB146" s="72"/>
      <c r="BM146" s="11"/>
      <c r="BP146" s="48"/>
      <c r="BQ146" s="11"/>
      <c r="BR146" s="48"/>
      <c r="BS146" s="11"/>
      <c r="BT146" s="206"/>
      <c r="BU146" s="11"/>
      <c r="BV146" s="48"/>
      <c r="BW146"/>
      <c r="BX146"/>
      <c r="BY146"/>
      <c r="BZ146"/>
      <c r="CA146"/>
      <c r="CF146" s="11"/>
      <c r="CH146" s="48"/>
      <c r="CI146" s="11"/>
      <c r="CM146" s="48"/>
      <c r="CN146" s="206">
        <v>1</v>
      </c>
      <c r="CO146" s="122"/>
      <c r="CP146" s="48">
        <v>131</v>
      </c>
      <c r="CQ146" s="110" t="s">
        <v>1061</v>
      </c>
      <c r="CR146" s="201" t="s">
        <v>920</v>
      </c>
      <c r="CS146" s="202" t="s">
        <v>3153</v>
      </c>
      <c r="CT146" s="110" t="s">
        <v>3045</v>
      </c>
      <c r="CU146" s="601">
        <v>14703</v>
      </c>
      <c r="CV146" s="305"/>
      <c r="CW146" s="305"/>
    </row>
    <row r="147" spans="33:103" x14ac:dyDescent="0.2">
      <c r="AG147" s="11"/>
      <c r="AH147" s="74">
        <v>1</v>
      </c>
      <c r="AI147" s="21"/>
      <c r="AJ147" s="74"/>
      <c r="AK147" s="74"/>
      <c r="AL147" s="74"/>
      <c r="AM147" s="74"/>
      <c r="AN147" s="74"/>
      <c r="AO147" s="295"/>
      <c r="AP147" s="257"/>
      <c r="AQ147" s="72">
        <v>132</v>
      </c>
      <c r="AR147" s="74" t="s">
        <v>2406</v>
      </c>
      <c r="AS147" s="74" t="s">
        <v>920</v>
      </c>
      <c r="AT147" s="74" t="s">
        <v>106</v>
      </c>
      <c r="AU147" s="74" t="s">
        <v>3942</v>
      </c>
      <c r="AV147" s="268">
        <v>14553</v>
      </c>
      <c r="AW147" s="274"/>
      <c r="AX147" s="274"/>
      <c r="AY147" s="11"/>
      <c r="AZ147" s="11"/>
      <c r="BB147" s="72"/>
      <c r="BM147" s="11"/>
      <c r="BP147" s="48"/>
      <c r="BQ147" s="11"/>
      <c r="BR147" s="48"/>
      <c r="BS147" s="11"/>
      <c r="BT147" s="206"/>
      <c r="BU147" s="11"/>
      <c r="BV147" s="48"/>
      <c r="BW147"/>
      <c r="BX147"/>
      <c r="BY147"/>
      <c r="BZ147"/>
      <c r="CA147"/>
      <c r="CF147" s="11"/>
      <c r="CH147" s="48"/>
      <c r="CI147" s="11"/>
      <c r="CK147" s="116">
        <v>1</v>
      </c>
      <c r="CL147" s="116"/>
      <c r="CM147" s="116"/>
      <c r="CN147" s="498"/>
      <c r="CO147" s="474"/>
      <c r="CP147" s="48">
        <v>132</v>
      </c>
      <c r="CQ147" s="343" t="s">
        <v>3767</v>
      </c>
      <c r="CR147" s="343" t="s">
        <v>96</v>
      </c>
      <c r="CS147" s="343" t="s">
        <v>91</v>
      </c>
      <c r="CT147" s="343" t="s">
        <v>3045</v>
      </c>
      <c r="CU147" s="493">
        <v>14873</v>
      </c>
      <c r="CV147" s="305"/>
      <c r="CW147" s="305"/>
    </row>
    <row r="148" spans="33:103" x14ac:dyDescent="0.2">
      <c r="AG148" s="11"/>
      <c r="AH148" s="48"/>
      <c r="AI148" s="11"/>
      <c r="AK148" s="844">
        <v>1</v>
      </c>
      <c r="AL148" s="844"/>
      <c r="AM148" s="844"/>
      <c r="AN148" s="844"/>
      <c r="AO148" s="962"/>
      <c r="AP148" s="869"/>
      <c r="AQ148" s="72">
        <v>133</v>
      </c>
      <c r="AR148" s="844" t="s">
        <v>1850</v>
      </c>
      <c r="AS148" s="844" t="s">
        <v>786</v>
      </c>
      <c r="AT148" s="844" t="s">
        <v>707</v>
      </c>
      <c r="AU148" s="844" t="s">
        <v>3942</v>
      </c>
      <c r="AV148" s="845">
        <v>13108</v>
      </c>
      <c r="AW148" s="844">
        <v>1</v>
      </c>
      <c r="AX148" s="844">
        <v>1</v>
      </c>
      <c r="AY148" s="48" t="s">
        <v>5264</v>
      </c>
      <c r="AZ148" s="11"/>
      <c r="BA148" s="48"/>
      <c r="BB148" s="72"/>
      <c r="BM148" s="11"/>
      <c r="BP148" s="48"/>
      <c r="BQ148" s="11"/>
      <c r="BR148" s="48"/>
      <c r="BS148" s="11"/>
      <c r="BT148" s="206"/>
      <c r="BU148" s="11"/>
      <c r="BV148" s="48"/>
      <c r="BW148"/>
      <c r="BX148"/>
      <c r="BY148"/>
      <c r="BZ148"/>
      <c r="CA148"/>
      <c r="CF148" s="11"/>
      <c r="CG148" s="834">
        <v>1</v>
      </c>
      <c r="CH148" s="834"/>
      <c r="CI148" s="862"/>
      <c r="CJ148" s="834"/>
      <c r="CK148" s="834"/>
      <c r="CL148" s="834"/>
      <c r="CM148" s="834"/>
      <c r="CN148" s="928"/>
      <c r="CO148" s="849"/>
      <c r="CP148" s="48">
        <v>133</v>
      </c>
      <c r="CQ148" s="836" t="s">
        <v>3768</v>
      </c>
      <c r="CR148" s="836" t="s">
        <v>905</v>
      </c>
      <c r="CS148" s="836" t="s">
        <v>106</v>
      </c>
      <c r="CT148" s="836" t="s">
        <v>3045</v>
      </c>
      <c r="CU148" s="838">
        <v>14726</v>
      </c>
      <c r="CV148" s="305"/>
      <c r="CW148" s="305"/>
    </row>
    <row r="149" spans="33:103" x14ac:dyDescent="0.2">
      <c r="AG149" s="11"/>
      <c r="AH149" s="74">
        <v>1</v>
      </c>
      <c r="AI149" s="21"/>
      <c r="AJ149" s="74"/>
      <c r="AK149" s="74"/>
      <c r="AL149" s="74"/>
      <c r="AM149" s="74"/>
      <c r="AN149" s="74"/>
      <c r="AO149" s="295"/>
      <c r="AP149" s="257"/>
      <c r="AQ149" s="72">
        <v>134</v>
      </c>
      <c r="AR149" s="74" t="s">
        <v>2407</v>
      </c>
      <c r="AS149" s="74" t="s">
        <v>3624</v>
      </c>
      <c r="AT149" s="74" t="s">
        <v>702</v>
      </c>
      <c r="AU149" s="74" t="s">
        <v>3942</v>
      </c>
      <c r="AV149" s="268">
        <v>14552</v>
      </c>
      <c r="AW149" s="274"/>
      <c r="AX149" s="274"/>
      <c r="AY149" s="11"/>
      <c r="AZ149" s="11"/>
      <c r="BB149" s="72"/>
      <c r="BM149" s="11"/>
      <c r="BP149" s="48"/>
      <c r="BQ149" s="11"/>
      <c r="BR149" s="48"/>
      <c r="BS149" s="11"/>
      <c r="BT149" s="206"/>
      <c r="BU149" s="11"/>
      <c r="BV149" s="48"/>
      <c r="BW149"/>
      <c r="BX149"/>
      <c r="BY149"/>
      <c r="BZ149"/>
      <c r="CA149"/>
      <c r="CF149" s="11"/>
      <c r="CG149" s="74">
        <v>1</v>
      </c>
      <c r="CH149" s="74"/>
      <c r="CI149" s="21"/>
      <c r="CJ149" s="74"/>
      <c r="CK149" s="74"/>
      <c r="CL149" s="74"/>
      <c r="CM149" s="74"/>
      <c r="CN149" s="295"/>
      <c r="CO149" s="257"/>
      <c r="CP149" s="48">
        <v>134</v>
      </c>
      <c r="CQ149" s="84" t="s">
        <v>3769</v>
      </c>
      <c r="CR149" s="84" t="s">
        <v>920</v>
      </c>
      <c r="CS149" s="84" t="s">
        <v>106</v>
      </c>
      <c r="CT149" s="84" t="s">
        <v>3045</v>
      </c>
      <c r="CU149" s="606">
        <v>14956</v>
      </c>
      <c r="CV149" s="305"/>
      <c r="CW149" s="305"/>
    </row>
    <row r="150" spans="33:103" x14ac:dyDescent="0.2">
      <c r="AG150" s="11"/>
      <c r="AH150" s="74">
        <v>1</v>
      </c>
      <c r="AI150" s="21"/>
      <c r="AJ150" s="74"/>
      <c r="AK150" s="74"/>
      <c r="AL150" s="74"/>
      <c r="AM150" s="74"/>
      <c r="AN150" s="74"/>
      <c r="AO150" s="295"/>
      <c r="AP150" s="257"/>
      <c r="AQ150" s="72">
        <v>135</v>
      </c>
      <c r="AR150" s="74" t="s">
        <v>2408</v>
      </c>
      <c r="AS150" s="74" t="s">
        <v>2409</v>
      </c>
      <c r="AT150" s="74" t="s">
        <v>2437</v>
      </c>
      <c r="AU150" s="74" t="s">
        <v>3942</v>
      </c>
      <c r="AV150" s="268">
        <v>13609</v>
      </c>
      <c r="AW150" s="274"/>
      <c r="AX150" s="274"/>
      <c r="AY150" s="48"/>
      <c r="AZ150" s="48"/>
      <c r="BA150" s="48"/>
      <c r="BB150" s="72"/>
      <c r="BM150" s="11"/>
      <c r="BP150" s="48"/>
      <c r="BQ150" s="11"/>
      <c r="BR150" s="48"/>
      <c r="BS150" s="11"/>
      <c r="BT150" s="206"/>
      <c r="BU150" s="11"/>
      <c r="BV150" s="48"/>
      <c r="BW150"/>
      <c r="BX150"/>
      <c r="BY150"/>
      <c r="BZ150"/>
      <c r="CA150"/>
      <c r="CF150" s="11"/>
      <c r="CG150" s="74">
        <v>1</v>
      </c>
      <c r="CH150" s="74"/>
      <c r="CI150" s="21"/>
      <c r="CJ150" s="74"/>
      <c r="CK150" s="74"/>
      <c r="CL150" s="74"/>
      <c r="CM150" s="74"/>
      <c r="CN150" s="295"/>
      <c r="CO150" s="257"/>
      <c r="CP150" s="48">
        <v>135</v>
      </c>
      <c r="CQ150" s="84" t="s">
        <v>3770</v>
      </c>
      <c r="CR150" s="84" t="s">
        <v>90</v>
      </c>
      <c r="CS150" s="84" t="s">
        <v>1382</v>
      </c>
      <c r="CT150" s="84" t="s">
        <v>3045</v>
      </c>
      <c r="CU150" s="606">
        <v>14403</v>
      </c>
      <c r="CV150" s="305"/>
      <c r="CW150" s="305"/>
      <c r="CX150" s="48"/>
      <c r="CY150" s="48"/>
    </row>
    <row r="151" spans="33:103" x14ac:dyDescent="0.2">
      <c r="AG151" s="11"/>
      <c r="AH151" s="74">
        <v>1</v>
      </c>
      <c r="AI151" s="21"/>
      <c r="AJ151" s="74"/>
      <c r="AK151" s="74"/>
      <c r="AL151" s="74"/>
      <c r="AM151" s="74"/>
      <c r="AN151" s="74"/>
      <c r="AO151" s="295"/>
      <c r="AP151" s="257"/>
      <c r="AQ151" s="72">
        <v>136</v>
      </c>
      <c r="AR151" s="74" t="s">
        <v>2645</v>
      </c>
      <c r="AS151" s="74" t="s">
        <v>786</v>
      </c>
      <c r="AT151" s="74" t="s">
        <v>707</v>
      </c>
      <c r="AU151" s="74" t="s">
        <v>3942</v>
      </c>
      <c r="AV151" s="268">
        <v>13930</v>
      </c>
      <c r="AW151" s="274"/>
      <c r="AX151" s="274"/>
      <c r="AY151" s="48"/>
      <c r="AZ151" s="48"/>
      <c r="BB151" s="72"/>
      <c r="BM151" s="11"/>
      <c r="BP151" s="48"/>
      <c r="BQ151" s="11"/>
      <c r="BR151" s="48"/>
      <c r="BS151" s="11"/>
      <c r="BT151" s="206"/>
      <c r="BU151" s="11"/>
      <c r="BV151" s="48"/>
      <c r="BW151"/>
      <c r="BX151"/>
      <c r="BY151"/>
      <c r="BZ151"/>
      <c r="CA151"/>
      <c r="CF151" s="11"/>
      <c r="CG151" s="74">
        <v>1</v>
      </c>
      <c r="CH151" s="74"/>
      <c r="CI151" s="21"/>
      <c r="CJ151" s="74"/>
      <c r="CK151" s="74"/>
      <c r="CL151" s="74"/>
      <c r="CM151" s="74"/>
      <c r="CN151" s="295"/>
      <c r="CO151" s="257"/>
      <c r="CP151" s="48">
        <v>136</v>
      </c>
      <c r="CQ151" s="84" t="s">
        <v>1360</v>
      </c>
      <c r="CR151" s="84" t="s">
        <v>698</v>
      </c>
      <c r="CS151" s="84" t="s">
        <v>94</v>
      </c>
      <c r="CT151" s="84" t="s">
        <v>3045</v>
      </c>
      <c r="CU151" s="606">
        <v>13259</v>
      </c>
      <c r="CV151" s="305">
        <v>1</v>
      </c>
      <c r="CW151" s="305"/>
    </row>
    <row r="152" spans="33:103" x14ac:dyDescent="0.2">
      <c r="AG152" s="11"/>
      <c r="AH152" s="48"/>
      <c r="AI152" s="11"/>
      <c r="AJ152" s="71">
        <v>1</v>
      </c>
      <c r="AK152" s="71"/>
      <c r="AL152" s="71"/>
      <c r="AM152" s="71"/>
      <c r="AN152" s="71"/>
      <c r="AO152" s="290"/>
      <c r="AP152" s="253"/>
      <c r="AQ152" s="72">
        <v>137</v>
      </c>
      <c r="AR152" s="71" t="s">
        <v>2438</v>
      </c>
      <c r="AS152" s="71" t="s">
        <v>905</v>
      </c>
      <c r="AT152" s="71" t="s">
        <v>707</v>
      </c>
      <c r="AU152" s="71" t="s">
        <v>3942</v>
      </c>
      <c r="AV152" s="590">
        <v>13197</v>
      </c>
      <c r="AW152" s="71">
        <v>1</v>
      </c>
      <c r="AX152" s="71">
        <v>1</v>
      </c>
      <c r="AY152" s="48" t="s">
        <v>5265</v>
      </c>
      <c r="AZ152" s="11"/>
      <c r="BA152" s="48"/>
      <c r="BB152" s="72"/>
      <c r="BM152" s="11"/>
      <c r="BP152" s="48"/>
      <c r="BQ152" s="11"/>
      <c r="BR152" s="48"/>
      <c r="BS152" s="11"/>
      <c r="BT152" s="206"/>
      <c r="BU152" s="11"/>
      <c r="BV152" s="48"/>
      <c r="BW152"/>
      <c r="BX152"/>
      <c r="BY152"/>
      <c r="BZ152"/>
      <c r="CA152"/>
      <c r="CF152" s="11"/>
      <c r="CH152" s="48"/>
      <c r="CI152" s="11"/>
      <c r="CJ152" s="70">
        <v>1</v>
      </c>
      <c r="CK152" s="70"/>
      <c r="CL152" s="70"/>
      <c r="CM152" s="70"/>
      <c r="CN152" s="289"/>
      <c r="CO152" s="249"/>
      <c r="CP152" s="48">
        <v>137</v>
      </c>
      <c r="CQ152" s="87" t="s">
        <v>3771</v>
      </c>
      <c r="CR152" s="87" t="s">
        <v>3625</v>
      </c>
      <c r="CS152" s="87" t="s">
        <v>1176</v>
      </c>
      <c r="CT152" s="87" t="s">
        <v>3045</v>
      </c>
      <c r="CU152" s="609">
        <v>13120</v>
      </c>
      <c r="CV152" s="494">
        <v>1</v>
      </c>
      <c r="CW152" s="494">
        <v>1</v>
      </c>
      <c r="CX152" s="48" t="s">
        <v>5332</v>
      </c>
    </row>
    <row r="153" spans="33:103" x14ac:dyDescent="0.2">
      <c r="AG153" s="11"/>
      <c r="AH153" s="48"/>
      <c r="AI153" s="25">
        <v>1</v>
      </c>
      <c r="AJ153" s="77"/>
      <c r="AK153" s="77"/>
      <c r="AL153" s="77"/>
      <c r="AM153" s="77"/>
      <c r="AN153" s="77"/>
      <c r="AO153" s="294"/>
      <c r="AP153" s="255"/>
      <c r="AQ153" s="72">
        <v>138</v>
      </c>
      <c r="AR153" s="77" t="s">
        <v>2439</v>
      </c>
      <c r="AS153" s="77" t="s">
        <v>3291</v>
      </c>
      <c r="AT153" s="77" t="s">
        <v>106</v>
      </c>
      <c r="AU153" s="77" t="s">
        <v>3942</v>
      </c>
      <c r="AV153" s="593">
        <v>13226</v>
      </c>
      <c r="AW153" s="274">
        <v>1</v>
      </c>
      <c r="AX153" s="274"/>
      <c r="AY153" s="48" t="s">
        <v>5266</v>
      </c>
      <c r="AZ153" s="11"/>
      <c r="BB153" s="72"/>
      <c r="BM153" s="11"/>
      <c r="BP153" s="48"/>
      <c r="BQ153" s="11"/>
      <c r="BR153" s="48"/>
      <c r="BS153" s="11"/>
      <c r="BT153" s="206"/>
      <c r="BU153" s="11"/>
      <c r="BV153" s="48"/>
      <c r="BW153"/>
      <c r="BX153"/>
      <c r="BY153"/>
      <c r="BZ153"/>
      <c r="CA153"/>
      <c r="CF153" s="11"/>
      <c r="CG153" s="74">
        <v>1</v>
      </c>
      <c r="CH153" s="74"/>
      <c r="CI153" s="21"/>
      <c r="CJ153" s="74"/>
      <c r="CK153" s="74"/>
      <c r="CL153" s="74"/>
      <c r="CM153" s="74"/>
      <c r="CN153" s="295"/>
      <c r="CO153" s="257"/>
      <c r="CP153" s="48">
        <v>138</v>
      </c>
      <c r="CQ153" s="84" t="s">
        <v>3772</v>
      </c>
      <c r="CR153" s="84" t="s">
        <v>3705</v>
      </c>
      <c r="CS153" s="84" t="s">
        <v>488</v>
      </c>
      <c r="CT153" s="84" t="s">
        <v>3045</v>
      </c>
      <c r="CU153" s="606">
        <v>14703</v>
      </c>
      <c r="CV153" s="305"/>
      <c r="CW153" s="305"/>
      <c r="CX153" s="48"/>
      <c r="CY153" s="48"/>
    </row>
    <row r="154" spans="33:103" x14ac:dyDescent="0.2">
      <c r="AG154" s="11"/>
      <c r="AH154" s="74">
        <v>1</v>
      </c>
      <c r="AI154" s="21"/>
      <c r="AJ154" s="74"/>
      <c r="AK154" s="74"/>
      <c r="AL154" s="74"/>
      <c r="AM154" s="74"/>
      <c r="AN154" s="74"/>
      <c r="AO154" s="295"/>
      <c r="AP154" s="257"/>
      <c r="AQ154" s="72">
        <v>139</v>
      </c>
      <c r="AR154" s="74" t="s">
        <v>2440</v>
      </c>
      <c r="AS154" s="74" t="s">
        <v>2718</v>
      </c>
      <c r="AT154" s="74" t="s">
        <v>702</v>
      </c>
      <c r="AU154" s="74" t="s">
        <v>3942</v>
      </c>
      <c r="AV154" s="268">
        <v>14874</v>
      </c>
      <c r="AW154" s="274"/>
      <c r="AX154" s="274"/>
      <c r="AY154" s="11"/>
      <c r="AZ154" s="11"/>
      <c r="BA154" s="48"/>
      <c r="BB154" s="72"/>
      <c r="BM154" s="11"/>
      <c r="BP154" s="48"/>
      <c r="BQ154" s="11"/>
      <c r="BR154" s="48"/>
      <c r="BS154" s="11"/>
      <c r="BT154" s="206"/>
      <c r="BU154" s="11"/>
      <c r="BV154" s="48"/>
      <c r="BW154"/>
      <c r="BX154"/>
      <c r="BY154"/>
      <c r="BZ154"/>
      <c r="CA154"/>
      <c r="CF154" s="11"/>
      <c r="CG154" s="74">
        <v>1</v>
      </c>
      <c r="CH154" s="74"/>
      <c r="CI154" s="21"/>
      <c r="CJ154" s="74"/>
      <c r="CK154" s="74"/>
      <c r="CL154" s="74"/>
      <c r="CM154" s="74"/>
      <c r="CN154" s="295"/>
      <c r="CO154" s="257"/>
      <c r="CP154" s="48">
        <v>139</v>
      </c>
      <c r="CQ154" s="84" t="s">
        <v>3773</v>
      </c>
      <c r="CR154" s="84" t="s">
        <v>3286</v>
      </c>
      <c r="CS154" s="84" t="s">
        <v>94</v>
      </c>
      <c r="CT154" s="84" t="s">
        <v>3045</v>
      </c>
      <c r="CU154" s="606">
        <v>14703</v>
      </c>
      <c r="CV154" s="305"/>
      <c r="CW154" s="305"/>
      <c r="CX154" s="48"/>
      <c r="CY154" s="48"/>
    </row>
    <row r="155" spans="33:103" x14ac:dyDescent="0.2">
      <c r="AG155" s="11"/>
      <c r="AH155" s="48"/>
      <c r="AI155" s="11"/>
      <c r="AN155" s="883">
        <v>1</v>
      </c>
      <c r="AO155" s="929"/>
      <c r="AP155" s="917"/>
      <c r="AQ155" s="72">
        <v>140</v>
      </c>
      <c r="AR155" s="883" t="s">
        <v>2441</v>
      </c>
      <c r="AS155" s="883" t="s">
        <v>698</v>
      </c>
      <c r="AT155" s="883" t="s">
        <v>94</v>
      </c>
      <c r="AU155" s="883" t="s">
        <v>3942</v>
      </c>
      <c r="AV155" s="885">
        <v>13197</v>
      </c>
      <c r="AW155" s="274">
        <v>1</v>
      </c>
      <c r="AX155" s="274"/>
      <c r="AY155" s="48" t="s">
        <v>4108</v>
      </c>
      <c r="AZ155" s="11"/>
      <c r="BB155" s="72"/>
      <c r="BM155" s="11"/>
      <c r="BP155" s="48"/>
      <c r="BQ155" s="11"/>
      <c r="BR155" s="48"/>
      <c r="BS155" s="11"/>
      <c r="BT155" s="206"/>
      <c r="BU155" s="11"/>
      <c r="BV155" s="48"/>
      <c r="BW155"/>
      <c r="BX155"/>
      <c r="BY155"/>
      <c r="BZ155"/>
      <c r="CA155"/>
      <c r="CF155" s="11"/>
      <c r="CG155" s="74">
        <v>1</v>
      </c>
      <c r="CH155" s="74"/>
      <c r="CI155" s="21"/>
      <c r="CJ155" s="74"/>
      <c r="CK155" s="74"/>
      <c r="CL155" s="74"/>
      <c r="CM155" s="74"/>
      <c r="CN155" s="295"/>
      <c r="CO155" s="257"/>
      <c r="CP155" s="48">
        <v>140</v>
      </c>
      <c r="CQ155" s="84" t="s">
        <v>2936</v>
      </c>
      <c r="CR155" s="84" t="s">
        <v>786</v>
      </c>
      <c r="CS155" s="84" t="s">
        <v>702</v>
      </c>
      <c r="CT155" s="84" t="s">
        <v>3045</v>
      </c>
      <c r="CU155" s="606">
        <v>14726</v>
      </c>
      <c r="CV155" s="305"/>
      <c r="CW155" s="305"/>
      <c r="CX155" s="48"/>
      <c r="CY155" s="48"/>
    </row>
    <row r="156" spans="33:103" ht="13.5" thickBot="1" x14ac:dyDescent="0.25">
      <c r="AG156" s="11"/>
      <c r="AH156" s="48"/>
      <c r="AI156" s="11"/>
      <c r="AK156" s="844">
        <v>1</v>
      </c>
      <c r="AL156" s="844"/>
      <c r="AM156" s="844"/>
      <c r="AN156" s="844"/>
      <c r="AO156" s="962"/>
      <c r="AP156" s="869"/>
      <c r="AQ156" s="72">
        <v>141</v>
      </c>
      <c r="AR156" s="844" t="s">
        <v>2442</v>
      </c>
      <c r="AS156" s="844" t="s">
        <v>3630</v>
      </c>
      <c r="AT156" s="844" t="s">
        <v>2186</v>
      </c>
      <c r="AU156" s="844" t="s">
        <v>3942</v>
      </c>
      <c r="AV156" s="845">
        <v>13177</v>
      </c>
      <c r="AW156" s="844">
        <v>1</v>
      </c>
      <c r="AX156" s="844">
        <v>1</v>
      </c>
      <c r="AY156" s="48" t="s">
        <v>5267</v>
      </c>
      <c r="AZ156" s="11"/>
      <c r="BA156" s="48"/>
      <c r="BB156" s="72"/>
      <c r="BM156" s="11"/>
      <c r="BP156" s="48"/>
      <c r="BQ156" s="11"/>
      <c r="BR156" s="48"/>
      <c r="BS156" s="11"/>
      <c r="BT156" s="206"/>
      <c r="BU156" s="11"/>
      <c r="BV156" s="48"/>
      <c r="BW156"/>
      <c r="BX156"/>
      <c r="BY156"/>
      <c r="BZ156"/>
      <c r="CA156"/>
      <c r="CF156" s="11"/>
      <c r="CG156" s="74">
        <v>1</v>
      </c>
      <c r="CH156" s="74"/>
      <c r="CI156" s="21"/>
      <c r="CJ156" s="74"/>
      <c r="CK156" s="74"/>
      <c r="CL156" s="74"/>
      <c r="CM156" s="74"/>
      <c r="CN156" s="295"/>
      <c r="CO156" s="257"/>
      <c r="CP156" s="48">
        <v>141</v>
      </c>
      <c r="CQ156" s="84" t="s">
        <v>2335</v>
      </c>
      <c r="CR156" s="84" t="s">
        <v>786</v>
      </c>
      <c r="CS156" s="84" t="s">
        <v>2728</v>
      </c>
      <c r="CT156" s="84" t="s">
        <v>3045</v>
      </c>
      <c r="CU156" s="606">
        <v>14726</v>
      </c>
      <c r="CV156" s="305"/>
      <c r="CW156" s="305"/>
      <c r="CX156" s="48"/>
      <c r="CY156" s="48"/>
    </row>
    <row r="157" spans="33:103" ht="13.5" thickBot="1" x14ac:dyDescent="0.25">
      <c r="AG157" s="11"/>
      <c r="AH157" s="74">
        <v>1</v>
      </c>
      <c r="AI157" s="21"/>
      <c r="AJ157" s="74"/>
      <c r="AK157" s="74"/>
      <c r="AL157" s="74"/>
      <c r="AM157" s="74"/>
      <c r="AN157" s="74"/>
      <c r="AO157" s="295"/>
      <c r="AP157" s="257"/>
      <c r="AQ157" s="72">
        <v>142</v>
      </c>
      <c r="AR157" s="74" t="s">
        <v>2048</v>
      </c>
      <c r="AS157" s="74" t="s">
        <v>701</v>
      </c>
      <c r="AT157" s="74" t="s">
        <v>3292</v>
      </c>
      <c r="AU157" s="74" t="s">
        <v>3942</v>
      </c>
      <c r="AV157" s="268">
        <v>13923</v>
      </c>
      <c r="AW157" s="274"/>
      <c r="AX157" s="274"/>
      <c r="AY157" s="11"/>
      <c r="AZ157" s="11"/>
      <c r="BB157" s="72"/>
      <c r="BM157" s="11"/>
      <c r="BP157" s="48"/>
      <c r="BQ157" s="11"/>
      <c r="BR157" s="48"/>
      <c r="BS157" s="11"/>
      <c r="BT157" s="206"/>
      <c r="BU157" s="11"/>
      <c r="BV157" s="48"/>
      <c r="BW157"/>
      <c r="BX157"/>
      <c r="BY157"/>
      <c r="BZ157"/>
      <c r="CA157"/>
      <c r="CF157" s="11"/>
      <c r="CH157" s="48"/>
      <c r="CI157" s="11"/>
      <c r="CM157" s="48"/>
      <c r="CN157" s="206">
        <v>1</v>
      </c>
      <c r="CO157" s="122"/>
      <c r="CP157" s="48">
        <v>142</v>
      </c>
      <c r="CQ157" s="110" t="s">
        <v>3774</v>
      </c>
      <c r="CR157" s="201" t="s">
        <v>3625</v>
      </c>
      <c r="CS157" s="202" t="s">
        <v>702</v>
      </c>
      <c r="CT157" s="110" t="s">
        <v>3045</v>
      </c>
      <c r="CU157" s="601">
        <v>13928</v>
      </c>
      <c r="CV157" s="305"/>
      <c r="CW157" s="305"/>
    </row>
    <row r="158" spans="33:103" x14ac:dyDescent="0.2">
      <c r="AG158" s="11"/>
      <c r="AH158" s="74">
        <v>1</v>
      </c>
      <c r="AI158" s="21"/>
      <c r="AJ158" s="74"/>
      <c r="AK158" s="74"/>
      <c r="AL158" s="74"/>
      <c r="AM158" s="74"/>
      <c r="AN158" s="74"/>
      <c r="AO158" s="295"/>
      <c r="AP158" s="257"/>
      <c r="AQ158" s="72">
        <v>143</v>
      </c>
      <c r="AR158" s="74" t="s">
        <v>2402</v>
      </c>
      <c r="AS158" s="74" t="s">
        <v>701</v>
      </c>
      <c r="AT158" s="74" t="s">
        <v>3173</v>
      </c>
      <c r="AU158" s="74" t="s">
        <v>3942</v>
      </c>
      <c r="AV158" s="268">
        <v>14945</v>
      </c>
      <c r="AW158" s="274"/>
      <c r="AX158" s="274"/>
      <c r="AY158" s="48" t="s">
        <v>2246</v>
      </c>
      <c r="AZ158" s="48"/>
      <c r="BA158" s="48"/>
      <c r="BB158" s="72"/>
      <c r="BM158" s="11"/>
      <c r="BP158" s="48"/>
      <c r="BQ158" s="11"/>
      <c r="BR158" s="48"/>
      <c r="BS158" s="11"/>
      <c r="BT158" s="206"/>
      <c r="BU158" s="11"/>
      <c r="BV158" s="48"/>
      <c r="BW158"/>
      <c r="BX158"/>
      <c r="BY158"/>
      <c r="BZ158"/>
      <c r="CA158"/>
      <c r="CF158" s="11"/>
      <c r="CG158" s="74">
        <v>1</v>
      </c>
      <c r="CH158" s="74"/>
      <c r="CI158" s="21"/>
      <c r="CJ158" s="74"/>
      <c r="CK158" s="74"/>
      <c r="CL158" s="74"/>
      <c r="CM158" s="74"/>
      <c r="CN158" s="295"/>
      <c r="CO158" s="257"/>
      <c r="CP158" s="48">
        <v>143</v>
      </c>
      <c r="CQ158" s="84" t="s">
        <v>3775</v>
      </c>
      <c r="CR158" s="84" t="s">
        <v>493</v>
      </c>
      <c r="CS158" s="84" t="s">
        <v>702</v>
      </c>
      <c r="CT158" s="84" t="s">
        <v>3045</v>
      </c>
      <c r="CU158" s="606">
        <v>14726</v>
      </c>
      <c r="CV158" s="305"/>
      <c r="CW158" s="305"/>
    </row>
    <row r="159" spans="33:103" ht="13.5" thickBot="1" x14ac:dyDescent="0.25">
      <c r="AG159" s="11"/>
      <c r="AH159" s="48"/>
      <c r="AI159" s="25">
        <v>1</v>
      </c>
      <c r="AJ159" s="77"/>
      <c r="AK159" s="77"/>
      <c r="AL159" s="77"/>
      <c r="AM159" s="77"/>
      <c r="AN159" s="77"/>
      <c r="AO159" s="294"/>
      <c r="AP159" s="255"/>
      <c r="AQ159" s="72">
        <v>144</v>
      </c>
      <c r="AR159" s="77" t="s">
        <v>2061</v>
      </c>
      <c r="AS159" s="77" t="s">
        <v>90</v>
      </c>
      <c r="AT159" s="77" t="s">
        <v>204</v>
      </c>
      <c r="AU159" s="77" t="s">
        <v>3942</v>
      </c>
      <c r="AV159" s="593">
        <v>13111</v>
      </c>
      <c r="AW159" s="274">
        <v>1</v>
      </c>
      <c r="AX159" s="274"/>
      <c r="AY159" s="48" t="s">
        <v>5268</v>
      </c>
      <c r="AZ159" s="11"/>
      <c r="BB159" s="72"/>
      <c r="BM159" s="11"/>
      <c r="BP159" s="48"/>
      <c r="BQ159" s="11"/>
      <c r="BR159" s="48"/>
      <c r="BS159" s="11"/>
      <c r="BT159" s="206"/>
      <c r="BU159" s="11"/>
      <c r="BV159" s="48"/>
      <c r="BW159"/>
      <c r="BX159"/>
      <c r="BY159"/>
      <c r="BZ159"/>
      <c r="CA159"/>
      <c r="CF159" s="11"/>
      <c r="CG159" s="74">
        <v>1</v>
      </c>
      <c r="CH159" s="74"/>
      <c r="CI159" s="21"/>
      <c r="CJ159" s="74"/>
      <c r="CK159" s="74"/>
      <c r="CL159" s="74"/>
      <c r="CM159" s="74"/>
      <c r="CN159" s="295"/>
      <c r="CO159" s="257"/>
      <c r="CP159" s="48">
        <v>144</v>
      </c>
      <c r="CQ159" s="84" t="s">
        <v>3776</v>
      </c>
      <c r="CR159" s="84" t="s">
        <v>3624</v>
      </c>
      <c r="CS159" s="84" t="s">
        <v>515</v>
      </c>
      <c r="CT159" s="84" t="s">
        <v>3045</v>
      </c>
      <c r="CU159" s="606">
        <v>14726</v>
      </c>
      <c r="CV159" s="305"/>
      <c r="CW159" s="305"/>
    </row>
    <row r="160" spans="33:103" ht="13.5" thickBot="1" x14ac:dyDescent="0.25">
      <c r="AG160" s="11"/>
      <c r="AH160" s="74">
        <v>1</v>
      </c>
      <c r="AI160" s="21"/>
      <c r="AJ160" s="74"/>
      <c r="AK160" s="74"/>
      <c r="AL160" s="74"/>
      <c r="AM160" s="74"/>
      <c r="AN160" s="74"/>
      <c r="AO160" s="295"/>
      <c r="AP160" s="257"/>
      <c r="AQ160" s="72">
        <v>145</v>
      </c>
      <c r="AR160" s="74" t="s">
        <v>2444</v>
      </c>
      <c r="AS160" s="74" t="s">
        <v>2718</v>
      </c>
      <c r="AT160" s="74" t="s">
        <v>707</v>
      </c>
      <c r="AU160" s="74" t="s">
        <v>3942</v>
      </c>
      <c r="AV160" s="268">
        <v>13928</v>
      </c>
      <c r="AW160" s="274"/>
      <c r="AX160" s="274"/>
      <c r="AY160" s="48" t="s">
        <v>3848</v>
      </c>
      <c r="AZ160" s="48"/>
      <c r="BA160" s="48"/>
      <c r="BB160" s="72"/>
      <c r="BM160" s="11"/>
      <c r="BP160" s="48"/>
      <c r="BQ160" s="11"/>
      <c r="BR160" s="48"/>
      <c r="BS160" s="11"/>
      <c r="BT160" s="206"/>
      <c r="BU160" s="11"/>
      <c r="BV160" s="48"/>
      <c r="BW160"/>
      <c r="BX160"/>
      <c r="BY160"/>
      <c r="BZ160"/>
      <c r="CA160"/>
      <c r="CF160" s="11"/>
      <c r="CH160" s="48"/>
      <c r="CI160" s="11"/>
      <c r="CM160" s="48"/>
      <c r="CN160" s="206">
        <v>1</v>
      </c>
      <c r="CO160" s="122"/>
      <c r="CP160" s="48">
        <v>145</v>
      </c>
      <c r="CQ160" s="110" t="s">
        <v>3777</v>
      </c>
      <c r="CR160" s="201" t="s">
        <v>706</v>
      </c>
      <c r="CS160" s="202" t="s">
        <v>3622</v>
      </c>
      <c r="CT160" s="110" t="s">
        <v>3045</v>
      </c>
      <c r="CU160" s="601">
        <v>14553</v>
      </c>
      <c r="CV160" s="305"/>
      <c r="CW160" s="305"/>
    </row>
    <row r="161" spans="33:103" x14ac:dyDescent="0.2">
      <c r="AG161" s="11"/>
      <c r="AH161" s="74">
        <v>1</v>
      </c>
      <c r="AI161" s="21"/>
      <c r="AJ161" s="74"/>
      <c r="AK161" s="74"/>
      <c r="AL161" s="74"/>
      <c r="AM161" s="74"/>
      <c r="AN161" s="74"/>
      <c r="AO161" s="295"/>
      <c r="AP161" s="257"/>
      <c r="AQ161" s="72">
        <v>146</v>
      </c>
      <c r="AR161" s="74" t="s">
        <v>3164</v>
      </c>
      <c r="AS161" s="74" t="s">
        <v>93</v>
      </c>
      <c r="AT161" s="74" t="s">
        <v>710</v>
      </c>
      <c r="AU161" s="74" t="s">
        <v>3942</v>
      </c>
      <c r="AV161" s="268">
        <v>13122</v>
      </c>
      <c r="AW161" s="274">
        <v>1</v>
      </c>
      <c r="AX161" s="274"/>
      <c r="AY161" s="11"/>
      <c r="AZ161" s="11"/>
      <c r="BB161" s="72"/>
      <c r="BM161" s="11"/>
      <c r="BP161" s="48"/>
      <c r="BQ161" s="11"/>
      <c r="BR161" s="48"/>
      <c r="BS161" s="11"/>
      <c r="BT161" s="206"/>
      <c r="BU161" s="11"/>
      <c r="BV161" s="48"/>
      <c r="BW161"/>
      <c r="BX161"/>
      <c r="BY161"/>
      <c r="BZ161"/>
      <c r="CA161"/>
      <c r="CF161" s="11"/>
      <c r="CH161" s="48"/>
      <c r="CI161" s="11"/>
      <c r="CJ161" s="70">
        <v>1</v>
      </c>
      <c r="CK161" s="70"/>
      <c r="CL161" s="70"/>
      <c r="CM161" s="70"/>
      <c r="CN161" s="289"/>
      <c r="CO161" s="249"/>
      <c r="CP161" s="48">
        <v>146</v>
      </c>
      <c r="CQ161" s="87" t="s">
        <v>3778</v>
      </c>
      <c r="CR161" s="87" t="s">
        <v>3145</v>
      </c>
      <c r="CS161" s="87" t="s">
        <v>106</v>
      </c>
      <c r="CT161" s="87" t="s">
        <v>3045</v>
      </c>
      <c r="CU161" s="609">
        <v>13535</v>
      </c>
      <c r="CV161" s="305"/>
      <c r="CW161" s="305"/>
      <c r="CX161" s="48" t="s">
        <v>5333</v>
      </c>
    </row>
    <row r="162" spans="33:103" x14ac:dyDescent="0.2">
      <c r="AG162" s="11"/>
      <c r="AH162" s="48"/>
      <c r="AI162" s="11"/>
      <c r="AK162" s="844">
        <v>1</v>
      </c>
      <c r="AL162" s="844"/>
      <c r="AM162" s="844"/>
      <c r="AN162" s="844"/>
      <c r="AO162" s="962"/>
      <c r="AP162" s="869"/>
      <c r="AQ162" s="72">
        <v>147</v>
      </c>
      <c r="AR162" s="844" t="s">
        <v>2445</v>
      </c>
      <c r="AS162" s="844" t="s">
        <v>101</v>
      </c>
      <c r="AT162" s="844" t="s">
        <v>106</v>
      </c>
      <c r="AU162" s="844" t="s">
        <v>3942</v>
      </c>
      <c r="AV162" s="845">
        <v>13197</v>
      </c>
      <c r="AW162" s="844">
        <v>1</v>
      </c>
      <c r="AX162" s="844">
        <v>1</v>
      </c>
      <c r="AY162" s="48" t="s">
        <v>5269</v>
      </c>
      <c r="AZ162" s="48"/>
      <c r="BA162" s="48"/>
      <c r="BB162" s="72"/>
      <c r="BM162" s="11"/>
      <c r="BP162" s="48"/>
      <c r="BQ162" s="11"/>
      <c r="BR162" s="48"/>
      <c r="BS162" s="11"/>
      <c r="BT162" s="206"/>
      <c r="BU162" s="11"/>
      <c r="BV162" s="48"/>
      <c r="BW162"/>
      <c r="BX162"/>
      <c r="BY162"/>
      <c r="BZ162"/>
      <c r="CA162"/>
      <c r="CF162" s="11"/>
      <c r="CH162" s="48"/>
      <c r="CI162" s="11"/>
      <c r="CK162" s="937">
        <v>1</v>
      </c>
      <c r="CL162" s="937"/>
      <c r="CM162" s="937"/>
      <c r="CN162" s="938"/>
      <c r="CO162" s="939"/>
      <c r="CP162" s="48">
        <v>147</v>
      </c>
      <c r="CQ162" s="850" t="s">
        <v>1442</v>
      </c>
      <c r="CR162" s="850" t="s">
        <v>90</v>
      </c>
      <c r="CS162" s="850" t="s">
        <v>710</v>
      </c>
      <c r="CT162" s="850" t="s">
        <v>3045</v>
      </c>
      <c r="CU162" s="852">
        <v>14703</v>
      </c>
      <c r="CV162" s="305"/>
      <c r="CW162" s="305"/>
    </row>
    <row r="163" spans="33:103" x14ac:dyDescent="0.2">
      <c r="AG163" s="11"/>
      <c r="AH163" s="74">
        <v>1</v>
      </c>
      <c r="AI163" s="21"/>
      <c r="AJ163" s="74"/>
      <c r="AK163" s="74"/>
      <c r="AL163" s="74"/>
      <c r="AM163" s="74"/>
      <c r="AN163" s="74"/>
      <c r="AO163" s="295"/>
      <c r="AP163" s="257"/>
      <c r="AQ163" s="72">
        <v>148</v>
      </c>
      <c r="AR163" s="74" t="s">
        <v>2446</v>
      </c>
      <c r="AS163" s="74" t="s">
        <v>905</v>
      </c>
      <c r="AT163" s="74" t="s">
        <v>906</v>
      </c>
      <c r="AU163" s="74" t="s">
        <v>3942</v>
      </c>
      <c r="AV163" s="268">
        <v>13131</v>
      </c>
      <c r="AW163" s="274">
        <v>1</v>
      </c>
      <c r="AX163" s="274"/>
      <c r="AY163" s="11"/>
      <c r="AZ163" s="11"/>
      <c r="BB163" s="72"/>
      <c r="BM163" s="11"/>
      <c r="BP163" s="48"/>
      <c r="BQ163" s="11"/>
      <c r="BR163" s="48"/>
      <c r="BS163" s="11"/>
      <c r="BT163" s="206"/>
      <c r="BU163" s="11"/>
      <c r="BV163" s="48"/>
      <c r="BW163"/>
      <c r="BX163"/>
      <c r="BY163"/>
      <c r="BZ163"/>
      <c r="CA163"/>
      <c r="CF163" s="11"/>
      <c r="CG163" s="834">
        <v>1</v>
      </c>
      <c r="CH163" s="834"/>
      <c r="CI163" s="862"/>
      <c r="CJ163" s="834"/>
      <c r="CK163" s="834"/>
      <c r="CL163" s="990"/>
      <c r="CM163" s="990"/>
      <c r="CN163" s="991"/>
      <c r="CO163" s="992"/>
      <c r="CP163" s="48">
        <v>148</v>
      </c>
      <c r="CQ163" s="990" t="s">
        <v>3779</v>
      </c>
      <c r="CR163" s="990" t="s">
        <v>706</v>
      </c>
      <c r="CS163" s="990" t="s">
        <v>3885</v>
      </c>
      <c r="CT163" s="990" t="s">
        <v>3045</v>
      </c>
      <c r="CU163" s="993">
        <v>13123</v>
      </c>
      <c r="CV163" s="305">
        <v>1</v>
      </c>
      <c r="CW163" s="305"/>
      <c r="CX163" s="48" t="s">
        <v>5335</v>
      </c>
    </row>
    <row r="164" spans="33:103" x14ac:dyDescent="0.2">
      <c r="AG164" s="11"/>
      <c r="AH164" s="74">
        <v>1</v>
      </c>
      <c r="AI164" s="21"/>
      <c r="AJ164" s="74"/>
      <c r="AK164" s="74"/>
      <c r="AL164" s="74"/>
      <c r="AM164" s="74"/>
      <c r="AN164" s="74"/>
      <c r="AO164" s="295"/>
      <c r="AP164" s="257"/>
      <c r="AQ164" s="72">
        <v>149</v>
      </c>
      <c r="AR164" s="74" t="s">
        <v>2447</v>
      </c>
      <c r="AS164" s="74" t="s">
        <v>905</v>
      </c>
      <c r="AT164" s="74" t="s">
        <v>906</v>
      </c>
      <c r="AU164" s="74" t="s">
        <v>3942</v>
      </c>
      <c r="AV164" s="268">
        <v>14727</v>
      </c>
      <c r="AW164" s="274"/>
      <c r="AX164" s="274"/>
      <c r="AY164" s="11"/>
      <c r="AZ164" s="11"/>
      <c r="BA164" s="48"/>
      <c r="BB164" s="72"/>
      <c r="BM164" s="11"/>
      <c r="BP164" s="48"/>
      <c r="BQ164" s="11"/>
      <c r="BR164" s="48"/>
      <c r="BS164" s="11"/>
      <c r="BT164" s="206"/>
      <c r="BU164" s="11"/>
      <c r="BV164" s="48"/>
      <c r="BW164"/>
      <c r="BX164"/>
      <c r="BY164"/>
      <c r="BZ164"/>
      <c r="CA164"/>
      <c r="CF164" s="11"/>
      <c r="CG164" s="74">
        <v>1</v>
      </c>
      <c r="CH164" s="74"/>
      <c r="CI164" s="21"/>
      <c r="CJ164" s="74"/>
      <c r="CK164" s="74"/>
      <c r="CL164" s="74"/>
      <c r="CM164" s="74"/>
      <c r="CN164" s="295"/>
      <c r="CO164" s="257"/>
      <c r="CP164" s="48">
        <v>149</v>
      </c>
      <c r="CQ164" s="84" t="s">
        <v>1460</v>
      </c>
      <c r="CR164" s="84" t="s">
        <v>3625</v>
      </c>
      <c r="CS164" s="84" t="s">
        <v>702</v>
      </c>
      <c r="CT164" s="84" t="s">
        <v>3045</v>
      </c>
      <c r="CU164" s="606">
        <v>13223</v>
      </c>
      <c r="CV164" s="305">
        <v>1</v>
      </c>
      <c r="CW164" s="305"/>
    </row>
    <row r="165" spans="33:103" x14ac:dyDescent="0.2">
      <c r="AG165" s="11"/>
      <c r="AH165" s="74">
        <v>1</v>
      </c>
      <c r="AI165" s="21"/>
      <c r="AJ165" s="74"/>
      <c r="AK165" s="74"/>
      <c r="AL165" s="74"/>
      <c r="AM165" s="74"/>
      <c r="AN165" s="74"/>
      <c r="AO165" s="295"/>
      <c r="AP165" s="257"/>
      <c r="AQ165" s="72">
        <v>150</v>
      </c>
      <c r="AR165" s="74" t="s">
        <v>2448</v>
      </c>
      <c r="AS165" s="74" t="s">
        <v>786</v>
      </c>
      <c r="AT165" s="74" t="s">
        <v>710</v>
      </c>
      <c r="AU165" s="74" t="s">
        <v>3942</v>
      </c>
      <c r="AV165" s="268">
        <v>14703</v>
      </c>
      <c r="AW165" s="274"/>
      <c r="AX165" s="274"/>
      <c r="AY165" s="11"/>
      <c r="AZ165" s="11"/>
      <c r="BB165" s="72"/>
      <c r="BM165" s="11"/>
      <c r="BP165" s="48"/>
      <c r="BQ165" s="11"/>
      <c r="BR165" s="48"/>
      <c r="BS165" s="11"/>
      <c r="BT165" s="206"/>
      <c r="BU165" s="11"/>
      <c r="BV165" s="48"/>
      <c r="BW165"/>
      <c r="BX165"/>
      <c r="BY165"/>
      <c r="BZ165"/>
      <c r="CA165"/>
      <c r="CF165" s="11"/>
      <c r="CH165" s="48"/>
      <c r="CI165" s="11"/>
      <c r="CJ165" s="70">
        <v>1</v>
      </c>
      <c r="CK165" s="70"/>
      <c r="CL165" s="70"/>
      <c r="CM165" s="70"/>
      <c r="CN165" s="289"/>
      <c r="CO165" s="249"/>
      <c r="CP165" s="48">
        <v>150</v>
      </c>
      <c r="CQ165" s="87" t="s">
        <v>1964</v>
      </c>
      <c r="CR165" s="87" t="s">
        <v>367</v>
      </c>
      <c r="CS165" s="87" t="s">
        <v>490</v>
      </c>
      <c r="CT165" s="87" t="s">
        <v>3045</v>
      </c>
      <c r="CU165" s="609">
        <v>13142</v>
      </c>
      <c r="CV165" s="494">
        <v>1</v>
      </c>
      <c r="CW165" s="494">
        <v>1</v>
      </c>
      <c r="CX165" s="48" t="s">
        <v>5334</v>
      </c>
    </row>
    <row r="166" spans="33:103" x14ac:dyDescent="0.2">
      <c r="AG166" s="11"/>
      <c r="AH166" s="74">
        <v>1</v>
      </c>
      <c r="AI166" s="21"/>
      <c r="AJ166" s="74"/>
      <c r="AK166" s="74"/>
      <c r="AL166" s="74"/>
      <c r="AM166" s="74"/>
      <c r="AN166" s="74"/>
      <c r="AO166" s="295"/>
      <c r="AP166" s="257"/>
      <c r="AQ166" s="72">
        <v>151</v>
      </c>
      <c r="AR166" s="74" t="s">
        <v>2449</v>
      </c>
      <c r="AS166" s="74" t="s">
        <v>2605</v>
      </c>
      <c r="AT166" s="74" t="s">
        <v>509</v>
      </c>
      <c r="AU166" s="74" t="s">
        <v>3942</v>
      </c>
      <c r="AV166" s="268">
        <v>14727</v>
      </c>
      <c r="AW166" s="274"/>
      <c r="AX166" s="274"/>
      <c r="AY166" s="11"/>
      <c r="AZ166" s="11"/>
      <c r="BA166" s="48"/>
      <c r="BB166" s="72"/>
      <c r="BM166" s="11"/>
      <c r="BP166" s="48"/>
      <c r="BQ166" s="11"/>
      <c r="BR166" s="48"/>
      <c r="BS166" s="11"/>
      <c r="BT166" s="206"/>
      <c r="BU166" s="11"/>
      <c r="BV166" s="48"/>
      <c r="BW166"/>
      <c r="BX166"/>
      <c r="BY166"/>
      <c r="BZ166"/>
      <c r="CA166"/>
      <c r="CF166" s="11"/>
      <c r="CG166" s="74">
        <v>1</v>
      </c>
      <c r="CH166" s="74"/>
      <c r="CI166" s="21"/>
      <c r="CJ166" s="74"/>
      <c r="CK166" s="74"/>
      <c r="CL166" s="74"/>
      <c r="CM166" s="74"/>
      <c r="CN166" s="295"/>
      <c r="CO166" s="257"/>
      <c r="CP166" s="48">
        <v>151</v>
      </c>
      <c r="CQ166" s="84" t="s">
        <v>3780</v>
      </c>
      <c r="CR166" s="84" t="s">
        <v>786</v>
      </c>
      <c r="CS166" s="84" t="s">
        <v>758</v>
      </c>
      <c r="CT166" s="84" t="s">
        <v>3045</v>
      </c>
      <c r="CU166" s="606">
        <v>14726</v>
      </c>
      <c r="CV166" s="305"/>
      <c r="CW166" s="305"/>
    </row>
    <row r="167" spans="33:103" x14ac:dyDescent="0.2">
      <c r="AG167" s="11"/>
      <c r="AH167" s="74">
        <v>1</v>
      </c>
      <c r="AI167" s="21"/>
      <c r="AJ167" s="74"/>
      <c r="AK167" s="74"/>
      <c r="AL167" s="74"/>
      <c r="AM167" s="74"/>
      <c r="AN167" s="74"/>
      <c r="AO167" s="295"/>
      <c r="AP167" s="257"/>
      <c r="AQ167" s="72">
        <v>152</v>
      </c>
      <c r="AR167" s="74" t="s">
        <v>2875</v>
      </c>
      <c r="AS167" s="74" t="s">
        <v>3705</v>
      </c>
      <c r="AT167" s="74" t="s">
        <v>909</v>
      </c>
      <c r="AU167" s="74" t="s">
        <v>3942</v>
      </c>
      <c r="AV167" s="268">
        <v>14874</v>
      </c>
      <c r="AW167" s="274"/>
      <c r="AX167" s="274"/>
      <c r="AY167" s="11"/>
      <c r="AZ167" s="11"/>
      <c r="BB167" s="72"/>
      <c r="BM167" s="11"/>
      <c r="BP167" s="48"/>
      <c r="BQ167" s="11"/>
      <c r="BR167" s="48"/>
      <c r="BS167" s="11"/>
      <c r="BT167" s="206"/>
      <c r="BU167" s="11"/>
      <c r="BV167" s="48"/>
      <c r="BW167"/>
      <c r="BX167"/>
      <c r="BY167"/>
      <c r="BZ167"/>
      <c r="CA167"/>
      <c r="CF167" s="11"/>
      <c r="CG167" s="74">
        <v>1</v>
      </c>
      <c r="CH167" s="74"/>
      <c r="CI167" s="21"/>
      <c r="CJ167" s="74"/>
      <c r="CK167" s="74"/>
      <c r="CL167" s="74"/>
      <c r="CM167" s="74"/>
      <c r="CN167" s="295"/>
      <c r="CO167" s="257"/>
      <c r="CP167" s="48">
        <v>152</v>
      </c>
      <c r="CQ167" s="84" t="s">
        <v>3781</v>
      </c>
      <c r="CR167" s="84" t="s">
        <v>202</v>
      </c>
      <c r="CS167" s="84" t="s">
        <v>94</v>
      </c>
      <c r="CT167" s="84" t="s">
        <v>3045</v>
      </c>
      <c r="CU167" s="606">
        <v>14660</v>
      </c>
      <c r="CV167" s="305"/>
      <c r="CW167" s="305"/>
      <c r="CX167" s="48"/>
      <c r="CY167" s="48"/>
    </row>
    <row r="168" spans="33:103" x14ac:dyDescent="0.2">
      <c r="AG168" s="11"/>
      <c r="AH168" s="74">
        <v>1</v>
      </c>
      <c r="AI168" s="21"/>
      <c r="AJ168" s="74"/>
      <c r="AK168" s="74"/>
      <c r="AL168" s="74"/>
      <c r="AM168" s="74"/>
      <c r="AN168" s="74"/>
      <c r="AO168" s="295"/>
      <c r="AP168" s="257"/>
      <c r="AQ168" s="72">
        <v>153</v>
      </c>
      <c r="AR168" s="74" t="s">
        <v>2883</v>
      </c>
      <c r="AS168" s="74" t="s">
        <v>96</v>
      </c>
      <c r="AT168" s="74" t="s">
        <v>3292</v>
      </c>
      <c r="AU168" s="74" t="s">
        <v>3942</v>
      </c>
      <c r="AV168" s="268">
        <v>14865</v>
      </c>
      <c r="AW168" s="274"/>
      <c r="AX168" s="274"/>
      <c r="AY168" s="48"/>
      <c r="AZ168" s="48"/>
      <c r="BA168" s="48"/>
      <c r="BB168" s="72"/>
      <c r="BM168" s="11"/>
      <c r="BP168" s="48"/>
      <c r="BQ168" s="11"/>
      <c r="BR168" s="48"/>
      <c r="BS168" s="11"/>
      <c r="BT168" s="206"/>
      <c r="BU168" s="11"/>
      <c r="BV168" s="48"/>
      <c r="BW168"/>
      <c r="BX168"/>
      <c r="BY168"/>
      <c r="BZ168"/>
      <c r="CA168"/>
      <c r="CF168" s="11"/>
      <c r="CG168" s="74">
        <v>1</v>
      </c>
      <c r="CH168" s="74"/>
      <c r="CI168" s="21"/>
      <c r="CJ168" s="74"/>
      <c r="CK168" s="74"/>
      <c r="CL168" s="74"/>
      <c r="CM168" s="74"/>
      <c r="CN168" s="295"/>
      <c r="CO168" s="257"/>
      <c r="CP168" s="48">
        <v>153</v>
      </c>
      <c r="CQ168" s="84" t="s">
        <v>3782</v>
      </c>
      <c r="CR168" s="84" t="s">
        <v>3158</v>
      </c>
      <c r="CS168" s="84" t="s">
        <v>702</v>
      </c>
      <c r="CT168" s="84" t="s">
        <v>3045</v>
      </c>
      <c r="CU168" s="606">
        <v>14703</v>
      </c>
      <c r="CV168" s="305"/>
      <c r="CW168" s="305"/>
      <c r="CX168" s="48"/>
      <c r="CY168" s="48"/>
    </row>
    <row r="169" spans="33:103" ht="13.5" thickBot="1" x14ac:dyDescent="0.25">
      <c r="AG169" s="11"/>
      <c r="AH169" s="48"/>
      <c r="AI169" s="25">
        <v>1</v>
      </c>
      <c r="AJ169" s="77"/>
      <c r="AK169" s="77"/>
      <c r="AL169" s="77"/>
      <c r="AM169" s="77"/>
      <c r="AN169" s="77"/>
      <c r="AO169" s="294"/>
      <c r="AP169" s="255"/>
      <c r="AQ169" s="72">
        <v>154</v>
      </c>
      <c r="AR169" s="77" t="s">
        <v>2883</v>
      </c>
      <c r="AS169" s="77" t="s">
        <v>2007</v>
      </c>
      <c r="AT169" s="77" t="s">
        <v>702</v>
      </c>
      <c r="AU169" s="77" t="s">
        <v>3942</v>
      </c>
      <c r="AV169" s="593">
        <v>13931</v>
      </c>
      <c r="AW169" s="274"/>
      <c r="AX169" s="274"/>
      <c r="AY169" s="48" t="s">
        <v>5270</v>
      </c>
      <c r="AZ169" s="11"/>
      <c r="BB169" s="72"/>
      <c r="BM169" s="11"/>
      <c r="BP169" s="48"/>
      <c r="BQ169" s="11"/>
      <c r="BR169" s="48"/>
      <c r="BS169" s="11"/>
      <c r="BT169" s="206"/>
      <c r="BU169" s="11"/>
      <c r="BV169" s="48"/>
      <c r="BW169"/>
      <c r="BX169"/>
      <c r="BY169"/>
      <c r="BZ169"/>
      <c r="CA169"/>
      <c r="CF169" s="11"/>
      <c r="CH169" s="48"/>
      <c r="CI169" s="11"/>
      <c r="CJ169" s="70">
        <v>1</v>
      </c>
      <c r="CK169" s="70"/>
      <c r="CL169" s="70"/>
      <c r="CM169" s="70"/>
      <c r="CN169" s="289"/>
      <c r="CO169" s="249"/>
      <c r="CP169" s="48">
        <v>154</v>
      </c>
      <c r="CQ169" s="87" t="s">
        <v>3783</v>
      </c>
      <c r="CR169" s="87" t="s">
        <v>493</v>
      </c>
      <c r="CS169" s="87" t="s">
        <v>242</v>
      </c>
      <c r="CT169" s="87" t="s">
        <v>3045</v>
      </c>
      <c r="CU169" s="609">
        <v>13301</v>
      </c>
      <c r="CV169" s="494">
        <v>1</v>
      </c>
      <c r="CW169" s="494">
        <v>1</v>
      </c>
      <c r="CX169" s="48" t="s">
        <v>5336</v>
      </c>
    </row>
    <row r="170" spans="33:103" ht="13.5" thickBot="1" x14ac:dyDescent="0.25">
      <c r="AG170" s="11"/>
      <c r="AH170" s="48"/>
      <c r="AI170" s="11"/>
      <c r="AK170" s="844">
        <v>1</v>
      </c>
      <c r="AL170" s="844"/>
      <c r="AM170" s="844"/>
      <c r="AN170" s="844"/>
      <c r="AO170" s="962"/>
      <c r="AP170" s="869"/>
      <c r="AQ170" s="72">
        <v>155</v>
      </c>
      <c r="AR170" s="844" t="s">
        <v>2883</v>
      </c>
      <c r="AS170" s="844" t="s">
        <v>3624</v>
      </c>
      <c r="AT170" s="844" t="s">
        <v>3292</v>
      </c>
      <c r="AU170" s="844" t="s">
        <v>3942</v>
      </c>
      <c r="AV170" s="845">
        <v>13108</v>
      </c>
      <c r="AW170" s="844">
        <v>1</v>
      </c>
      <c r="AX170" s="844">
        <v>1</v>
      </c>
      <c r="AY170" s="48" t="s">
        <v>5271</v>
      </c>
      <c r="AZ170" s="11"/>
      <c r="BA170" s="48"/>
      <c r="BB170" s="72"/>
      <c r="BM170" s="11"/>
      <c r="BP170" s="48"/>
      <c r="BQ170" s="11"/>
      <c r="BR170" s="48"/>
      <c r="BS170" s="11"/>
      <c r="BT170" s="206"/>
      <c r="BU170" s="11"/>
      <c r="BV170" s="48"/>
      <c r="BW170"/>
      <c r="BX170"/>
      <c r="BY170"/>
      <c r="BZ170"/>
      <c r="CA170"/>
      <c r="CF170" s="11"/>
      <c r="CH170" s="48"/>
      <c r="CI170" s="11"/>
      <c r="CM170" s="48"/>
      <c r="CN170" s="206">
        <v>1</v>
      </c>
      <c r="CO170" s="122"/>
      <c r="CP170" s="48">
        <v>155</v>
      </c>
      <c r="CQ170" s="110" t="s">
        <v>2115</v>
      </c>
      <c r="CR170" s="201" t="s">
        <v>2022</v>
      </c>
      <c r="CS170" s="202" t="s">
        <v>3904</v>
      </c>
      <c r="CT170" s="110" t="s">
        <v>3045</v>
      </c>
      <c r="CU170" s="601">
        <v>14726</v>
      </c>
      <c r="CV170" s="305"/>
      <c r="CW170" s="305"/>
    </row>
    <row r="171" spans="33:103" x14ac:dyDescent="0.2">
      <c r="AG171" s="11"/>
      <c r="AH171" s="74">
        <v>1</v>
      </c>
      <c r="AI171" s="21"/>
      <c r="AJ171" s="74"/>
      <c r="AK171" s="74"/>
      <c r="AL171" s="74"/>
      <c r="AM171" s="74"/>
      <c r="AN171" s="74"/>
      <c r="AO171" s="295"/>
      <c r="AP171" s="257"/>
      <c r="AQ171" s="72">
        <v>156</v>
      </c>
      <c r="AR171" s="74" t="s">
        <v>2450</v>
      </c>
      <c r="AS171" s="74" t="s">
        <v>905</v>
      </c>
      <c r="AT171" s="74" t="s">
        <v>702</v>
      </c>
      <c r="AU171" s="74" t="s">
        <v>3942</v>
      </c>
      <c r="AV171" s="268">
        <v>14108</v>
      </c>
      <c r="AW171" s="274"/>
      <c r="AX171" s="274"/>
      <c r="AY171" s="11"/>
      <c r="AZ171" s="11"/>
      <c r="BB171" s="72"/>
      <c r="BM171" s="11"/>
      <c r="BP171" s="48"/>
      <c r="BQ171" s="11"/>
      <c r="BR171" s="48"/>
      <c r="BS171" s="11"/>
      <c r="BT171" s="206"/>
      <c r="BU171" s="11"/>
      <c r="BV171" s="48"/>
      <c r="BW171"/>
      <c r="BX171"/>
      <c r="BY171"/>
      <c r="BZ171"/>
      <c r="CA171"/>
      <c r="CF171" s="11"/>
      <c r="CG171" s="74">
        <v>1</v>
      </c>
      <c r="CH171" s="74"/>
      <c r="CI171" s="21"/>
      <c r="CJ171" s="74"/>
      <c r="CK171" s="74"/>
      <c r="CL171" s="74"/>
      <c r="CM171" s="74"/>
      <c r="CN171" s="295"/>
      <c r="CO171" s="257"/>
      <c r="CP171" s="48">
        <v>156</v>
      </c>
      <c r="CQ171" s="84" t="s">
        <v>3281</v>
      </c>
      <c r="CR171" s="84" t="s">
        <v>701</v>
      </c>
      <c r="CS171" s="84" t="s">
        <v>702</v>
      </c>
      <c r="CT171" s="84" t="s">
        <v>3045</v>
      </c>
      <c r="CU171" s="606">
        <v>14703</v>
      </c>
      <c r="CV171" s="305"/>
      <c r="CW171" s="305"/>
    </row>
    <row r="172" spans="33:103" x14ac:dyDescent="0.2">
      <c r="AG172" s="11"/>
      <c r="AH172" s="74">
        <v>1</v>
      </c>
      <c r="AI172" s="21"/>
      <c r="AJ172" s="74"/>
      <c r="AK172" s="74"/>
      <c r="AL172" s="74"/>
      <c r="AM172" s="74"/>
      <c r="AN172" s="74"/>
      <c r="AO172" s="295"/>
      <c r="AP172" s="257"/>
      <c r="AQ172" s="72">
        <v>157</v>
      </c>
      <c r="AR172" s="74" t="s">
        <v>2890</v>
      </c>
      <c r="AS172" s="74" t="s">
        <v>3625</v>
      </c>
      <c r="AT172" s="74" t="s">
        <v>3636</v>
      </c>
      <c r="AU172" s="74" t="s">
        <v>3942</v>
      </c>
      <c r="AV172" s="268">
        <v>14661</v>
      </c>
      <c r="AW172" s="274"/>
      <c r="AX172" s="274"/>
      <c r="AY172" s="11"/>
      <c r="AZ172" s="11"/>
      <c r="BA172" s="48"/>
      <c r="BB172" s="72"/>
      <c r="BM172" s="11"/>
      <c r="BP172" s="48"/>
      <c r="BQ172" s="11"/>
      <c r="BR172" s="48"/>
      <c r="BS172" s="11"/>
      <c r="BT172" s="206"/>
      <c r="BU172" s="11"/>
      <c r="BV172" s="48"/>
      <c r="BW172"/>
      <c r="BX172"/>
      <c r="BY172"/>
      <c r="BZ172"/>
      <c r="CA172"/>
      <c r="CF172" s="11"/>
      <c r="CG172" s="74">
        <v>1</v>
      </c>
      <c r="CH172" s="74"/>
      <c r="CI172" s="21"/>
      <c r="CJ172" s="74"/>
      <c r="CK172" s="74"/>
      <c r="CL172" s="74"/>
      <c r="CM172" s="74"/>
      <c r="CN172" s="295"/>
      <c r="CO172" s="257"/>
      <c r="CP172" s="48">
        <v>157</v>
      </c>
      <c r="CQ172" s="84" t="s">
        <v>3282</v>
      </c>
      <c r="CR172" s="84" t="s">
        <v>1486</v>
      </c>
      <c r="CS172" s="84" t="s">
        <v>1866</v>
      </c>
      <c r="CT172" s="84" t="s">
        <v>3045</v>
      </c>
      <c r="CU172" s="606">
        <v>13943</v>
      </c>
      <c r="CV172" s="305"/>
      <c r="CW172" s="305"/>
    </row>
    <row r="173" spans="33:103" ht="13.5" thickBot="1" x14ac:dyDescent="0.25">
      <c r="AG173" s="11"/>
      <c r="AH173" s="74">
        <v>1</v>
      </c>
      <c r="AI173" s="21"/>
      <c r="AJ173" s="74"/>
      <c r="AK173" s="74"/>
      <c r="AL173" s="74"/>
      <c r="AM173" s="74"/>
      <c r="AN173" s="74"/>
      <c r="AO173" s="295"/>
      <c r="AP173" s="257"/>
      <c r="AQ173" s="72">
        <v>158</v>
      </c>
      <c r="AR173" s="74" t="s">
        <v>3733</v>
      </c>
      <c r="AS173" s="74" t="s">
        <v>701</v>
      </c>
      <c r="AT173" s="74" t="s">
        <v>702</v>
      </c>
      <c r="AU173" s="74" t="s">
        <v>3942</v>
      </c>
      <c r="AV173" s="268">
        <v>13930</v>
      </c>
      <c r="AW173" s="274"/>
      <c r="AX173" s="274"/>
      <c r="AY173" s="48" t="s">
        <v>3007</v>
      </c>
      <c r="AZ173" s="48"/>
      <c r="BB173" s="72"/>
      <c r="BM173" s="11"/>
      <c r="BP173" s="48"/>
      <c r="BQ173" s="11"/>
      <c r="BR173" s="48"/>
      <c r="BS173" s="11"/>
      <c r="BT173" s="206"/>
      <c r="BU173" s="11"/>
      <c r="BV173" s="48"/>
      <c r="BW173"/>
      <c r="BX173"/>
      <c r="BY173"/>
      <c r="BZ173"/>
      <c r="CA173"/>
      <c r="CF173" s="11"/>
      <c r="CH173" s="48"/>
      <c r="CI173" s="11"/>
      <c r="CJ173" s="70">
        <v>1</v>
      </c>
      <c r="CK173" s="70"/>
      <c r="CL173" s="70"/>
      <c r="CM173" s="70"/>
      <c r="CN173" s="289"/>
      <c r="CO173" s="249"/>
      <c r="CP173" s="48">
        <v>158</v>
      </c>
      <c r="CQ173" s="87" t="s">
        <v>3283</v>
      </c>
      <c r="CR173" s="87" t="s">
        <v>3242</v>
      </c>
      <c r="CS173" s="87" t="s">
        <v>4003</v>
      </c>
      <c r="CT173" s="87" t="s">
        <v>3045</v>
      </c>
      <c r="CU173" s="609">
        <v>13248</v>
      </c>
      <c r="CV173" s="494">
        <v>1</v>
      </c>
      <c r="CW173" s="494">
        <v>1</v>
      </c>
      <c r="CX173" s="48" t="s">
        <v>5337</v>
      </c>
      <c r="CY173" s="79"/>
    </row>
    <row r="174" spans="33:103" ht="13.5" thickBot="1" x14ac:dyDescent="0.25">
      <c r="AG174" s="11"/>
      <c r="AH174" s="48"/>
      <c r="AI174" s="11"/>
      <c r="AN174" s="48"/>
      <c r="AO174" s="206">
        <v>1</v>
      </c>
      <c r="AP174" s="122"/>
      <c r="AQ174" s="72">
        <v>159</v>
      </c>
      <c r="AR174" s="110" t="s">
        <v>1401</v>
      </c>
      <c r="AS174" s="201" t="s">
        <v>3624</v>
      </c>
      <c r="AT174" s="202" t="s">
        <v>3636</v>
      </c>
      <c r="AU174" s="110" t="s">
        <v>3942</v>
      </c>
      <c r="AV174" s="601">
        <v>13947</v>
      </c>
      <c r="AW174" s="274"/>
      <c r="AX174" s="274"/>
      <c r="AY174" s="11"/>
      <c r="AZ174" s="11"/>
      <c r="BA174" s="48"/>
      <c r="BB174" s="72"/>
      <c r="BM174" s="11"/>
      <c r="BP174" s="48"/>
      <c r="BQ174" s="11"/>
      <c r="BR174" s="48"/>
      <c r="BS174" s="11"/>
      <c r="BT174" s="206"/>
      <c r="BU174" s="11"/>
      <c r="BV174" s="48"/>
      <c r="BW174"/>
      <c r="BX174"/>
      <c r="BY174"/>
      <c r="BZ174"/>
      <c r="CA174"/>
      <c r="CF174" s="11"/>
      <c r="CH174" s="48"/>
      <c r="CI174" s="11"/>
      <c r="CK174" s="116">
        <v>1</v>
      </c>
      <c r="CL174" s="116"/>
      <c r="CM174" s="116"/>
      <c r="CN174" s="498"/>
      <c r="CO174" s="474"/>
      <c r="CP174" s="48">
        <v>159</v>
      </c>
      <c r="CQ174" s="343" t="s">
        <v>3846</v>
      </c>
      <c r="CR174" s="343" t="s">
        <v>3624</v>
      </c>
      <c r="CS174" s="343" t="s">
        <v>3292</v>
      </c>
      <c r="CT174" s="343" t="s">
        <v>3045</v>
      </c>
      <c r="CU174" s="493">
        <v>14726</v>
      </c>
      <c r="CV174" s="305"/>
      <c r="CW174" s="305"/>
    </row>
    <row r="175" spans="33:103" x14ac:dyDescent="0.2">
      <c r="AG175" s="11"/>
      <c r="AH175" s="48"/>
      <c r="AI175" s="11"/>
      <c r="AK175" s="844">
        <v>1</v>
      </c>
      <c r="AL175" s="844"/>
      <c r="AM175" s="844"/>
      <c r="AN175" s="844"/>
      <c r="AO175" s="962"/>
      <c r="AP175" s="869"/>
      <c r="AQ175" s="72">
        <v>160</v>
      </c>
      <c r="AR175" s="844" t="s">
        <v>1401</v>
      </c>
      <c r="AS175" s="844" t="s">
        <v>2451</v>
      </c>
      <c r="AT175" s="844" t="s">
        <v>91</v>
      </c>
      <c r="AU175" s="844" t="s">
        <v>3942</v>
      </c>
      <c r="AV175" s="845">
        <v>13114</v>
      </c>
      <c r="AW175" s="844">
        <v>1</v>
      </c>
      <c r="AX175" s="844">
        <v>1</v>
      </c>
      <c r="AY175" s="48" t="s">
        <v>5272</v>
      </c>
      <c r="AZ175" s="11"/>
      <c r="BB175" s="72"/>
      <c r="BM175" s="11"/>
      <c r="BP175" s="48"/>
      <c r="BQ175" s="11"/>
      <c r="BR175" s="48"/>
      <c r="BS175" s="11"/>
      <c r="BT175" s="206"/>
      <c r="BU175" s="11"/>
      <c r="BV175" s="48"/>
      <c r="BW175"/>
      <c r="BX175"/>
      <c r="BY175"/>
      <c r="BZ175"/>
      <c r="CA175"/>
      <c r="CF175" s="11"/>
      <c r="CH175" s="48"/>
      <c r="CI175" s="11"/>
      <c r="CJ175" s="70">
        <v>1</v>
      </c>
      <c r="CK175" s="70"/>
      <c r="CL175" s="70"/>
      <c r="CM175" s="70"/>
      <c r="CN175" s="289"/>
      <c r="CO175" s="249"/>
      <c r="CP175" s="48">
        <v>160</v>
      </c>
      <c r="CQ175" s="87" t="s">
        <v>3284</v>
      </c>
      <c r="CR175" s="87" t="s">
        <v>698</v>
      </c>
      <c r="CS175" s="87" t="s">
        <v>2728</v>
      </c>
      <c r="CT175" s="87" t="s">
        <v>3045</v>
      </c>
      <c r="CU175" s="609">
        <v>13114</v>
      </c>
      <c r="CV175" s="305">
        <v>1</v>
      </c>
      <c r="CW175" s="494">
        <v>1</v>
      </c>
      <c r="CX175" s="48" t="s">
        <v>5338</v>
      </c>
    </row>
    <row r="176" spans="33:103" x14ac:dyDescent="0.2">
      <c r="AG176" s="11"/>
      <c r="AH176" s="74">
        <v>1</v>
      </c>
      <c r="AI176" s="21"/>
      <c r="AJ176" s="74"/>
      <c r="AK176" s="74"/>
      <c r="AL176" s="74"/>
      <c r="AM176" s="74"/>
      <c r="AN176" s="74"/>
      <c r="AO176" s="295"/>
      <c r="AP176" s="257"/>
      <c r="AQ176" s="72">
        <v>161</v>
      </c>
      <c r="AR176" s="74" t="s">
        <v>1401</v>
      </c>
      <c r="AS176" s="74" t="s">
        <v>3705</v>
      </c>
      <c r="AT176" s="74" t="s">
        <v>3890</v>
      </c>
      <c r="AU176" s="74" t="s">
        <v>3942</v>
      </c>
      <c r="AV176" s="268">
        <v>14578</v>
      </c>
      <c r="AW176" s="274"/>
      <c r="AX176" s="274"/>
      <c r="AY176" s="11"/>
      <c r="AZ176" s="11"/>
      <c r="BA176" s="48"/>
      <c r="BB176" s="72"/>
      <c r="BM176" s="11"/>
      <c r="BP176" s="48"/>
      <c r="BQ176" s="11"/>
      <c r="BR176" s="48"/>
      <c r="BS176" s="11"/>
      <c r="BT176" s="206"/>
      <c r="BU176" s="11"/>
      <c r="BV176" s="48"/>
      <c r="BW176"/>
      <c r="BX176"/>
      <c r="BY176"/>
      <c r="BZ176"/>
      <c r="CA176"/>
      <c r="CF176" s="11"/>
      <c r="CH176" s="48"/>
      <c r="CI176" s="11"/>
      <c r="CM176" s="48"/>
      <c r="CN176" s="206"/>
      <c r="CO176" s="122">
        <v>1</v>
      </c>
      <c r="CP176" s="48">
        <v>161</v>
      </c>
      <c r="CQ176" s="226" t="s">
        <v>3431</v>
      </c>
      <c r="CR176" s="226" t="s">
        <v>506</v>
      </c>
      <c r="CS176" s="226" t="s">
        <v>3888</v>
      </c>
      <c r="CT176" s="112" t="s">
        <v>3045</v>
      </c>
      <c r="CU176" s="605">
        <v>13120</v>
      </c>
      <c r="CV176" s="305">
        <v>1</v>
      </c>
      <c r="CW176" s="304"/>
    </row>
    <row r="177" spans="33:103" x14ac:dyDescent="0.2">
      <c r="AG177" s="11"/>
      <c r="AH177" s="74">
        <v>1</v>
      </c>
      <c r="AI177" s="21"/>
      <c r="AJ177" s="74"/>
      <c r="AK177" s="74"/>
      <c r="AL177" s="74"/>
      <c r="AM177" s="74"/>
      <c r="AN177" s="74"/>
      <c r="AO177" s="295"/>
      <c r="AP177" s="257"/>
      <c r="AQ177" s="72">
        <v>162</v>
      </c>
      <c r="AR177" s="74" t="s">
        <v>2452</v>
      </c>
      <c r="AS177" s="74" t="s">
        <v>701</v>
      </c>
      <c r="AT177" s="74" t="s">
        <v>2453</v>
      </c>
      <c r="AU177" s="74" t="s">
        <v>3942</v>
      </c>
      <c r="AV177" s="268">
        <v>14729</v>
      </c>
      <c r="AW177" s="274"/>
      <c r="AX177" s="274"/>
      <c r="AY177" s="11"/>
      <c r="AZ177" s="11"/>
      <c r="BB177" s="72"/>
      <c r="BM177" s="11"/>
      <c r="BP177" s="48"/>
      <c r="BQ177" s="11"/>
      <c r="BR177" s="48"/>
      <c r="BS177" s="11"/>
      <c r="BT177" s="206"/>
      <c r="BU177" s="11"/>
      <c r="BV177" s="48"/>
      <c r="BW177"/>
      <c r="BX177"/>
      <c r="BY177"/>
      <c r="BZ177"/>
      <c r="CA177"/>
      <c r="CF177" s="11"/>
      <c r="CH177" s="48"/>
      <c r="CI177" s="11"/>
      <c r="CK177" s="116">
        <v>1</v>
      </c>
      <c r="CL177" s="116"/>
      <c r="CM177" s="116"/>
      <c r="CN177" s="498"/>
      <c r="CO177" s="474"/>
      <c r="CP177" s="48">
        <v>162</v>
      </c>
      <c r="CQ177" s="343" t="s">
        <v>54</v>
      </c>
      <c r="CR177" s="343" t="s">
        <v>93</v>
      </c>
      <c r="CS177" s="343" t="s">
        <v>91</v>
      </c>
      <c r="CT177" s="343" t="s">
        <v>3045</v>
      </c>
      <c r="CU177" s="493">
        <v>14703</v>
      </c>
      <c r="CV177" s="305"/>
      <c r="CW177" s="305"/>
    </row>
    <row r="178" spans="33:103" x14ac:dyDescent="0.2">
      <c r="AG178" s="11"/>
      <c r="AH178" s="48"/>
      <c r="AI178" s="11"/>
      <c r="AK178" s="844">
        <v>1</v>
      </c>
      <c r="AL178" s="844"/>
      <c r="AM178" s="844"/>
      <c r="AN178" s="844"/>
      <c r="AO178" s="962"/>
      <c r="AP178" s="869"/>
      <c r="AQ178" s="72">
        <v>163</v>
      </c>
      <c r="AR178" s="844" t="s">
        <v>2454</v>
      </c>
      <c r="AS178" s="844" t="s">
        <v>3650</v>
      </c>
      <c r="AT178" s="844" t="s">
        <v>3867</v>
      </c>
      <c r="AU178" s="844" t="s">
        <v>3942</v>
      </c>
      <c r="AV178" s="845">
        <v>13933</v>
      </c>
      <c r="AW178" s="274"/>
      <c r="AX178" s="274"/>
      <c r="AY178" s="48" t="s">
        <v>5273</v>
      </c>
      <c r="AZ178" s="11"/>
      <c r="BA178" s="48"/>
      <c r="BB178" s="72"/>
      <c r="BM178" s="11"/>
      <c r="BP178" s="48"/>
      <c r="BQ178" s="11"/>
      <c r="BR178" s="48"/>
      <c r="BS178" s="11"/>
      <c r="BT178" s="206"/>
      <c r="BU178" s="11"/>
      <c r="BV178" s="48"/>
      <c r="BW178"/>
      <c r="BX178"/>
      <c r="BY178"/>
      <c r="BZ178"/>
      <c r="CA178"/>
      <c r="CF178" s="11"/>
      <c r="CG178" s="74">
        <v>1</v>
      </c>
      <c r="CH178" s="74"/>
      <c r="CI178" s="21"/>
      <c r="CJ178" s="74"/>
      <c r="CK178" s="74"/>
      <c r="CL178" s="74"/>
      <c r="CM178" s="74"/>
      <c r="CN178" s="295"/>
      <c r="CO178" s="257"/>
      <c r="CP178" s="48">
        <v>163</v>
      </c>
      <c r="CQ178" s="84" t="s">
        <v>54</v>
      </c>
      <c r="CR178" s="84" t="s">
        <v>3625</v>
      </c>
      <c r="CS178" s="84" t="s">
        <v>94</v>
      </c>
      <c r="CT178" s="84" t="s">
        <v>3045</v>
      </c>
      <c r="CU178" s="606">
        <v>14727</v>
      </c>
      <c r="CV178" s="305"/>
      <c r="CW178" s="305"/>
      <c r="CX178" s="48"/>
      <c r="CY178" s="48"/>
    </row>
    <row r="179" spans="33:103" x14ac:dyDescent="0.2">
      <c r="AG179" s="11"/>
      <c r="AH179" s="74">
        <v>1</v>
      </c>
      <c r="AI179" s="21"/>
      <c r="AJ179" s="74"/>
      <c r="AK179" s="74"/>
      <c r="AL179" s="74"/>
      <c r="AM179" s="74"/>
      <c r="AN179" s="74"/>
      <c r="AO179" s="295"/>
      <c r="AP179" s="257"/>
      <c r="AQ179" s="72">
        <v>164</v>
      </c>
      <c r="AR179" s="74" t="s">
        <v>3908</v>
      </c>
      <c r="AS179" s="74" t="s">
        <v>3286</v>
      </c>
      <c r="AT179" s="74" t="s">
        <v>909</v>
      </c>
      <c r="AU179" s="74" t="s">
        <v>3942</v>
      </c>
      <c r="AV179" s="268">
        <v>14108</v>
      </c>
      <c r="AW179" s="274"/>
      <c r="AX179" s="274"/>
      <c r="AY179" s="11"/>
      <c r="AZ179" s="11"/>
      <c r="BB179" s="72"/>
      <c r="BM179" s="11"/>
      <c r="BP179" s="48"/>
      <c r="BQ179" s="11"/>
      <c r="BR179" s="48"/>
      <c r="BS179" s="11"/>
      <c r="BT179" s="206"/>
      <c r="BU179" s="11"/>
      <c r="BV179" s="48"/>
      <c r="BW179"/>
      <c r="BX179"/>
      <c r="BY179"/>
      <c r="BZ179"/>
      <c r="CA179"/>
      <c r="CF179" s="11"/>
      <c r="CG179" s="74">
        <v>1</v>
      </c>
      <c r="CH179" s="74"/>
      <c r="CI179" s="21"/>
      <c r="CJ179" s="74"/>
      <c r="CK179" s="74"/>
      <c r="CL179" s="74"/>
      <c r="CM179" s="74"/>
      <c r="CN179" s="295"/>
      <c r="CO179" s="257"/>
      <c r="CP179" s="48">
        <v>164</v>
      </c>
      <c r="CQ179" s="84" t="s">
        <v>54</v>
      </c>
      <c r="CR179" s="84" t="s">
        <v>706</v>
      </c>
      <c r="CS179" s="84" t="s">
        <v>787</v>
      </c>
      <c r="CT179" s="84" t="s">
        <v>3045</v>
      </c>
      <c r="CU179" s="606">
        <v>13925</v>
      </c>
      <c r="CV179" s="305"/>
      <c r="CW179" s="305"/>
    </row>
    <row r="180" spans="33:103" ht="13.5" thickBot="1" x14ac:dyDescent="0.25">
      <c r="AG180" s="11"/>
      <c r="AH180" s="74">
        <v>1</v>
      </c>
      <c r="AI180" s="21"/>
      <c r="AJ180" s="74"/>
      <c r="AK180" s="74"/>
      <c r="AL180" s="74"/>
      <c r="AM180" s="74"/>
      <c r="AN180" s="74"/>
      <c r="AO180" s="295"/>
      <c r="AP180" s="257"/>
      <c r="AQ180" s="72">
        <v>165</v>
      </c>
      <c r="AR180" s="74" t="s">
        <v>2455</v>
      </c>
      <c r="AS180" s="74" t="s">
        <v>3625</v>
      </c>
      <c r="AT180" s="74" t="s">
        <v>906</v>
      </c>
      <c r="AU180" s="74" t="s">
        <v>3942</v>
      </c>
      <c r="AV180" s="268">
        <v>14874</v>
      </c>
      <c r="AW180" s="274"/>
      <c r="AX180" s="274"/>
      <c r="AY180" s="11"/>
      <c r="AZ180" s="11"/>
      <c r="BA180" s="48"/>
      <c r="BB180" s="72"/>
      <c r="BM180" s="11"/>
      <c r="BP180" s="48"/>
      <c r="BQ180" s="11"/>
      <c r="BR180" s="48"/>
      <c r="BS180" s="11"/>
      <c r="BT180" s="206"/>
      <c r="BU180" s="11"/>
      <c r="BV180" s="48"/>
      <c r="BW180"/>
      <c r="BX180"/>
      <c r="BY180"/>
      <c r="BZ180"/>
      <c r="CA180"/>
      <c r="CF180" s="11"/>
      <c r="CH180" s="48"/>
      <c r="CI180" s="11"/>
      <c r="CM180" s="48"/>
      <c r="CN180" s="206"/>
      <c r="CO180" s="122"/>
      <c r="CQ180" s="1"/>
      <c r="CU180"/>
      <c r="CV180" s="308">
        <f>SUM(CV16:CV179)</f>
        <v>58</v>
      </c>
      <c r="CW180" s="274" t="s">
        <v>3399</v>
      </c>
      <c r="CX180" s="11"/>
      <c r="CY180" s="11"/>
    </row>
    <row r="181" spans="33:103" ht="13.5" thickBot="1" x14ac:dyDescent="0.25">
      <c r="AG181" s="11"/>
      <c r="AH181" s="74">
        <v>1</v>
      </c>
      <c r="AI181" s="21"/>
      <c r="AJ181" s="74"/>
      <c r="AK181" s="74"/>
      <c r="AL181" s="74"/>
      <c r="AM181" s="74"/>
      <c r="AN181" s="74"/>
      <c r="AO181" s="295"/>
      <c r="AP181" s="257"/>
      <c r="AQ181" s="72">
        <v>166</v>
      </c>
      <c r="AR181" s="74" t="s">
        <v>1250</v>
      </c>
      <c r="AS181" s="74" t="s">
        <v>905</v>
      </c>
      <c r="AT181" s="74" t="s">
        <v>106</v>
      </c>
      <c r="AU181" s="74" t="s">
        <v>3942</v>
      </c>
      <c r="AV181" s="268">
        <v>14874</v>
      </c>
      <c r="AW181" s="274"/>
      <c r="AX181" s="274"/>
      <c r="AY181" s="11"/>
      <c r="AZ181" s="11"/>
      <c r="BB181" s="72"/>
      <c r="BM181" s="11"/>
      <c r="BP181" s="48"/>
      <c r="BQ181" s="11"/>
      <c r="BR181" s="48"/>
      <c r="BS181" s="11"/>
      <c r="BT181" s="206"/>
      <c r="BU181" s="11"/>
      <c r="BV181" s="48"/>
      <c r="BW181"/>
      <c r="BX181"/>
      <c r="BY181"/>
      <c r="BZ181"/>
      <c r="CA181"/>
      <c r="CF181" s="11"/>
      <c r="CM181" s="48"/>
      <c r="CN181" s="206"/>
      <c r="CO181" s="122"/>
      <c r="CQ181" s="299" t="s">
        <v>1036</v>
      </c>
      <c r="CR181" s="372">
        <f>CJ9+CI10+CH11</f>
        <v>30</v>
      </c>
      <c r="CS181" s="52" t="s">
        <v>1030</v>
      </c>
      <c r="CV181" s="274"/>
      <c r="CW181" s="308">
        <f>SUM(CW16:CW179)</f>
        <v>26</v>
      </c>
      <c r="CX181" s="48" t="s">
        <v>3398</v>
      </c>
      <c r="CY181" s="459">
        <f>CW181/CV180</f>
        <v>0.44827586206896552</v>
      </c>
    </row>
    <row r="182" spans="33:103" ht="13.5" thickBot="1" x14ac:dyDescent="0.25">
      <c r="AG182" s="11"/>
      <c r="AH182" s="834">
        <v>1</v>
      </c>
      <c r="AI182" s="862"/>
      <c r="AJ182" s="834"/>
      <c r="AK182" s="834"/>
      <c r="AL182" s="834"/>
      <c r="AM182" s="834"/>
      <c r="AN182" s="834"/>
      <c r="AO182" s="928"/>
      <c r="AP182" s="849"/>
      <c r="AQ182" s="72">
        <v>167</v>
      </c>
      <c r="AR182" s="834" t="s">
        <v>1250</v>
      </c>
      <c r="AS182" s="834" t="s">
        <v>3625</v>
      </c>
      <c r="AT182" s="834" t="s">
        <v>2456</v>
      </c>
      <c r="AU182" s="834" t="s">
        <v>3942</v>
      </c>
      <c r="AV182" s="835">
        <v>14729</v>
      </c>
      <c r="AW182" s="274"/>
      <c r="AX182" s="274"/>
      <c r="AY182" s="11"/>
      <c r="AZ182" s="11"/>
      <c r="BA182" s="48"/>
      <c r="BB182" s="72"/>
      <c r="BM182" s="11"/>
      <c r="BP182" s="48"/>
      <c r="BQ182" s="11"/>
      <c r="BR182" s="48"/>
      <c r="BS182" s="11"/>
      <c r="BT182" s="206"/>
      <c r="BU182" s="11"/>
      <c r="BV182" s="48"/>
      <c r="BW182"/>
      <c r="BX182"/>
      <c r="BY182"/>
      <c r="BZ182"/>
      <c r="CA182"/>
      <c r="CF182" s="11"/>
      <c r="CM182" s="48"/>
      <c r="CN182" s="206"/>
      <c r="CO182" s="122"/>
      <c r="CR182" s="11"/>
      <c r="CS182" s="11"/>
      <c r="CW182" s="338"/>
    </row>
    <row r="183" spans="33:103" ht="13.5" thickBot="1" x14ac:dyDescent="0.25">
      <c r="AG183" s="11"/>
      <c r="AH183" s="48"/>
      <c r="AI183" s="11"/>
      <c r="AK183" s="844">
        <v>1</v>
      </c>
      <c r="AL183" s="844"/>
      <c r="AM183" s="844"/>
      <c r="AN183" s="844"/>
      <c r="AO183" s="962"/>
      <c r="AP183" s="869"/>
      <c r="AQ183" s="72">
        <v>168</v>
      </c>
      <c r="AR183" s="844" t="s">
        <v>2457</v>
      </c>
      <c r="AS183" s="844" t="s">
        <v>93</v>
      </c>
      <c r="AT183" s="844" t="s">
        <v>2269</v>
      </c>
      <c r="AU183" s="844" t="s">
        <v>3942</v>
      </c>
      <c r="AV183" s="845">
        <v>13197</v>
      </c>
      <c r="AW183" s="844">
        <v>1</v>
      </c>
      <c r="AX183" s="844">
        <v>1</v>
      </c>
      <c r="AY183" s="48" t="s">
        <v>5274</v>
      </c>
      <c r="AZ183" s="11"/>
      <c r="BB183" s="72"/>
      <c r="BM183" s="11"/>
      <c r="BP183" s="48"/>
      <c r="BQ183" s="11"/>
      <c r="BR183" s="48"/>
      <c r="BS183" s="11"/>
      <c r="BT183" s="206"/>
      <c r="BU183" s="11"/>
      <c r="BV183" s="48"/>
      <c r="BW183"/>
      <c r="BX183"/>
      <c r="BY183"/>
      <c r="BZ183"/>
      <c r="CA183"/>
      <c r="CF183" s="11"/>
      <c r="CM183" s="48"/>
      <c r="CN183" s="206"/>
      <c r="CO183" s="122"/>
      <c r="CQ183" s="366" t="s">
        <v>3533</v>
      </c>
      <c r="CR183" s="507">
        <f>CR181/CP179</f>
        <v>0.18292682926829268</v>
      </c>
      <c r="CS183" s="11"/>
      <c r="CW183" s="338"/>
    </row>
    <row r="184" spans="33:103" ht="13.5" thickBot="1" x14ac:dyDescent="0.25">
      <c r="AG184" s="11"/>
      <c r="AH184" s="74">
        <v>1</v>
      </c>
      <c r="AI184" s="21"/>
      <c r="AJ184" s="74"/>
      <c r="AK184" s="74"/>
      <c r="AL184" s="74"/>
      <c r="AM184" s="74"/>
      <c r="AN184" s="74"/>
      <c r="AO184" s="295"/>
      <c r="AP184" s="257"/>
      <c r="AQ184" s="72">
        <v>169</v>
      </c>
      <c r="AR184" s="74" t="s">
        <v>2458</v>
      </c>
      <c r="AS184" s="74" t="s">
        <v>3624</v>
      </c>
      <c r="AT184" s="74" t="s">
        <v>710</v>
      </c>
      <c r="AU184" s="74" t="s">
        <v>3942</v>
      </c>
      <c r="AV184" s="268">
        <v>14108</v>
      </c>
      <c r="AW184" s="274"/>
      <c r="AX184" s="274"/>
      <c r="AY184" s="11"/>
      <c r="AZ184" s="11"/>
      <c r="BA184" s="48"/>
      <c r="BB184" s="72"/>
      <c r="BM184" s="11"/>
      <c r="BP184" s="48"/>
      <c r="BQ184" s="11"/>
      <c r="BR184" s="48"/>
      <c r="BS184" s="11"/>
      <c r="BT184" s="206"/>
      <c r="BU184" s="11"/>
      <c r="BV184" s="48"/>
      <c r="BW184"/>
      <c r="BX184"/>
      <c r="BY184"/>
      <c r="BZ184"/>
      <c r="CA184"/>
      <c r="CF184" s="11"/>
      <c r="CM184" s="48"/>
      <c r="CN184" s="206"/>
      <c r="CO184" s="122"/>
      <c r="CQ184" s="366" t="s">
        <v>3532</v>
      </c>
      <c r="CR184" s="507">
        <f>CR181/(CP179-CO4-CN5)</f>
        <v>0.20833333333333334</v>
      </c>
      <c r="CS184" s="11"/>
      <c r="CW184" s="338"/>
    </row>
    <row r="185" spans="33:103" x14ac:dyDescent="0.2">
      <c r="AG185" s="11"/>
      <c r="AH185" s="74">
        <v>1</v>
      </c>
      <c r="AI185" s="21"/>
      <c r="AJ185" s="74"/>
      <c r="AK185" s="74"/>
      <c r="AL185" s="74"/>
      <c r="AM185" s="74"/>
      <c r="AN185" s="74"/>
      <c r="AO185" s="295"/>
      <c r="AP185" s="257"/>
      <c r="AQ185" s="72">
        <v>170</v>
      </c>
      <c r="AR185" s="74" t="s">
        <v>1682</v>
      </c>
      <c r="AS185" s="74" t="s">
        <v>786</v>
      </c>
      <c r="AT185" s="74" t="s">
        <v>702</v>
      </c>
      <c r="AU185" s="74" t="s">
        <v>3942</v>
      </c>
      <c r="AV185" s="268">
        <v>15247</v>
      </c>
      <c r="AW185" s="274"/>
      <c r="AX185" s="274"/>
      <c r="AY185" s="11"/>
      <c r="AZ185" s="11"/>
      <c r="BB185" s="72"/>
      <c r="BM185" s="11"/>
      <c r="BP185" s="48"/>
      <c r="BQ185" s="11"/>
      <c r="BR185" s="48"/>
      <c r="BS185" s="11"/>
      <c r="BT185" s="206"/>
      <c r="BU185" s="11"/>
      <c r="BV185" s="48"/>
      <c r="BW185"/>
      <c r="BX185"/>
      <c r="BY185"/>
      <c r="BZ185"/>
      <c r="CA185"/>
      <c r="CF185" s="11"/>
      <c r="CW185" s="338"/>
    </row>
    <row r="186" spans="33:103" x14ac:dyDescent="0.2">
      <c r="AG186" s="11"/>
      <c r="AH186" s="74">
        <v>1</v>
      </c>
      <c r="AI186" s="21"/>
      <c r="AJ186" s="74"/>
      <c r="AK186" s="74"/>
      <c r="AL186" s="74"/>
      <c r="AM186" s="74"/>
      <c r="AN186" s="74"/>
      <c r="AO186" s="295"/>
      <c r="AP186" s="257"/>
      <c r="AQ186" s="72">
        <v>171</v>
      </c>
      <c r="AR186" s="74" t="s">
        <v>2459</v>
      </c>
      <c r="AS186" s="74" t="s">
        <v>3624</v>
      </c>
      <c r="AT186" s="74" t="s">
        <v>3890</v>
      </c>
      <c r="AU186" s="74" t="s">
        <v>3942</v>
      </c>
      <c r="AV186" s="268">
        <v>14661</v>
      </c>
      <c r="AW186" s="274"/>
      <c r="AX186" s="274"/>
      <c r="AY186" s="48"/>
      <c r="AZ186" s="48"/>
      <c r="BA186" s="48"/>
      <c r="BB186" s="72"/>
      <c r="BM186" s="11"/>
      <c r="BP186" s="48"/>
      <c r="BQ186" s="11"/>
      <c r="BR186" s="48"/>
      <c r="BS186" s="11"/>
      <c r="BT186" s="206"/>
      <c r="BU186" s="11"/>
      <c r="BV186" s="48"/>
      <c r="BW186"/>
      <c r="BX186"/>
      <c r="BY186"/>
      <c r="BZ186"/>
      <c r="CA186"/>
      <c r="CF186" s="11"/>
      <c r="CW186" s="338"/>
    </row>
    <row r="187" spans="33:103" x14ac:dyDescent="0.2">
      <c r="AG187" s="11"/>
      <c r="AH187" s="48"/>
      <c r="AI187" s="11"/>
      <c r="AN187" s="883">
        <v>1</v>
      </c>
      <c r="AO187" s="929"/>
      <c r="AP187" s="917"/>
      <c r="AQ187" s="72">
        <v>172</v>
      </c>
      <c r="AR187" s="883" t="s">
        <v>1685</v>
      </c>
      <c r="AS187" s="883" t="s">
        <v>3624</v>
      </c>
      <c r="AT187" s="883" t="s">
        <v>702</v>
      </c>
      <c r="AU187" s="883" t="s">
        <v>3942</v>
      </c>
      <c r="AV187" s="885">
        <v>14108</v>
      </c>
      <c r="AW187" s="274"/>
      <c r="AX187" s="274"/>
      <c r="AY187" s="48" t="s">
        <v>5275</v>
      </c>
      <c r="AZ187" s="11"/>
      <c r="BB187" s="72"/>
      <c r="BM187" s="11"/>
      <c r="BP187" s="48"/>
      <c r="BQ187" s="11"/>
      <c r="BR187" s="48"/>
      <c r="BS187" s="11"/>
      <c r="BT187" s="206"/>
      <c r="BU187" s="11"/>
      <c r="BV187" s="48"/>
      <c r="BW187"/>
      <c r="BX187"/>
      <c r="BY187"/>
      <c r="BZ187"/>
      <c r="CA187"/>
      <c r="CF187" s="11"/>
      <c r="CW187" s="338"/>
    </row>
    <row r="188" spans="33:103" x14ac:dyDescent="0.2">
      <c r="AG188" s="11"/>
      <c r="AH188" s="74">
        <v>1</v>
      </c>
      <c r="AI188" s="21"/>
      <c r="AJ188" s="74"/>
      <c r="AK188" s="74"/>
      <c r="AL188" s="74"/>
      <c r="AM188" s="74"/>
      <c r="AN188" s="74"/>
      <c r="AO188" s="295"/>
      <c r="AP188" s="257"/>
      <c r="AQ188" s="72">
        <v>173</v>
      </c>
      <c r="AR188" s="74" t="s">
        <v>2460</v>
      </c>
      <c r="AS188" s="74" t="s">
        <v>905</v>
      </c>
      <c r="AT188" s="74" t="s">
        <v>24</v>
      </c>
      <c r="AU188" s="74" t="s">
        <v>3942</v>
      </c>
      <c r="AV188" s="268">
        <v>14874</v>
      </c>
      <c r="AW188" s="274"/>
      <c r="AX188" s="274"/>
      <c r="AY188" s="48"/>
      <c r="AZ188" s="48"/>
      <c r="BA188" s="48"/>
      <c r="BB188" s="72"/>
      <c r="BM188" s="11"/>
      <c r="BP188" s="48"/>
      <c r="BQ188" s="11"/>
      <c r="BR188" s="48"/>
      <c r="BS188" s="11"/>
      <c r="BT188" s="206"/>
      <c r="BU188" s="11"/>
      <c r="BV188" s="48"/>
      <c r="BW188"/>
      <c r="BX188"/>
      <c r="BY188"/>
      <c r="BZ188"/>
      <c r="CA188"/>
      <c r="CF188" s="11"/>
      <c r="CW188" s="338"/>
    </row>
    <row r="189" spans="33:103" x14ac:dyDescent="0.2">
      <c r="AG189" s="11"/>
      <c r="AH189" s="74">
        <v>1</v>
      </c>
      <c r="AI189" s="21"/>
      <c r="AJ189" s="74"/>
      <c r="AK189" s="74"/>
      <c r="AL189" s="74"/>
      <c r="AM189" s="74"/>
      <c r="AN189" s="74"/>
      <c r="AO189" s="295"/>
      <c r="AP189" s="257"/>
      <c r="AQ189" s="72">
        <v>174</v>
      </c>
      <c r="AR189" s="74" t="s">
        <v>2461</v>
      </c>
      <c r="AS189" s="74" t="s">
        <v>786</v>
      </c>
      <c r="AT189" s="74" t="s">
        <v>710</v>
      </c>
      <c r="AU189" s="74" t="s">
        <v>3942</v>
      </c>
      <c r="AV189" s="268">
        <v>14505</v>
      </c>
      <c r="AW189" s="274"/>
      <c r="AX189" s="274"/>
      <c r="AY189" s="48" t="s">
        <v>2825</v>
      </c>
      <c r="AZ189" s="48"/>
      <c r="BB189" s="72"/>
      <c r="BM189" s="11"/>
      <c r="BP189" s="48"/>
      <c r="BQ189" s="11"/>
      <c r="BR189" s="48"/>
      <c r="BS189" s="11"/>
      <c r="BT189" s="206"/>
      <c r="BU189" s="11"/>
      <c r="BV189" s="48"/>
      <c r="BW189"/>
      <c r="BX189"/>
      <c r="BY189"/>
      <c r="BZ189"/>
      <c r="CA189"/>
      <c r="CF189" s="11"/>
      <c r="CW189" s="338"/>
    </row>
    <row r="190" spans="33:103" x14ac:dyDescent="0.2">
      <c r="AG190" s="11"/>
      <c r="AH190" s="74">
        <v>1</v>
      </c>
      <c r="AI190" s="21"/>
      <c r="AJ190" s="74"/>
      <c r="AK190" s="74"/>
      <c r="AL190" s="74"/>
      <c r="AM190" s="74"/>
      <c r="AN190" s="74"/>
      <c r="AO190" s="295"/>
      <c r="AP190" s="257"/>
      <c r="AQ190" s="72">
        <v>175</v>
      </c>
      <c r="AR190" s="74" t="s">
        <v>2462</v>
      </c>
      <c r="AS190" s="74" t="s">
        <v>96</v>
      </c>
      <c r="AT190" s="74" t="s">
        <v>3292</v>
      </c>
      <c r="AU190" s="74" t="s">
        <v>3942</v>
      </c>
      <c r="AV190" s="268">
        <v>13930</v>
      </c>
      <c r="AW190" s="274"/>
      <c r="AX190" s="274"/>
      <c r="AY190" s="11"/>
      <c r="AZ190" s="11"/>
      <c r="BA190" s="48"/>
      <c r="BB190" s="72"/>
      <c r="BM190" s="11"/>
      <c r="BP190" s="48"/>
      <c r="BQ190" s="11"/>
      <c r="BR190" s="48"/>
      <c r="BS190" s="11"/>
      <c r="BT190" s="206"/>
      <c r="BU190" s="11"/>
      <c r="BV190" s="48"/>
      <c r="BW190"/>
      <c r="BX190"/>
      <c r="BY190"/>
      <c r="BZ190"/>
      <c r="CA190"/>
      <c r="CF190" s="11"/>
      <c r="CH190" s="48"/>
      <c r="CI190" s="11"/>
      <c r="CM190" s="48"/>
      <c r="CN190" s="206"/>
      <c r="CO190" s="122"/>
      <c r="CU190"/>
      <c r="CW190" s="338"/>
    </row>
    <row r="191" spans="33:103" x14ac:dyDescent="0.2">
      <c r="AG191" s="11"/>
      <c r="AH191" s="48"/>
      <c r="AI191" s="11"/>
      <c r="AN191" s="48"/>
      <c r="AO191" s="206"/>
      <c r="AP191" s="122">
        <v>1</v>
      </c>
      <c r="AQ191" s="72">
        <v>176</v>
      </c>
      <c r="AR191" s="227" t="s">
        <v>2463</v>
      </c>
      <c r="AS191" s="227" t="s">
        <v>96</v>
      </c>
      <c r="AT191" s="227" t="s">
        <v>909</v>
      </c>
      <c r="AU191" s="122" t="s">
        <v>3942</v>
      </c>
      <c r="AV191" s="592">
        <v>13185</v>
      </c>
      <c r="AW191" s="274">
        <v>1</v>
      </c>
      <c r="AX191" s="274"/>
      <c r="AY191" s="11"/>
      <c r="AZ191" s="11"/>
      <c r="BB191" s="72"/>
      <c r="BM191" s="11"/>
      <c r="BP191" s="48"/>
      <c r="BQ191" s="11"/>
      <c r="BR191" s="48"/>
      <c r="BS191" s="11"/>
      <c r="BT191" s="206"/>
      <c r="BU191" s="11"/>
      <c r="BV191" s="48"/>
      <c r="BW191"/>
      <c r="BX191"/>
      <c r="BY191"/>
      <c r="BZ191"/>
      <c r="CA191"/>
      <c r="CF191" s="11"/>
      <c r="CH191" s="48"/>
      <c r="CI191" s="11"/>
      <c r="CT191" s="52"/>
      <c r="CU191"/>
      <c r="CW191" s="338"/>
    </row>
    <row r="192" spans="33:103" x14ac:dyDescent="0.2">
      <c r="AG192" s="11"/>
      <c r="AH192" s="48"/>
      <c r="AI192" s="11"/>
      <c r="AK192" s="844">
        <v>1</v>
      </c>
      <c r="AL192" s="844"/>
      <c r="AM192" s="844"/>
      <c r="AN192" s="844"/>
      <c r="AO192" s="962"/>
      <c r="AP192" s="869"/>
      <c r="AQ192" s="72">
        <v>177</v>
      </c>
      <c r="AR192" s="844" t="s">
        <v>4099</v>
      </c>
      <c r="AS192" s="844" t="s">
        <v>709</v>
      </c>
      <c r="AT192" s="844" t="s">
        <v>1770</v>
      </c>
      <c r="AU192" s="844" t="s">
        <v>3942</v>
      </c>
      <c r="AV192" s="845">
        <v>13197</v>
      </c>
      <c r="AW192" s="844">
        <v>1</v>
      </c>
      <c r="AX192" s="844">
        <v>1</v>
      </c>
      <c r="AY192" s="48" t="s">
        <v>5276</v>
      </c>
      <c r="AZ192" s="11"/>
      <c r="BA192" s="48"/>
      <c r="BB192" s="72"/>
      <c r="BM192" s="11"/>
      <c r="BP192" s="48"/>
      <c r="BQ192" s="11"/>
      <c r="BR192" s="48"/>
      <c r="BS192" s="11"/>
      <c r="BT192" s="206"/>
      <c r="BU192" s="11"/>
      <c r="BV192" s="48"/>
      <c r="BW192"/>
      <c r="BX192"/>
      <c r="BY192"/>
      <c r="BZ192"/>
      <c r="CA192"/>
      <c r="CF192" s="11"/>
      <c r="CH192" s="48"/>
      <c r="CI192" s="11"/>
      <c r="CT192" s="11"/>
      <c r="CU192"/>
      <c r="CW192" s="338"/>
    </row>
    <row r="193" spans="33:101" x14ac:dyDescent="0.2">
      <c r="AG193" s="11"/>
      <c r="AH193" s="74">
        <v>1</v>
      </c>
      <c r="AI193" s="21"/>
      <c r="AJ193" s="74"/>
      <c r="AK193" s="74"/>
      <c r="AL193" s="74"/>
      <c r="AM193" s="74"/>
      <c r="AN193" s="74"/>
      <c r="AO193" s="295"/>
      <c r="AP193" s="257"/>
      <c r="AQ193" s="72">
        <v>178</v>
      </c>
      <c r="AR193" s="74" t="s">
        <v>2464</v>
      </c>
      <c r="AS193" s="74" t="s">
        <v>3650</v>
      </c>
      <c r="AT193" s="74" t="s">
        <v>3890</v>
      </c>
      <c r="AU193" s="74" t="s">
        <v>3942</v>
      </c>
      <c r="AV193" s="268">
        <v>14553</v>
      </c>
      <c r="AW193" s="274"/>
      <c r="AX193" s="274"/>
      <c r="AY193" s="11"/>
      <c r="AZ193" s="11"/>
      <c r="BB193" s="72"/>
      <c r="BM193" s="11"/>
      <c r="BP193" s="48"/>
      <c r="BQ193" s="11"/>
      <c r="BR193" s="48"/>
      <c r="BS193" s="11"/>
      <c r="BT193" s="206"/>
      <c r="BU193" s="11"/>
      <c r="BV193" s="48"/>
      <c r="BW193"/>
      <c r="BX193"/>
      <c r="BY193"/>
      <c r="BZ193"/>
      <c r="CA193"/>
      <c r="CF193" s="11"/>
      <c r="CH193" s="48"/>
      <c r="CI193" s="11"/>
      <c r="CT193" s="11"/>
      <c r="CU193"/>
      <c r="CW193" s="338"/>
    </row>
    <row r="194" spans="33:101" x14ac:dyDescent="0.2">
      <c r="AG194" s="11"/>
      <c r="AH194" s="74">
        <v>1</v>
      </c>
      <c r="AI194" s="21"/>
      <c r="AJ194" s="74"/>
      <c r="AK194" s="74"/>
      <c r="AL194" s="74"/>
      <c r="AM194" s="74"/>
      <c r="AN194" s="74"/>
      <c r="AO194" s="295"/>
      <c r="AP194" s="257"/>
      <c r="AQ194" s="72">
        <v>179</v>
      </c>
      <c r="AR194" s="74" t="s">
        <v>2496</v>
      </c>
      <c r="AS194" s="74" t="s">
        <v>698</v>
      </c>
      <c r="AT194" s="74" t="s">
        <v>2497</v>
      </c>
      <c r="AU194" s="74" t="s">
        <v>3942</v>
      </c>
      <c r="AV194" s="268">
        <v>14703</v>
      </c>
      <c r="AW194" s="274"/>
      <c r="AX194" s="274"/>
      <c r="AY194" s="48"/>
      <c r="AZ194" s="48"/>
      <c r="BA194" s="48"/>
      <c r="BB194" s="72"/>
      <c r="BM194" s="11"/>
      <c r="BP194" s="48"/>
      <c r="BQ194" s="11"/>
      <c r="BR194" s="48"/>
      <c r="BS194" s="11"/>
      <c r="BT194" s="206"/>
      <c r="BU194" s="11"/>
      <c r="BV194" s="48"/>
      <c r="BW194"/>
      <c r="BX194"/>
      <c r="BY194"/>
      <c r="BZ194"/>
      <c r="CA194"/>
      <c r="CF194" s="11"/>
      <c r="CH194" s="48"/>
      <c r="CI194" s="11"/>
      <c r="CT194" s="11"/>
      <c r="CU194"/>
      <c r="CW194" s="338"/>
    </row>
    <row r="195" spans="33:101" x14ac:dyDescent="0.2">
      <c r="AG195" s="11"/>
      <c r="AH195" s="48"/>
      <c r="AI195" s="11"/>
      <c r="AN195" s="48"/>
      <c r="AO195" s="206"/>
      <c r="AP195" s="122">
        <v>1</v>
      </c>
      <c r="AQ195" s="72">
        <v>180</v>
      </c>
      <c r="AR195" s="227" t="s">
        <v>2498</v>
      </c>
      <c r="AS195" s="227" t="s">
        <v>3624</v>
      </c>
      <c r="AT195" s="227" t="s">
        <v>1042</v>
      </c>
      <c r="AU195" s="122" t="s">
        <v>3942</v>
      </c>
      <c r="AV195" s="592">
        <v>13111</v>
      </c>
      <c r="AW195" s="274">
        <v>1</v>
      </c>
      <c r="AX195" s="274"/>
      <c r="AY195" s="11"/>
      <c r="AZ195" s="11"/>
      <c r="BB195" s="72"/>
      <c r="BM195" s="11"/>
      <c r="BP195" s="48"/>
      <c r="BQ195" s="11"/>
      <c r="BR195" s="48"/>
      <c r="BS195" s="11"/>
      <c r="BT195" s="206"/>
      <c r="BU195" s="11"/>
      <c r="BV195" s="48"/>
      <c r="BW195"/>
      <c r="BX195"/>
      <c r="BY195"/>
      <c r="BZ195"/>
      <c r="CA195"/>
      <c r="CF195" s="11"/>
      <c r="CH195" s="48"/>
      <c r="CI195" s="11"/>
      <c r="CM195" s="48"/>
      <c r="CN195" s="206"/>
      <c r="CO195" s="122"/>
      <c r="CU195"/>
      <c r="CW195" s="338"/>
    </row>
    <row r="196" spans="33:101" x14ac:dyDescent="0.2">
      <c r="AG196" s="11"/>
      <c r="AH196" s="74">
        <v>1</v>
      </c>
      <c r="AI196" s="21"/>
      <c r="AJ196" s="74"/>
      <c r="AK196" s="74"/>
      <c r="AL196" s="74"/>
      <c r="AM196" s="74"/>
      <c r="AN196" s="74"/>
      <c r="AO196" s="295"/>
      <c r="AP196" s="257"/>
      <c r="AQ196" s="72">
        <v>181</v>
      </c>
      <c r="AR196" s="74" t="s">
        <v>1084</v>
      </c>
      <c r="AS196" s="74" t="s">
        <v>905</v>
      </c>
      <c r="AT196" s="74" t="s">
        <v>91</v>
      </c>
      <c r="AU196" s="74" t="s">
        <v>3942</v>
      </c>
      <c r="AV196" s="268">
        <v>14703</v>
      </c>
      <c r="AW196" s="274"/>
      <c r="AX196" s="274"/>
      <c r="AY196" s="11"/>
      <c r="AZ196" s="11"/>
      <c r="BA196" s="48"/>
      <c r="BB196" s="72"/>
      <c r="BM196" s="11"/>
      <c r="BP196" s="48"/>
      <c r="BQ196" s="11"/>
      <c r="BR196" s="48"/>
      <c r="BS196" s="11"/>
      <c r="BT196" s="206"/>
      <c r="BU196" s="11"/>
      <c r="BV196" s="48"/>
      <c r="BW196"/>
      <c r="BX196"/>
      <c r="BY196"/>
      <c r="BZ196"/>
      <c r="CA196"/>
      <c r="CF196" s="11"/>
      <c r="CH196" s="48"/>
      <c r="CI196" s="11"/>
      <c r="CM196" s="48"/>
      <c r="CN196" s="206"/>
      <c r="CO196" s="122"/>
      <c r="CU196"/>
      <c r="CW196" s="338"/>
    </row>
    <row r="197" spans="33:101" x14ac:dyDescent="0.2">
      <c r="AG197" s="11"/>
      <c r="AH197" s="48"/>
      <c r="AI197" s="11"/>
      <c r="AK197" s="844">
        <v>1</v>
      </c>
      <c r="AL197" s="844"/>
      <c r="AM197" s="844"/>
      <c r="AN197" s="844"/>
      <c r="AO197" s="962"/>
      <c r="AP197" s="869"/>
      <c r="AQ197" s="72">
        <v>182</v>
      </c>
      <c r="AR197" s="844" t="s">
        <v>1085</v>
      </c>
      <c r="AS197" s="844" t="s">
        <v>1255</v>
      </c>
      <c r="AT197" s="844" t="s">
        <v>3240</v>
      </c>
      <c r="AU197" s="844" t="s">
        <v>3942</v>
      </c>
      <c r="AV197" s="845">
        <v>13120</v>
      </c>
      <c r="AW197" s="844">
        <v>1</v>
      </c>
      <c r="AX197" s="844">
        <v>1</v>
      </c>
      <c r="AY197" s="48" t="s">
        <v>5277</v>
      </c>
      <c r="AZ197" s="11"/>
      <c r="BB197" s="72"/>
      <c r="BM197" s="11"/>
      <c r="BP197" s="48"/>
      <c r="BQ197" s="11"/>
      <c r="BR197" s="48"/>
      <c r="BS197" s="11"/>
      <c r="BT197" s="206"/>
      <c r="BU197" s="11"/>
      <c r="BV197" s="48"/>
      <c r="BW197"/>
      <c r="BX197"/>
      <c r="BY197"/>
      <c r="BZ197"/>
      <c r="CA197"/>
      <c r="CF197" s="11"/>
      <c r="CH197" s="48"/>
      <c r="CI197" s="11"/>
      <c r="CM197" s="48"/>
      <c r="CN197" s="206"/>
      <c r="CO197" s="122"/>
      <c r="CU197"/>
      <c r="CW197" s="338"/>
    </row>
    <row r="198" spans="33:101" x14ac:dyDescent="0.2">
      <c r="AG198" s="11"/>
      <c r="AH198" s="834">
        <v>1</v>
      </c>
      <c r="AI198" s="862"/>
      <c r="AJ198" s="834"/>
      <c r="AK198" s="834"/>
      <c r="AL198" s="834"/>
      <c r="AM198" s="834"/>
      <c r="AN198" s="834"/>
      <c r="AO198" s="928"/>
      <c r="AP198" s="849"/>
      <c r="AQ198" s="72">
        <v>183</v>
      </c>
      <c r="AR198" s="834" t="s">
        <v>1086</v>
      </c>
      <c r="AS198" s="834" t="s">
        <v>914</v>
      </c>
      <c r="AT198" s="834" t="s">
        <v>906</v>
      </c>
      <c r="AU198" s="834" t="s">
        <v>3942</v>
      </c>
      <c r="AV198" s="835">
        <v>14726</v>
      </c>
      <c r="AW198" s="274"/>
      <c r="AX198" s="274"/>
      <c r="AY198" s="11"/>
      <c r="AZ198" s="11"/>
      <c r="BA198" s="48"/>
      <c r="BB198" s="72"/>
      <c r="BM198" s="11"/>
      <c r="BP198" s="48"/>
      <c r="BQ198" s="11"/>
      <c r="BR198" s="48"/>
      <c r="BS198" s="11"/>
      <c r="BT198" s="206"/>
      <c r="BU198" s="11"/>
      <c r="BV198" s="48"/>
      <c r="BW198"/>
      <c r="BX198"/>
      <c r="BY198"/>
      <c r="BZ198"/>
      <c r="CA198"/>
      <c r="CF198" s="11"/>
      <c r="CH198" s="48"/>
      <c r="CI198" s="11"/>
      <c r="CM198" s="48"/>
      <c r="CN198" s="206"/>
      <c r="CO198" s="122"/>
      <c r="CU198"/>
      <c r="CW198" s="338"/>
    </row>
    <row r="199" spans="33:101" x14ac:dyDescent="0.2">
      <c r="AG199" s="11"/>
      <c r="AH199" s="48"/>
      <c r="AI199" s="11"/>
      <c r="AJ199" s="71">
        <v>1</v>
      </c>
      <c r="AK199" s="71"/>
      <c r="AL199" s="71"/>
      <c r="AM199" s="71"/>
      <c r="AN199" s="71"/>
      <c r="AO199" s="290"/>
      <c r="AP199" s="253"/>
      <c r="AQ199" s="72">
        <v>184</v>
      </c>
      <c r="AR199" s="71" t="s">
        <v>1087</v>
      </c>
      <c r="AS199" s="71" t="s">
        <v>96</v>
      </c>
      <c r="AT199" s="71" t="s">
        <v>3622</v>
      </c>
      <c r="AU199" s="71" t="s">
        <v>3942</v>
      </c>
      <c r="AV199" s="590">
        <v>13500</v>
      </c>
      <c r="AW199" s="71">
        <v>1</v>
      </c>
      <c r="AX199" s="71">
        <v>1</v>
      </c>
      <c r="AY199" s="48" t="s">
        <v>5278</v>
      </c>
      <c r="AZ199" s="11"/>
      <c r="BB199" s="72"/>
      <c r="BM199" s="11"/>
      <c r="BP199" s="48"/>
      <c r="BQ199" s="11"/>
      <c r="BR199" s="48"/>
      <c r="BS199" s="11"/>
      <c r="BT199" s="206"/>
      <c r="BU199" s="11"/>
      <c r="BV199" s="48"/>
      <c r="BW199"/>
      <c r="BX199"/>
      <c r="BY199"/>
      <c r="BZ199"/>
      <c r="CA199"/>
      <c r="CF199" s="11"/>
      <c r="CH199" s="48"/>
      <c r="CI199" s="11"/>
      <c r="CM199" s="48"/>
      <c r="CN199" s="206"/>
      <c r="CO199" s="122"/>
      <c r="CU199"/>
      <c r="CW199" s="338"/>
    </row>
    <row r="200" spans="33:101" x14ac:dyDescent="0.2">
      <c r="AG200" s="11"/>
      <c r="AH200" s="48"/>
      <c r="AI200" s="11"/>
      <c r="AK200" s="844">
        <v>1</v>
      </c>
      <c r="AL200" s="844"/>
      <c r="AM200" s="844"/>
      <c r="AN200" s="844"/>
      <c r="AO200" s="962"/>
      <c r="AP200" s="869"/>
      <c r="AQ200" s="72">
        <v>185</v>
      </c>
      <c r="AR200" s="844" t="s">
        <v>1572</v>
      </c>
      <c r="AS200" s="844" t="s">
        <v>90</v>
      </c>
      <c r="AT200" s="844" t="s">
        <v>91</v>
      </c>
      <c r="AU200" s="844" t="s">
        <v>3942</v>
      </c>
      <c r="AV200" s="845">
        <v>13122</v>
      </c>
      <c r="AW200" s="844">
        <v>1</v>
      </c>
      <c r="AX200" s="844">
        <v>1</v>
      </c>
      <c r="AY200" s="48" t="s">
        <v>5279</v>
      </c>
      <c r="AZ200" s="11"/>
      <c r="BA200" s="48"/>
      <c r="BB200" s="72"/>
      <c r="BM200" s="11"/>
      <c r="BP200" s="48"/>
      <c r="BQ200" s="11"/>
      <c r="BR200" s="48"/>
      <c r="BS200" s="11"/>
      <c r="BT200" s="206"/>
      <c r="BU200" s="11"/>
      <c r="BV200" s="48"/>
      <c r="BW200"/>
      <c r="BX200"/>
      <c r="BY200"/>
      <c r="BZ200"/>
      <c r="CA200"/>
      <c r="CF200" s="11"/>
      <c r="CH200" s="48"/>
      <c r="CI200" s="11"/>
      <c r="CM200" s="48"/>
      <c r="CN200" s="206"/>
      <c r="CO200" s="122"/>
      <c r="CU200"/>
      <c r="CW200" s="338"/>
    </row>
    <row r="201" spans="33:101" x14ac:dyDescent="0.2">
      <c r="AG201" s="11"/>
      <c r="AH201" s="74">
        <v>1</v>
      </c>
      <c r="AI201" s="21"/>
      <c r="AJ201" s="74"/>
      <c r="AK201" s="74"/>
      <c r="AL201" s="74"/>
      <c r="AM201" s="74"/>
      <c r="AN201" s="74"/>
      <c r="AO201" s="295"/>
      <c r="AP201" s="257"/>
      <c r="AQ201" s="72">
        <v>186</v>
      </c>
      <c r="AR201" s="74" t="s">
        <v>1554</v>
      </c>
      <c r="AS201" s="74" t="s">
        <v>786</v>
      </c>
      <c r="AT201" s="74" t="s">
        <v>3888</v>
      </c>
      <c r="AU201" s="74" t="s">
        <v>3942</v>
      </c>
      <c r="AV201" s="268">
        <v>15261</v>
      </c>
      <c r="AW201" s="274"/>
      <c r="AX201" s="274"/>
      <c r="AY201" s="11"/>
      <c r="AZ201" s="11"/>
      <c r="BB201" s="72"/>
      <c r="BM201" s="11"/>
      <c r="BP201" s="48"/>
      <c r="BQ201" s="11"/>
      <c r="BR201" s="48"/>
      <c r="BS201" s="11"/>
      <c r="BT201" s="206"/>
      <c r="BU201" s="11"/>
      <c r="BV201" s="48"/>
      <c r="BW201"/>
      <c r="BX201"/>
      <c r="BY201"/>
      <c r="BZ201"/>
      <c r="CA201"/>
      <c r="CF201" s="11"/>
      <c r="CH201" s="48"/>
      <c r="CI201" s="11"/>
      <c r="CM201" s="48"/>
      <c r="CN201" s="206"/>
      <c r="CO201" s="122"/>
      <c r="CU201"/>
      <c r="CW201" s="338"/>
    </row>
    <row r="202" spans="33:101" x14ac:dyDescent="0.2">
      <c r="AG202" s="11"/>
      <c r="AH202" s="74">
        <v>1</v>
      </c>
      <c r="AI202" s="21"/>
      <c r="AJ202" s="74"/>
      <c r="AK202" s="74"/>
      <c r="AL202" s="74"/>
      <c r="AM202" s="74"/>
      <c r="AN202" s="74"/>
      <c r="AO202" s="295"/>
      <c r="AP202" s="257"/>
      <c r="AQ202" s="72">
        <v>187</v>
      </c>
      <c r="AR202" s="74" t="s">
        <v>1559</v>
      </c>
      <c r="AS202" s="74" t="s">
        <v>101</v>
      </c>
      <c r="AT202" s="74" t="s">
        <v>707</v>
      </c>
      <c r="AU202" s="74" t="s">
        <v>3942</v>
      </c>
      <c r="AV202" s="268">
        <v>13140</v>
      </c>
      <c r="AW202" s="274">
        <v>1</v>
      </c>
      <c r="AX202" s="274"/>
      <c r="AY202" s="11"/>
      <c r="AZ202" s="11"/>
      <c r="BA202" s="48"/>
      <c r="BB202" s="72"/>
      <c r="BM202" s="11"/>
      <c r="BP202" s="48"/>
      <c r="BQ202" s="11"/>
      <c r="BR202" s="48"/>
      <c r="BS202" s="11"/>
      <c r="BT202" s="206"/>
      <c r="BU202" s="11"/>
      <c r="BV202" s="48"/>
      <c r="BW202"/>
      <c r="BX202"/>
      <c r="BY202"/>
      <c r="BZ202"/>
      <c r="CA202"/>
      <c r="CF202" s="11"/>
      <c r="CH202" s="48"/>
      <c r="CI202" s="11"/>
      <c r="CM202" s="48"/>
      <c r="CN202" s="206"/>
      <c r="CO202" s="122"/>
      <c r="CU202"/>
      <c r="CW202" s="338"/>
    </row>
    <row r="203" spans="33:101" x14ac:dyDescent="0.2">
      <c r="AG203" s="11"/>
      <c r="AH203" s="74">
        <v>1</v>
      </c>
      <c r="AI203" s="21"/>
      <c r="AJ203" s="74"/>
      <c r="AK203" s="74"/>
      <c r="AL203" s="74"/>
      <c r="AM203" s="74"/>
      <c r="AN203" s="74"/>
      <c r="AO203" s="295"/>
      <c r="AP203" s="257"/>
      <c r="AQ203" s="72">
        <v>188</v>
      </c>
      <c r="AR203" s="74" t="s">
        <v>1088</v>
      </c>
      <c r="AS203" s="74" t="s">
        <v>3291</v>
      </c>
      <c r="AT203" s="74" t="s">
        <v>106</v>
      </c>
      <c r="AU203" s="74" t="s">
        <v>3942</v>
      </c>
      <c r="AV203" s="268">
        <v>14108</v>
      </c>
      <c r="AW203" s="274"/>
      <c r="AX203" s="274"/>
      <c r="AY203" s="48"/>
      <c r="AZ203" s="48"/>
      <c r="BB203" s="72"/>
      <c r="BM203" s="11"/>
      <c r="BP203" s="48"/>
      <c r="BQ203" s="11"/>
      <c r="BR203" s="48"/>
      <c r="BS203" s="11"/>
      <c r="BT203" s="206"/>
      <c r="BU203" s="11"/>
      <c r="BV203" s="48"/>
      <c r="BW203"/>
      <c r="BX203"/>
      <c r="BY203"/>
      <c r="BZ203"/>
      <c r="CA203"/>
      <c r="CF203" s="11"/>
      <c r="CH203" s="48"/>
      <c r="CI203" s="11"/>
      <c r="CM203" s="48"/>
      <c r="CN203" s="206"/>
      <c r="CO203" s="122"/>
      <c r="CU203"/>
      <c r="CW203" s="338"/>
    </row>
    <row r="204" spans="33:101" x14ac:dyDescent="0.2">
      <c r="AG204" s="11"/>
      <c r="AH204" s="74">
        <v>1</v>
      </c>
      <c r="AI204" s="21"/>
      <c r="AJ204" s="74"/>
      <c r="AK204" s="74"/>
      <c r="AL204" s="74"/>
      <c r="AM204" s="74"/>
      <c r="AN204" s="74"/>
      <c r="AO204" s="295"/>
      <c r="AP204" s="257"/>
      <c r="AQ204" s="72">
        <v>189</v>
      </c>
      <c r="AR204" s="74" t="s">
        <v>1089</v>
      </c>
      <c r="AS204" s="74" t="s">
        <v>3624</v>
      </c>
      <c r="AT204" s="74" t="s">
        <v>707</v>
      </c>
      <c r="AU204" s="74" t="s">
        <v>3942</v>
      </c>
      <c r="AV204" s="268">
        <v>13933</v>
      </c>
      <c r="AW204" s="274"/>
      <c r="AX204" s="274"/>
      <c r="AY204" s="48"/>
      <c r="AZ204" s="48"/>
      <c r="BA204" s="48"/>
      <c r="BB204" s="72"/>
      <c r="BM204" s="11"/>
      <c r="BP204" s="48"/>
      <c r="BQ204" s="11"/>
      <c r="BR204" s="48"/>
      <c r="BS204" s="11"/>
      <c r="BT204" s="206"/>
      <c r="BU204" s="11"/>
      <c r="BV204" s="48"/>
      <c r="BW204"/>
      <c r="BX204"/>
      <c r="BY204"/>
      <c r="BZ204"/>
      <c r="CA204"/>
      <c r="CF204" s="11"/>
      <c r="CH204" s="48"/>
      <c r="CI204" s="11"/>
      <c r="CM204" s="48"/>
      <c r="CN204" s="206"/>
      <c r="CO204" s="122"/>
      <c r="CU204"/>
      <c r="CW204" s="338"/>
    </row>
    <row r="205" spans="33:101" x14ac:dyDescent="0.2">
      <c r="AG205" s="11"/>
      <c r="AH205" s="74">
        <v>1</v>
      </c>
      <c r="AI205" s="21"/>
      <c r="AJ205" s="74"/>
      <c r="AK205" s="74"/>
      <c r="AL205" s="74"/>
      <c r="AM205" s="74"/>
      <c r="AN205" s="74"/>
      <c r="AO205" s="295"/>
      <c r="AP205" s="257"/>
      <c r="AQ205" s="72">
        <v>190</v>
      </c>
      <c r="AR205" s="74" t="s">
        <v>1564</v>
      </c>
      <c r="AS205" s="74" t="s">
        <v>3286</v>
      </c>
      <c r="AT205" s="74" t="s">
        <v>3292</v>
      </c>
      <c r="AU205" s="74" t="s">
        <v>3942</v>
      </c>
      <c r="AV205" s="268">
        <v>14703</v>
      </c>
      <c r="AW205" s="274"/>
      <c r="AX205" s="274"/>
      <c r="AY205" s="48" t="s">
        <v>2826</v>
      </c>
      <c r="AZ205" s="48"/>
      <c r="BB205" s="72"/>
      <c r="BM205" s="11"/>
      <c r="BP205" s="48"/>
      <c r="BQ205" s="11"/>
      <c r="BR205" s="48"/>
      <c r="BS205" s="11"/>
      <c r="BT205" s="206"/>
      <c r="BU205" s="11"/>
      <c r="BV205" s="48"/>
      <c r="BW205"/>
      <c r="BX205"/>
      <c r="BY205"/>
      <c r="BZ205"/>
      <c r="CA205"/>
      <c r="CF205" s="11"/>
      <c r="CH205" s="48"/>
      <c r="CI205" s="11"/>
      <c r="CM205" s="48"/>
      <c r="CN205" s="206"/>
      <c r="CO205" s="122"/>
      <c r="CU205"/>
      <c r="CW205" s="338"/>
    </row>
    <row r="206" spans="33:101" x14ac:dyDescent="0.2">
      <c r="AG206" s="11"/>
      <c r="AH206" s="74">
        <v>1</v>
      </c>
      <c r="AI206" s="21"/>
      <c r="AJ206" s="74"/>
      <c r="AK206" s="74"/>
      <c r="AL206" s="74"/>
      <c r="AM206" s="74"/>
      <c r="AN206" s="74"/>
      <c r="AO206" s="295"/>
      <c r="AP206" s="257"/>
      <c r="AQ206" s="72">
        <v>191</v>
      </c>
      <c r="AR206" s="74" t="s">
        <v>1564</v>
      </c>
      <c r="AS206" s="74" t="s">
        <v>1090</v>
      </c>
      <c r="AT206" s="74" t="s">
        <v>707</v>
      </c>
      <c r="AU206" s="74" t="s">
        <v>3942</v>
      </c>
      <c r="AV206" s="268">
        <v>13928</v>
      </c>
      <c r="AW206" s="274"/>
      <c r="AX206" s="274"/>
      <c r="AY206" s="11"/>
      <c r="AZ206" s="11"/>
      <c r="BA206" s="48"/>
      <c r="BB206" s="72"/>
      <c r="BM206" s="11"/>
      <c r="BP206" s="48"/>
      <c r="BQ206" s="11"/>
      <c r="BR206" s="48"/>
      <c r="BS206" s="11"/>
      <c r="BT206" s="206"/>
      <c r="BU206" s="11"/>
      <c r="BV206" s="48"/>
      <c r="BW206"/>
      <c r="BX206"/>
      <c r="BY206"/>
      <c r="BZ206"/>
      <c r="CA206"/>
      <c r="CF206" s="11"/>
      <c r="CH206" s="48"/>
      <c r="CI206" s="11"/>
      <c r="CM206" s="48"/>
      <c r="CN206" s="206"/>
      <c r="CO206" s="122"/>
      <c r="CU206"/>
      <c r="CW206" s="338"/>
    </row>
    <row r="207" spans="33:101" x14ac:dyDescent="0.2">
      <c r="AG207" s="11"/>
      <c r="AH207" s="74">
        <v>1</v>
      </c>
      <c r="AI207" s="21"/>
      <c r="AJ207" s="74"/>
      <c r="AK207" s="74"/>
      <c r="AL207" s="74"/>
      <c r="AM207" s="74"/>
      <c r="AN207" s="74"/>
      <c r="AO207" s="295"/>
      <c r="AP207" s="257"/>
      <c r="AQ207" s="72">
        <v>192</v>
      </c>
      <c r="AR207" s="74" t="s">
        <v>1091</v>
      </c>
      <c r="AS207" s="74" t="s">
        <v>3064</v>
      </c>
      <c r="AT207" s="74" t="s">
        <v>94</v>
      </c>
      <c r="AU207" s="74" t="s">
        <v>3942</v>
      </c>
      <c r="AV207" s="268">
        <v>14865</v>
      </c>
      <c r="AW207" s="274"/>
      <c r="AX207" s="274"/>
      <c r="AY207" s="11"/>
      <c r="AZ207" s="11"/>
      <c r="BB207" s="72"/>
      <c r="BM207" s="11"/>
      <c r="BP207" s="48"/>
      <c r="BQ207" s="11"/>
      <c r="BR207" s="48"/>
      <c r="BS207" s="11"/>
      <c r="BT207" s="206"/>
      <c r="BU207" s="11"/>
      <c r="BV207" s="48"/>
      <c r="BW207"/>
      <c r="BX207"/>
      <c r="BY207"/>
      <c r="BZ207"/>
      <c r="CA207"/>
      <c r="CF207" s="11"/>
      <c r="CH207" s="48"/>
      <c r="CI207" s="11"/>
      <c r="CM207" s="48"/>
      <c r="CN207" s="206"/>
      <c r="CO207" s="122"/>
      <c r="CU207"/>
      <c r="CW207" s="338"/>
    </row>
    <row r="208" spans="33:101" x14ac:dyDescent="0.2">
      <c r="AG208" s="11"/>
      <c r="AH208" s="74">
        <v>1</v>
      </c>
      <c r="AI208" s="21"/>
      <c r="AJ208" s="74"/>
      <c r="AK208" s="74"/>
      <c r="AL208" s="74"/>
      <c r="AM208" s="74"/>
      <c r="AN208" s="74"/>
      <c r="AO208" s="295"/>
      <c r="AP208" s="257"/>
      <c r="AQ208" s="72">
        <v>193</v>
      </c>
      <c r="AR208" s="74" t="s">
        <v>2983</v>
      </c>
      <c r="AS208" s="74" t="s">
        <v>3625</v>
      </c>
      <c r="AT208" s="74" t="s">
        <v>1866</v>
      </c>
      <c r="AU208" s="74" t="s">
        <v>3942</v>
      </c>
      <c r="AV208" s="268">
        <v>13931</v>
      </c>
      <c r="AW208" s="274"/>
      <c r="AX208" s="274"/>
      <c r="AY208" s="11"/>
      <c r="AZ208" s="11"/>
      <c r="BA208" s="48"/>
      <c r="BB208" s="72"/>
      <c r="BM208" s="11"/>
      <c r="BP208" s="48"/>
      <c r="BQ208" s="11"/>
      <c r="BR208" s="48"/>
      <c r="BS208" s="11"/>
      <c r="BT208" s="206"/>
      <c r="BU208" s="11"/>
      <c r="BV208" s="48"/>
      <c r="BW208"/>
      <c r="BX208"/>
      <c r="BY208"/>
      <c r="BZ208"/>
      <c r="CA208"/>
      <c r="CF208" s="11"/>
      <c r="CH208" s="48"/>
      <c r="CI208" s="11"/>
      <c r="CM208" s="48"/>
      <c r="CN208" s="206"/>
      <c r="CO208" s="122"/>
      <c r="CU208"/>
      <c r="CW208" s="338"/>
    </row>
    <row r="209" spans="33:101" x14ac:dyDescent="0.2">
      <c r="AG209" s="11"/>
      <c r="AH209" s="74">
        <v>1</v>
      </c>
      <c r="AI209" s="21"/>
      <c r="AJ209" s="74"/>
      <c r="AK209" s="74"/>
      <c r="AL209" s="74"/>
      <c r="AM209" s="74"/>
      <c r="AN209" s="74"/>
      <c r="AO209" s="295"/>
      <c r="AP209" s="257"/>
      <c r="AQ209" s="72">
        <v>194</v>
      </c>
      <c r="AR209" s="74" t="s">
        <v>1061</v>
      </c>
      <c r="AS209" s="74" t="s">
        <v>493</v>
      </c>
      <c r="AT209" s="74" t="s">
        <v>1770</v>
      </c>
      <c r="AU209" s="74" t="s">
        <v>3942</v>
      </c>
      <c r="AV209" s="268">
        <v>14108</v>
      </c>
      <c r="AW209" s="274"/>
      <c r="AX209" s="274"/>
      <c r="AY209" s="11"/>
      <c r="AZ209" s="11"/>
      <c r="BB209" s="72"/>
      <c r="BM209" s="11"/>
      <c r="BP209" s="48"/>
      <c r="BQ209" s="11"/>
      <c r="BR209" s="48"/>
      <c r="BS209" s="11"/>
      <c r="BT209" s="206"/>
      <c r="BU209" s="11"/>
      <c r="BV209" s="48"/>
      <c r="BW209"/>
      <c r="BX209"/>
      <c r="BY209"/>
      <c r="BZ209"/>
      <c r="CA209"/>
      <c r="CF209" s="11"/>
      <c r="CH209" s="48"/>
      <c r="CI209" s="11"/>
      <c r="CM209" s="48"/>
      <c r="CN209" s="206"/>
      <c r="CO209" s="122"/>
      <c r="CU209"/>
      <c r="CW209" s="338"/>
    </row>
    <row r="210" spans="33:101" x14ac:dyDescent="0.2">
      <c r="AG210" s="11"/>
      <c r="AH210" s="74">
        <v>1</v>
      </c>
      <c r="AI210" s="21"/>
      <c r="AJ210" s="74"/>
      <c r="AK210" s="74"/>
      <c r="AL210" s="74"/>
      <c r="AM210" s="74"/>
      <c r="AN210" s="74"/>
      <c r="AO210" s="295"/>
      <c r="AP210" s="257"/>
      <c r="AQ210" s="72">
        <v>195</v>
      </c>
      <c r="AR210" s="74" t="s">
        <v>1092</v>
      </c>
      <c r="AS210" s="74" t="s">
        <v>3624</v>
      </c>
      <c r="AT210" s="74" t="s">
        <v>4106</v>
      </c>
      <c r="AU210" s="74" t="s">
        <v>3942</v>
      </c>
      <c r="AV210" s="268">
        <v>14726</v>
      </c>
      <c r="AW210" s="274"/>
      <c r="AX210" s="274"/>
      <c r="AY210" s="11"/>
      <c r="AZ210" s="11"/>
      <c r="BA210" s="48"/>
      <c r="BB210" s="72"/>
      <c r="BM210" s="11"/>
      <c r="BP210" s="48"/>
      <c r="BQ210" s="11"/>
      <c r="BR210" s="48"/>
      <c r="BS210" s="11"/>
      <c r="BT210" s="206"/>
      <c r="BU210" s="11"/>
      <c r="BV210" s="48"/>
      <c r="BW210"/>
      <c r="BX210"/>
      <c r="BY210"/>
      <c r="BZ210"/>
      <c r="CA210"/>
      <c r="CF210" s="11"/>
      <c r="CH210" s="48"/>
      <c r="CI210" s="11"/>
      <c r="CM210" s="48"/>
      <c r="CN210" s="206"/>
      <c r="CO210" s="122"/>
      <c r="CU210"/>
      <c r="CW210" s="338"/>
    </row>
    <row r="211" spans="33:101" x14ac:dyDescent="0.2">
      <c r="AG211" s="11"/>
      <c r="AH211" s="48"/>
      <c r="AI211" s="11"/>
      <c r="AK211" s="844">
        <v>1</v>
      </c>
      <c r="AL211" s="844"/>
      <c r="AM211" s="844"/>
      <c r="AN211" s="844"/>
      <c r="AO211" s="962"/>
      <c r="AP211" s="869"/>
      <c r="AQ211" s="72">
        <v>196</v>
      </c>
      <c r="AR211" s="844" t="s">
        <v>1093</v>
      </c>
      <c r="AS211" s="844" t="s">
        <v>103</v>
      </c>
      <c r="AT211" s="844" t="s">
        <v>1148</v>
      </c>
      <c r="AU211" s="844" t="s">
        <v>3942</v>
      </c>
      <c r="AV211" s="845">
        <v>14644</v>
      </c>
      <c r="AW211" s="274"/>
      <c r="AX211" s="274"/>
      <c r="AY211" s="48" t="s">
        <v>5280</v>
      </c>
      <c r="AZ211" s="11"/>
      <c r="BB211" s="72"/>
      <c r="BM211" s="11"/>
      <c r="BP211" s="48"/>
      <c r="BQ211" s="11"/>
      <c r="BR211" s="48"/>
      <c r="BS211" s="11"/>
      <c r="BT211" s="206"/>
      <c r="BU211" s="11"/>
      <c r="BV211" s="48"/>
      <c r="BW211"/>
      <c r="BX211"/>
      <c r="BY211"/>
      <c r="BZ211"/>
      <c r="CA211"/>
      <c r="CF211" s="11"/>
      <c r="CH211" s="48"/>
      <c r="CI211" s="11"/>
      <c r="CM211" s="48"/>
      <c r="CN211" s="206"/>
      <c r="CO211" s="122"/>
      <c r="CU211"/>
      <c r="CW211" s="338"/>
    </row>
    <row r="212" spans="33:101" x14ac:dyDescent="0.2">
      <c r="AG212" s="11"/>
      <c r="AH212" s="74">
        <v>1</v>
      </c>
      <c r="AI212" s="21"/>
      <c r="AJ212" s="74"/>
      <c r="AK212" s="74"/>
      <c r="AL212" s="74"/>
      <c r="AM212" s="74"/>
      <c r="AN212" s="74"/>
      <c r="AO212" s="295"/>
      <c r="AP212" s="257"/>
      <c r="AQ212" s="72">
        <v>197</v>
      </c>
      <c r="AR212" s="74" t="s">
        <v>1094</v>
      </c>
      <c r="AS212" s="74" t="s">
        <v>701</v>
      </c>
      <c r="AT212" s="74" t="s">
        <v>702</v>
      </c>
      <c r="AU212" s="74" t="s">
        <v>3942</v>
      </c>
      <c r="AV212" s="268">
        <v>14108</v>
      </c>
      <c r="AW212" s="274"/>
      <c r="AX212" s="274"/>
      <c r="AY212" s="48"/>
      <c r="AZ212" s="48"/>
      <c r="BA212" s="48"/>
      <c r="BB212" s="72"/>
      <c r="BM212" s="11"/>
      <c r="BP212" s="48"/>
      <c r="BQ212" s="11"/>
      <c r="BR212" s="48"/>
      <c r="BS212" s="11"/>
      <c r="BT212" s="206"/>
      <c r="BU212" s="11"/>
      <c r="BV212" s="48"/>
      <c r="BW212"/>
      <c r="BX212"/>
      <c r="BY212"/>
      <c r="BZ212"/>
      <c r="CA212"/>
      <c r="CF212" s="11"/>
      <c r="CH212" s="48"/>
      <c r="CI212" s="11"/>
      <c r="CM212" s="48"/>
      <c r="CN212" s="206"/>
      <c r="CO212" s="122"/>
      <c r="CU212"/>
      <c r="CW212" s="338"/>
    </row>
    <row r="213" spans="33:101" x14ac:dyDescent="0.2">
      <c r="AG213" s="11"/>
      <c r="AH213" s="74">
        <v>1</v>
      </c>
      <c r="AI213" s="21"/>
      <c r="AJ213" s="74"/>
      <c r="AK213" s="74"/>
      <c r="AL213" s="74"/>
      <c r="AM213" s="74"/>
      <c r="AN213" s="74"/>
      <c r="AO213" s="295"/>
      <c r="AP213" s="257"/>
      <c r="AQ213" s="72">
        <v>198</v>
      </c>
      <c r="AR213" s="74" t="s">
        <v>1095</v>
      </c>
      <c r="AS213" s="74" t="s">
        <v>3291</v>
      </c>
      <c r="AT213" s="74" t="s">
        <v>515</v>
      </c>
      <c r="AU213" s="74" t="s">
        <v>3942</v>
      </c>
      <c r="AV213" s="268">
        <v>14108</v>
      </c>
      <c r="AW213" s="274"/>
      <c r="AX213" s="274"/>
      <c r="AY213" s="48"/>
      <c r="AZ213" s="48"/>
      <c r="BB213" s="72"/>
      <c r="BM213" s="11"/>
      <c r="BP213" s="48"/>
      <c r="BQ213" s="11"/>
      <c r="BR213" s="48"/>
      <c r="BS213" s="11"/>
      <c r="BT213" s="206"/>
      <c r="BU213" s="11"/>
      <c r="BV213" s="48"/>
      <c r="BW213"/>
      <c r="BX213"/>
      <c r="BY213"/>
      <c r="BZ213"/>
      <c r="CA213"/>
      <c r="CF213" s="11"/>
      <c r="CH213" s="48"/>
      <c r="CI213" s="11"/>
      <c r="CM213" s="48"/>
      <c r="CN213" s="206"/>
      <c r="CO213" s="122"/>
      <c r="CU213"/>
      <c r="CW213" s="338"/>
    </row>
    <row r="214" spans="33:101" x14ac:dyDescent="0.2">
      <c r="AG214" s="11"/>
      <c r="AH214" s="74">
        <v>1</v>
      </c>
      <c r="AI214" s="21"/>
      <c r="AJ214" s="74"/>
      <c r="AK214" s="74"/>
      <c r="AL214" s="74"/>
      <c r="AM214" s="74"/>
      <c r="AN214" s="74"/>
      <c r="AO214" s="295"/>
      <c r="AP214" s="257"/>
      <c r="AQ214" s="72">
        <v>199</v>
      </c>
      <c r="AR214" s="74" t="s">
        <v>1096</v>
      </c>
      <c r="AS214" s="74" t="s">
        <v>698</v>
      </c>
      <c r="AT214" s="74" t="s">
        <v>42</v>
      </c>
      <c r="AU214" s="74" t="s">
        <v>3942</v>
      </c>
      <c r="AV214" s="268">
        <v>14703</v>
      </c>
      <c r="AW214" s="274"/>
      <c r="AX214" s="274"/>
      <c r="AY214" s="48"/>
      <c r="AZ214" s="48"/>
      <c r="BA214" s="48"/>
      <c r="BB214" s="72"/>
      <c r="BM214" s="11"/>
      <c r="BP214" s="48"/>
      <c r="BQ214" s="11"/>
      <c r="BR214" s="48"/>
      <c r="BS214" s="11"/>
      <c r="BT214" s="206"/>
      <c r="BU214" s="11"/>
      <c r="BV214" s="48"/>
      <c r="BW214"/>
      <c r="BX214"/>
      <c r="BY214"/>
      <c r="BZ214"/>
      <c r="CA214"/>
      <c r="CF214" s="11"/>
      <c r="CH214" s="48"/>
      <c r="CI214" s="11"/>
      <c r="CM214" s="48"/>
      <c r="CN214" s="206"/>
      <c r="CO214" s="122"/>
      <c r="CU214"/>
      <c r="CW214" s="338"/>
    </row>
    <row r="215" spans="33:101" ht="13.5" thickBot="1" x14ac:dyDescent="0.25">
      <c r="AG215" s="11"/>
      <c r="AH215" s="74">
        <v>1</v>
      </c>
      <c r="AI215" s="21"/>
      <c r="AJ215" s="74"/>
      <c r="AK215" s="74"/>
      <c r="AL215" s="74"/>
      <c r="AM215" s="74"/>
      <c r="AN215" s="74"/>
      <c r="AO215" s="295"/>
      <c r="AP215" s="257"/>
      <c r="AQ215" s="72">
        <v>200</v>
      </c>
      <c r="AR215" s="74" t="s">
        <v>1097</v>
      </c>
      <c r="AS215" s="74" t="s">
        <v>3705</v>
      </c>
      <c r="AT215" s="74" t="s">
        <v>106</v>
      </c>
      <c r="AU215" s="74" t="s">
        <v>3942</v>
      </c>
      <c r="AV215" s="268">
        <v>14108</v>
      </c>
      <c r="AW215" s="274"/>
      <c r="AX215" s="274"/>
      <c r="AY215" s="48"/>
      <c r="AZ215" s="48"/>
      <c r="BB215" s="72"/>
      <c r="BM215" s="11"/>
      <c r="BP215" s="48"/>
      <c r="BQ215" s="11"/>
      <c r="BR215" s="48"/>
      <c r="BS215" s="11"/>
      <c r="BT215" s="206"/>
      <c r="BU215" s="11"/>
      <c r="BV215" s="48"/>
      <c r="BW215"/>
      <c r="BX215"/>
      <c r="BY215"/>
      <c r="BZ215"/>
      <c r="CA215"/>
      <c r="CF215" s="11"/>
      <c r="CH215" s="48"/>
      <c r="CI215" s="11"/>
      <c r="CM215" s="48"/>
      <c r="CN215" s="206"/>
      <c r="CO215" s="122"/>
      <c r="CU215"/>
      <c r="CW215" s="338"/>
    </row>
    <row r="216" spans="33:101" ht="13.5" thickBot="1" x14ac:dyDescent="0.25">
      <c r="AG216" s="11"/>
      <c r="AH216" s="48"/>
      <c r="AI216" s="11"/>
      <c r="AN216" s="48"/>
      <c r="AO216" s="206">
        <v>1</v>
      </c>
      <c r="AP216" s="122"/>
      <c r="AQ216" s="72">
        <v>201</v>
      </c>
      <c r="AR216" s="110" t="s">
        <v>1098</v>
      </c>
      <c r="AS216" s="201" t="s">
        <v>202</v>
      </c>
      <c r="AT216" s="202" t="s">
        <v>3173</v>
      </c>
      <c r="AU216" s="110" t="s">
        <v>3942</v>
      </c>
      <c r="AV216" s="601">
        <v>14727</v>
      </c>
      <c r="AW216" s="274"/>
      <c r="AX216" s="274"/>
      <c r="AY216" s="11"/>
      <c r="AZ216" s="11"/>
      <c r="BA216" s="48"/>
      <c r="BB216" s="72"/>
      <c r="BM216" s="11"/>
      <c r="BP216" s="48"/>
      <c r="BQ216" s="11"/>
      <c r="BR216" s="48"/>
      <c r="BS216" s="11"/>
      <c r="BT216" s="206"/>
      <c r="BU216" s="11"/>
      <c r="BV216" s="48"/>
      <c r="BW216"/>
      <c r="BX216"/>
      <c r="BY216"/>
      <c r="BZ216"/>
      <c r="CA216"/>
      <c r="CF216" s="11"/>
      <c r="CH216" s="48"/>
      <c r="CI216" s="11"/>
      <c r="CM216" s="48"/>
      <c r="CN216" s="206"/>
      <c r="CO216" s="122"/>
      <c r="CU216"/>
      <c r="CW216" s="338"/>
    </row>
    <row r="217" spans="33:101" x14ac:dyDescent="0.2">
      <c r="AG217" s="11"/>
      <c r="AH217" s="74">
        <v>1</v>
      </c>
      <c r="AI217" s="21"/>
      <c r="AJ217" s="74"/>
      <c r="AK217" s="74"/>
      <c r="AL217" s="74"/>
      <c r="AM217" s="74"/>
      <c r="AN217" s="74"/>
      <c r="AO217" s="295"/>
      <c r="AP217" s="257"/>
      <c r="AQ217" s="72">
        <v>202</v>
      </c>
      <c r="AR217" s="74" t="s">
        <v>1099</v>
      </c>
      <c r="AS217" s="74" t="s">
        <v>90</v>
      </c>
      <c r="AT217" s="74" t="s">
        <v>3292</v>
      </c>
      <c r="AU217" s="74" t="s">
        <v>3942</v>
      </c>
      <c r="AV217" s="268">
        <v>13197</v>
      </c>
      <c r="AW217" s="274">
        <v>1</v>
      </c>
      <c r="AX217" s="274"/>
      <c r="AY217" s="11"/>
      <c r="AZ217" s="11"/>
      <c r="BB217" s="72"/>
      <c r="BM217" s="11"/>
      <c r="BP217" s="48"/>
      <c r="BQ217" s="11"/>
      <c r="BR217" s="48"/>
      <c r="BS217" s="11"/>
      <c r="BT217" s="206"/>
      <c r="BU217" s="11"/>
      <c r="BV217" s="48"/>
      <c r="BW217"/>
      <c r="BX217"/>
      <c r="BY217"/>
      <c r="BZ217"/>
      <c r="CA217"/>
      <c r="CF217" s="11"/>
      <c r="CH217" s="48"/>
      <c r="CI217" s="11"/>
      <c r="CM217" s="48"/>
      <c r="CN217" s="206"/>
      <c r="CO217" s="122"/>
      <c r="CU217"/>
      <c r="CW217" s="338"/>
    </row>
    <row r="218" spans="33:101" x14ac:dyDescent="0.2">
      <c r="AG218" s="11"/>
      <c r="AH218" s="74">
        <v>1</v>
      </c>
      <c r="AI218" s="21"/>
      <c r="AJ218" s="74"/>
      <c r="AK218" s="74"/>
      <c r="AL218" s="74"/>
      <c r="AM218" s="74"/>
      <c r="AN218" s="74"/>
      <c r="AO218" s="295"/>
      <c r="AP218" s="257"/>
      <c r="AQ218" s="72">
        <v>203</v>
      </c>
      <c r="AR218" s="74" t="s">
        <v>1100</v>
      </c>
      <c r="AS218" s="74" t="s">
        <v>920</v>
      </c>
      <c r="AT218" s="74" t="s">
        <v>710</v>
      </c>
      <c r="AU218" s="74" t="s">
        <v>3942</v>
      </c>
      <c r="AV218" s="268">
        <v>14865</v>
      </c>
      <c r="AW218" s="274"/>
      <c r="AX218" s="274"/>
      <c r="AY218" s="11"/>
      <c r="AZ218" s="11"/>
      <c r="BA218" s="48"/>
      <c r="BB218" s="72"/>
      <c r="BM218" s="11"/>
      <c r="BP218" s="48"/>
      <c r="BQ218" s="11"/>
      <c r="BR218" s="48"/>
      <c r="BS218" s="11"/>
      <c r="BT218" s="206"/>
      <c r="BU218" s="11"/>
      <c r="BV218" s="48"/>
      <c r="BW218"/>
      <c r="BX218"/>
      <c r="BY218"/>
      <c r="BZ218"/>
      <c r="CA218"/>
      <c r="CF218" s="11"/>
      <c r="CH218" s="48"/>
      <c r="CI218" s="11"/>
      <c r="CM218" s="48"/>
      <c r="CN218" s="206"/>
      <c r="CO218" s="122"/>
      <c r="CU218"/>
      <c r="CW218" s="338"/>
    </row>
    <row r="219" spans="33:101" x14ac:dyDescent="0.2">
      <c r="AG219" s="11"/>
      <c r="AH219" s="74">
        <v>1</v>
      </c>
      <c r="AI219" s="21"/>
      <c r="AJ219" s="74"/>
      <c r="AK219" s="74"/>
      <c r="AL219" s="74"/>
      <c r="AM219" s="74"/>
      <c r="AN219" s="74"/>
      <c r="AO219" s="295"/>
      <c r="AP219" s="257"/>
      <c r="AQ219" s="72">
        <v>204</v>
      </c>
      <c r="AR219" s="74" t="s">
        <v>3376</v>
      </c>
      <c r="AS219" s="74" t="s">
        <v>786</v>
      </c>
      <c r="AT219" s="74" t="s">
        <v>106</v>
      </c>
      <c r="AU219" s="74" t="s">
        <v>3942</v>
      </c>
      <c r="AV219" s="268">
        <v>14722</v>
      </c>
      <c r="AW219" s="274"/>
      <c r="AX219" s="274"/>
      <c r="AY219" s="48"/>
      <c r="AZ219" s="48"/>
      <c r="BB219" s="72"/>
      <c r="BM219" s="11"/>
      <c r="BP219" s="48"/>
      <c r="BQ219" s="11"/>
      <c r="BR219" s="48"/>
      <c r="BS219" s="11"/>
      <c r="BT219" s="206"/>
      <c r="BU219" s="11"/>
      <c r="BV219" s="48"/>
      <c r="BW219"/>
      <c r="BX219"/>
      <c r="BY219"/>
      <c r="BZ219"/>
      <c r="CA219"/>
      <c r="CF219" s="11"/>
      <c r="CH219" s="48"/>
      <c r="CI219" s="11"/>
      <c r="CM219" s="48"/>
      <c r="CN219" s="206"/>
      <c r="CO219" s="122"/>
      <c r="CU219"/>
      <c r="CW219" s="338"/>
    </row>
    <row r="220" spans="33:101" x14ac:dyDescent="0.2">
      <c r="AG220" s="11"/>
      <c r="AH220" s="74">
        <v>1</v>
      </c>
      <c r="AI220" s="21"/>
      <c r="AJ220" s="74"/>
      <c r="AK220" s="74"/>
      <c r="AL220" s="74"/>
      <c r="AM220" s="74"/>
      <c r="AN220" s="74"/>
      <c r="AO220" s="295"/>
      <c r="AP220" s="257"/>
      <c r="AQ220" s="72">
        <v>205</v>
      </c>
      <c r="AR220" s="74" t="s">
        <v>3376</v>
      </c>
      <c r="AS220" s="74" t="s">
        <v>3166</v>
      </c>
      <c r="AT220" s="74" t="s">
        <v>707</v>
      </c>
      <c r="AU220" s="74" t="s">
        <v>3942</v>
      </c>
      <c r="AV220" s="268">
        <v>13122</v>
      </c>
      <c r="AW220" s="274">
        <v>1</v>
      </c>
      <c r="AX220" s="274"/>
      <c r="AY220" s="11"/>
      <c r="AZ220" s="11"/>
      <c r="BA220" s="48"/>
      <c r="BB220" s="72"/>
      <c r="BM220" s="11"/>
      <c r="BP220" s="48"/>
      <c r="BQ220" s="11"/>
      <c r="BR220" s="48"/>
      <c r="BS220" s="11"/>
      <c r="BT220" s="206"/>
      <c r="BU220" s="11"/>
      <c r="BV220" s="48"/>
      <c r="BW220"/>
      <c r="BX220"/>
      <c r="BY220"/>
      <c r="BZ220"/>
      <c r="CA220"/>
      <c r="CF220" s="11"/>
      <c r="CH220" s="48"/>
      <c r="CI220" s="11"/>
      <c r="CM220" s="48"/>
      <c r="CN220" s="206"/>
      <c r="CO220" s="122"/>
      <c r="CU220"/>
      <c r="CW220" s="338"/>
    </row>
    <row r="221" spans="33:101" x14ac:dyDescent="0.2">
      <c r="AG221" s="11"/>
      <c r="AH221" s="48"/>
      <c r="AI221" s="11"/>
      <c r="AN221" s="48"/>
      <c r="AO221" s="206"/>
      <c r="AP221" s="122">
        <v>1</v>
      </c>
      <c r="AQ221" s="72">
        <v>206</v>
      </c>
      <c r="AR221" s="227" t="s">
        <v>1101</v>
      </c>
      <c r="AS221" s="227" t="s">
        <v>3624</v>
      </c>
      <c r="AT221" s="227" t="s">
        <v>3890</v>
      </c>
      <c r="AU221" s="122" t="s">
        <v>3942</v>
      </c>
      <c r="AV221" s="592">
        <v>13193</v>
      </c>
      <c r="AW221" s="274">
        <v>1</v>
      </c>
      <c r="AX221" s="274"/>
      <c r="AY221" s="11"/>
      <c r="AZ221" s="11"/>
      <c r="BB221" s="72"/>
      <c r="BM221" s="11"/>
      <c r="BP221" s="48"/>
      <c r="BQ221" s="11"/>
      <c r="BR221" s="48"/>
      <c r="BS221" s="11"/>
      <c r="BT221" s="206"/>
      <c r="BU221" s="11"/>
      <c r="BV221" s="48"/>
      <c r="BW221"/>
      <c r="BX221"/>
      <c r="BY221"/>
      <c r="BZ221"/>
      <c r="CA221"/>
      <c r="CF221" s="11"/>
      <c r="CH221" s="48"/>
      <c r="CI221" s="11"/>
      <c r="CM221" s="48"/>
      <c r="CN221" s="206"/>
      <c r="CO221" s="122"/>
      <c r="CU221"/>
      <c r="CW221" s="338"/>
    </row>
    <row r="222" spans="33:101" x14ac:dyDescent="0.2">
      <c r="AG222" s="11"/>
      <c r="AH222" s="74">
        <v>1</v>
      </c>
      <c r="AI222" s="21"/>
      <c r="AJ222" s="74"/>
      <c r="AK222" s="74"/>
      <c r="AL222" s="74"/>
      <c r="AM222" s="74"/>
      <c r="AN222" s="74"/>
      <c r="AO222" s="295"/>
      <c r="AP222" s="257"/>
      <c r="AQ222" s="72">
        <v>207</v>
      </c>
      <c r="AR222" s="74" t="s">
        <v>1102</v>
      </c>
      <c r="AS222" s="74" t="s">
        <v>905</v>
      </c>
      <c r="AT222" s="74" t="s">
        <v>94</v>
      </c>
      <c r="AU222" s="74" t="s">
        <v>3942</v>
      </c>
      <c r="AV222" s="268">
        <v>14727</v>
      </c>
      <c r="AW222" s="274"/>
      <c r="AX222" s="274"/>
      <c r="AY222" s="11"/>
      <c r="AZ222" s="11"/>
      <c r="BA222" s="48"/>
      <c r="BB222" s="72"/>
      <c r="BM222" s="11"/>
      <c r="BP222" s="48"/>
      <c r="BQ222" s="11"/>
      <c r="BR222" s="48"/>
      <c r="BS222" s="11"/>
      <c r="BT222" s="206"/>
      <c r="BU222" s="11"/>
      <c r="BV222" s="48"/>
      <c r="BW222"/>
      <c r="BX222"/>
      <c r="BY222"/>
      <c r="BZ222"/>
      <c r="CA222"/>
      <c r="CF222" s="11"/>
      <c r="CH222" s="48"/>
      <c r="CI222" s="11"/>
      <c r="CM222" s="48"/>
      <c r="CN222" s="206"/>
      <c r="CO222" s="122"/>
      <c r="CU222"/>
      <c r="CW222" s="338"/>
    </row>
    <row r="223" spans="33:101" x14ac:dyDescent="0.2">
      <c r="AG223" s="11"/>
      <c r="AH223" s="48"/>
      <c r="AI223" s="11"/>
      <c r="AL223" s="116">
        <v>1</v>
      </c>
      <c r="AM223" s="116"/>
      <c r="AN223" s="116"/>
      <c r="AO223" s="498"/>
      <c r="AP223" s="474"/>
      <c r="AQ223" s="72">
        <v>208</v>
      </c>
      <c r="AR223" s="116" t="s">
        <v>1103</v>
      </c>
      <c r="AS223" s="116" t="s">
        <v>3006</v>
      </c>
      <c r="AT223" s="116" t="s">
        <v>3634</v>
      </c>
      <c r="AU223" s="116" t="s">
        <v>3942</v>
      </c>
      <c r="AV223" s="281">
        <v>13181</v>
      </c>
      <c r="AW223" s="274">
        <v>1</v>
      </c>
      <c r="AX223" s="274"/>
      <c r="AY223" s="11"/>
      <c r="AZ223" s="11"/>
      <c r="BB223" s="72"/>
      <c r="BM223" s="11"/>
      <c r="BP223" s="48"/>
      <c r="BQ223" s="11"/>
      <c r="BR223" s="48"/>
      <c r="BS223" s="11"/>
      <c r="BT223" s="206"/>
      <c r="BU223" s="11"/>
      <c r="BV223" s="48"/>
      <c r="BW223"/>
      <c r="BX223"/>
      <c r="BY223"/>
      <c r="BZ223"/>
      <c r="CA223"/>
      <c r="CF223" s="11"/>
      <c r="CH223" s="48"/>
      <c r="CI223" s="11"/>
      <c r="CM223" s="48"/>
      <c r="CN223" s="206"/>
      <c r="CO223" s="122"/>
      <c r="CU223"/>
      <c r="CW223" s="338"/>
    </row>
    <row r="224" spans="33:101" x14ac:dyDescent="0.2">
      <c r="AG224" s="11"/>
      <c r="AH224" s="74">
        <v>1</v>
      </c>
      <c r="AI224" s="21"/>
      <c r="AJ224" s="74"/>
      <c r="AK224" s="74"/>
      <c r="AL224" s="74"/>
      <c r="AM224" s="74"/>
      <c r="AN224" s="74"/>
      <c r="AO224" s="295"/>
      <c r="AP224" s="257"/>
      <c r="AQ224" s="72">
        <v>209</v>
      </c>
      <c r="AR224" s="74" t="s">
        <v>1104</v>
      </c>
      <c r="AS224" s="74" t="s">
        <v>3158</v>
      </c>
      <c r="AT224" s="74" t="s">
        <v>702</v>
      </c>
      <c r="AU224" s="74" t="s">
        <v>3942</v>
      </c>
      <c r="AV224" s="268">
        <v>15003</v>
      </c>
      <c r="AW224" s="274"/>
      <c r="AX224" s="274"/>
      <c r="AY224" s="11"/>
      <c r="AZ224" s="11"/>
      <c r="BA224" s="48"/>
      <c r="BB224" s="72"/>
      <c r="BM224" s="11"/>
      <c r="BP224" s="48"/>
      <c r="BQ224" s="11"/>
      <c r="BR224" s="48"/>
      <c r="BS224" s="11"/>
      <c r="BT224" s="206"/>
      <c r="BU224" s="11"/>
      <c r="BV224" s="48"/>
      <c r="BW224"/>
      <c r="BX224"/>
      <c r="BY224"/>
      <c r="BZ224"/>
      <c r="CA224"/>
      <c r="CF224" s="11"/>
      <c r="CH224" s="48"/>
      <c r="CI224" s="11"/>
      <c r="CM224" s="48"/>
      <c r="CN224" s="206"/>
      <c r="CO224" s="122"/>
      <c r="CU224"/>
      <c r="CW224" s="338"/>
    </row>
    <row r="225" spans="2:101" x14ac:dyDescent="0.2">
      <c r="B225" s="48"/>
      <c r="C225" s="48"/>
      <c r="D225" s="48"/>
      <c r="E225" s="48"/>
      <c r="AG225" s="11"/>
      <c r="AH225" s="74">
        <v>1</v>
      </c>
      <c r="AI225" s="21"/>
      <c r="AJ225" s="74"/>
      <c r="AK225" s="74"/>
      <c r="AL225" s="74"/>
      <c r="AM225" s="74"/>
      <c r="AN225" s="74"/>
      <c r="AO225" s="295"/>
      <c r="AP225" s="257"/>
      <c r="AQ225" s="72">
        <v>210</v>
      </c>
      <c r="AR225" s="74" t="s">
        <v>1105</v>
      </c>
      <c r="AS225" s="74" t="s">
        <v>3624</v>
      </c>
      <c r="AT225" s="74" t="s">
        <v>1640</v>
      </c>
      <c r="AU225" s="74" t="s">
        <v>3942</v>
      </c>
      <c r="AV225" s="268">
        <v>14726</v>
      </c>
      <c r="AW225" s="274"/>
      <c r="AX225" s="274"/>
      <c r="AY225" s="11"/>
      <c r="AZ225" s="11"/>
      <c r="BB225" s="72"/>
      <c r="BM225" s="11"/>
      <c r="BP225" s="48"/>
      <c r="BQ225" s="11"/>
      <c r="BR225" s="48"/>
      <c r="BS225" s="11"/>
      <c r="BT225" s="206"/>
      <c r="BU225" s="11"/>
      <c r="BV225" s="48"/>
      <c r="BW225"/>
      <c r="BX225"/>
      <c r="BY225"/>
      <c r="BZ225"/>
      <c r="CA225"/>
      <c r="CF225" s="11"/>
      <c r="CH225" s="48"/>
      <c r="CI225" s="11"/>
      <c r="CM225" s="48"/>
      <c r="CN225" s="206"/>
      <c r="CO225" s="122"/>
      <c r="CU225"/>
      <c r="CW225" s="338"/>
    </row>
    <row r="226" spans="2:101" x14ac:dyDescent="0.2">
      <c r="AG226" s="11"/>
      <c r="AH226" s="74">
        <v>1</v>
      </c>
      <c r="AI226" s="21"/>
      <c r="AJ226" s="74"/>
      <c r="AK226" s="74"/>
      <c r="AL226" s="74"/>
      <c r="AM226" s="74"/>
      <c r="AN226" s="74"/>
      <c r="AO226" s="295"/>
      <c r="AP226" s="257"/>
      <c r="AQ226" s="72">
        <v>211</v>
      </c>
      <c r="AR226" s="74" t="s">
        <v>1106</v>
      </c>
      <c r="AS226" s="74" t="s">
        <v>245</v>
      </c>
      <c r="AT226" s="74" t="s">
        <v>707</v>
      </c>
      <c r="AU226" s="74" t="s">
        <v>3942</v>
      </c>
      <c r="AV226" s="268">
        <v>13928</v>
      </c>
      <c r="AW226" s="274"/>
      <c r="AX226" s="274"/>
      <c r="AY226" s="11"/>
      <c r="AZ226" s="11"/>
      <c r="BA226" s="48"/>
      <c r="BB226" s="72"/>
      <c r="BM226" s="11"/>
      <c r="BP226" s="48"/>
      <c r="BQ226" s="11"/>
      <c r="BR226" s="48"/>
      <c r="BS226" s="11"/>
      <c r="BT226" s="206"/>
      <c r="BU226" s="11"/>
      <c r="BV226" s="48"/>
      <c r="BW226"/>
      <c r="BX226"/>
      <c r="BY226"/>
      <c r="BZ226"/>
      <c r="CA226"/>
      <c r="CF226" s="11"/>
      <c r="CH226" s="48"/>
      <c r="CI226" s="11"/>
      <c r="CM226" s="48"/>
      <c r="CN226" s="206"/>
      <c r="CO226" s="122"/>
      <c r="CU226"/>
      <c r="CW226" s="338"/>
    </row>
    <row r="227" spans="2:101" x14ac:dyDescent="0.2">
      <c r="AG227" s="11"/>
      <c r="AH227" s="74">
        <v>1</v>
      </c>
      <c r="AI227" s="21"/>
      <c r="AJ227" s="74"/>
      <c r="AK227" s="74"/>
      <c r="AL227" s="74"/>
      <c r="AM227" s="74"/>
      <c r="AN227" s="74"/>
      <c r="AO227" s="295"/>
      <c r="AP227" s="257"/>
      <c r="AQ227" s="72">
        <v>212</v>
      </c>
      <c r="AR227" s="74" t="s">
        <v>1107</v>
      </c>
      <c r="AS227" s="74" t="s">
        <v>3624</v>
      </c>
      <c r="AT227" s="74" t="s">
        <v>906</v>
      </c>
      <c r="AU227" s="74" t="s">
        <v>3942</v>
      </c>
      <c r="AV227" s="268">
        <v>13928</v>
      </c>
      <c r="AW227" s="274"/>
      <c r="AX227" s="274"/>
      <c r="AY227" s="11"/>
      <c r="AZ227" s="11"/>
      <c r="BB227" s="72"/>
      <c r="BM227" s="11"/>
      <c r="BP227" s="48"/>
      <c r="BQ227" s="11"/>
      <c r="BR227" s="48"/>
      <c r="BS227" s="11"/>
      <c r="BT227" s="206"/>
      <c r="BU227" s="11"/>
      <c r="BV227" s="48"/>
      <c r="BW227"/>
      <c r="BX227"/>
      <c r="BY227"/>
      <c r="BZ227"/>
      <c r="CA227"/>
      <c r="CF227" s="11"/>
      <c r="CH227" s="48"/>
      <c r="CI227" s="11"/>
      <c r="CM227" s="48"/>
      <c r="CN227" s="206"/>
      <c r="CO227" s="122"/>
      <c r="CU227"/>
      <c r="CW227" s="338"/>
    </row>
    <row r="228" spans="2:101" x14ac:dyDescent="0.2">
      <c r="AG228" s="11"/>
      <c r="AH228" s="48"/>
      <c r="AI228" s="11"/>
      <c r="AN228" s="48"/>
      <c r="AO228" s="206"/>
      <c r="AP228" s="122">
        <v>1</v>
      </c>
      <c r="AQ228" s="72">
        <v>213</v>
      </c>
      <c r="AR228" s="227" t="s">
        <v>1108</v>
      </c>
      <c r="AS228" s="227" t="s">
        <v>786</v>
      </c>
      <c r="AT228" s="227" t="s">
        <v>702</v>
      </c>
      <c r="AU228" s="122" t="s">
        <v>3942</v>
      </c>
      <c r="AV228" s="592">
        <v>13197</v>
      </c>
      <c r="AW228" s="274">
        <v>1</v>
      </c>
      <c r="AX228" s="274"/>
      <c r="AY228" s="11"/>
      <c r="AZ228" s="11"/>
      <c r="BA228" s="48"/>
      <c r="BB228" s="72"/>
      <c r="BM228" s="11"/>
      <c r="BP228" s="48"/>
      <c r="BQ228" s="11"/>
      <c r="BR228" s="48"/>
      <c r="BS228" s="11"/>
      <c r="BT228" s="206"/>
      <c r="BU228" s="11"/>
      <c r="BV228" s="48"/>
      <c r="BW228"/>
      <c r="BX228"/>
      <c r="BY228"/>
      <c r="BZ228"/>
      <c r="CA228"/>
      <c r="CF228" s="11"/>
      <c r="CH228" s="48"/>
      <c r="CI228" s="11"/>
      <c r="CM228" s="48"/>
      <c r="CN228" s="206"/>
      <c r="CO228" s="122"/>
      <c r="CU228"/>
      <c r="CW228" s="338"/>
    </row>
    <row r="229" spans="2:101" x14ac:dyDescent="0.2">
      <c r="AG229" s="11"/>
      <c r="AH229" s="48"/>
      <c r="AI229" s="11"/>
      <c r="AJ229" s="71">
        <v>1</v>
      </c>
      <c r="AK229" s="71"/>
      <c r="AL229" s="71"/>
      <c r="AM229" s="71"/>
      <c r="AN229" s="71"/>
      <c r="AO229" s="290"/>
      <c r="AP229" s="253"/>
      <c r="AQ229" s="72">
        <v>214</v>
      </c>
      <c r="AR229" s="71" t="s">
        <v>1109</v>
      </c>
      <c r="AS229" s="71" t="s">
        <v>786</v>
      </c>
      <c r="AT229" s="71" t="s">
        <v>3622</v>
      </c>
      <c r="AU229" s="71" t="s">
        <v>3942</v>
      </c>
      <c r="AV229" s="590">
        <v>13185</v>
      </c>
      <c r="AW229" s="71">
        <v>1</v>
      </c>
      <c r="AX229" s="71">
        <v>1</v>
      </c>
      <c r="AY229" s="48" t="s">
        <v>5281</v>
      </c>
      <c r="AZ229" s="11"/>
      <c r="BB229" s="72"/>
      <c r="BM229" s="11"/>
      <c r="BP229" s="48"/>
      <c r="BQ229" s="11"/>
      <c r="BR229" s="48"/>
      <c r="BS229" s="11"/>
      <c r="BT229" s="206"/>
      <c r="BU229" s="11"/>
      <c r="BV229" s="48"/>
      <c r="BW229"/>
      <c r="BX229"/>
      <c r="BY229"/>
      <c r="BZ229"/>
      <c r="CA229"/>
      <c r="CF229" s="11"/>
      <c r="CH229" s="48"/>
      <c r="CI229" s="11"/>
      <c r="CM229" s="48"/>
      <c r="CN229" s="206"/>
      <c r="CO229" s="122"/>
      <c r="CU229"/>
      <c r="CW229" s="338"/>
    </row>
    <row r="230" spans="2:101" x14ac:dyDescent="0.2">
      <c r="AG230" s="11"/>
      <c r="AH230" s="74">
        <v>1</v>
      </c>
      <c r="AI230" s="21"/>
      <c r="AJ230" s="74"/>
      <c r="AK230" s="74"/>
      <c r="AL230" s="74"/>
      <c r="AM230" s="74"/>
      <c r="AN230" s="74"/>
      <c r="AO230" s="295"/>
      <c r="AP230" s="257"/>
      <c r="AQ230" s="72">
        <v>215</v>
      </c>
      <c r="AR230" s="74" t="s">
        <v>1110</v>
      </c>
      <c r="AS230" s="74" t="s">
        <v>786</v>
      </c>
      <c r="AT230" s="74" t="s">
        <v>3890</v>
      </c>
      <c r="AU230" s="74" t="s">
        <v>3942</v>
      </c>
      <c r="AV230" s="268">
        <v>14108</v>
      </c>
      <c r="AW230" s="274"/>
      <c r="AX230" s="274"/>
      <c r="AY230" s="11"/>
      <c r="AZ230" s="11"/>
      <c r="BA230" s="48"/>
      <c r="BB230" s="72"/>
      <c r="BM230" s="11"/>
      <c r="BP230" s="48"/>
      <c r="BQ230" s="11"/>
      <c r="BR230" s="48"/>
      <c r="BS230" s="11"/>
      <c r="BT230" s="206"/>
      <c r="BU230" s="11"/>
      <c r="BV230" s="48"/>
      <c r="BW230"/>
      <c r="BX230"/>
      <c r="BY230"/>
      <c r="BZ230"/>
      <c r="CA230"/>
      <c r="CF230" s="11"/>
      <c r="CH230" s="48"/>
      <c r="CI230" s="11"/>
      <c r="CM230" s="48"/>
      <c r="CN230" s="206"/>
      <c r="CO230" s="122"/>
      <c r="CU230"/>
      <c r="CW230" s="338"/>
    </row>
    <row r="231" spans="2:101" x14ac:dyDescent="0.2">
      <c r="AG231" s="11"/>
      <c r="AH231" s="74">
        <v>1</v>
      </c>
      <c r="AI231" s="21"/>
      <c r="AJ231" s="74"/>
      <c r="AK231" s="74"/>
      <c r="AL231" s="74"/>
      <c r="AM231" s="74"/>
      <c r="AN231" s="74"/>
      <c r="AO231" s="295"/>
      <c r="AP231" s="257"/>
      <c r="AQ231" s="72">
        <v>216</v>
      </c>
      <c r="AR231" s="74" t="s">
        <v>1662</v>
      </c>
      <c r="AS231" s="74" t="s">
        <v>506</v>
      </c>
      <c r="AT231" s="74" t="s">
        <v>106</v>
      </c>
      <c r="AU231" s="74" t="s">
        <v>3942</v>
      </c>
      <c r="AV231" s="268">
        <v>14945</v>
      </c>
      <c r="AW231" s="274"/>
      <c r="AX231" s="274"/>
      <c r="AY231" s="48" t="s">
        <v>2443</v>
      </c>
      <c r="AZ231" s="48"/>
      <c r="BB231" s="72"/>
      <c r="BM231" s="11"/>
      <c r="BP231" s="48"/>
      <c r="BQ231" s="11"/>
      <c r="BR231" s="48"/>
      <c r="BS231" s="11"/>
      <c r="BT231" s="206"/>
      <c r="BU231" s="11"/>
      <c r="BV231" s="48"/>
      <c r="BW231"/>
      <c r="BX231"/>
      <c r="BY231"/>
      <c r="BZ231"/>
      <c r="CA231"/>
      <c r="CF231" s="11"/>
      <c r="CH231" s="48"/>
      <c r="CI231" s="11"/>
      <c r="CM231" s="48"/>
      <c r="CN231" s="206"/>
      <c r="CO231" s="122"/>
      <c r="CU231"/>
      <c r="CW231" s="338"/>
    </row>
    <row r="232" spans="2:101" x14ac:dyDescent="0.2">
      <c r="AG232" s="11"/>
      <c r="AH232" s="48"/>
      <c r="AI232" s="11"/>
      <c r="AK232" s="844">
        <v>1</v>
      </c>
      <c r="AL232" s="844"/>
      <c r="AM232" s="844"/>
      <c r="AN232" s="844"/>
      <c r="AO232" s="962"/>
      <c r="AP232" s="869"/>
      <c r="AQ232" s="72">
        <v>217</v>
      </c>
      <c r="AR232" s="844" t="s">
        <v>1111</v>
      </c>
      <c r="AS232" s="844" t="s">
        <v>706</v>
      </c>
      <c r="AT232" s="844" t="s">
        <v>3702</v>
      </c>
      <c r="AU232" s="844" t="s">
        <v>3942</v>
      </c>
      <c r="AV232" s="845">
        <v>13131</v>
      </c>
      <c r="AW232" s="844">
        <v>1</v>
      </c>
      <c r="AX232" s="844">
        <v>1</v>
      </c>
      <c r="AY232" s="48" t="s">
        <v>5282</v>
      </c>
      <c r="AZ232" s="11"/>
      <c r="BA232" s="48"/>
      <c r="BB232" s="72"/>
      <c r="BM232" s="11"/>
      <c r="BP232" s="48"/>
      <c r="BQ232" s="11"/>
      <c r="BR232" s="48"/>
      <c r="BS232" s="11"/>
      <c r="BT232" s="206"/>
      <c r="BU232" s="11"/>
      <c r="BV232" s="48"/>
      <c r="BW232"/>
      <c r="BX232"/>
      <c r="BY232"/>
      <c r="BZ232"/>
      <c r="CA232"/>
      <c r="CF232" s="11"/>
      <c r="CH232" s="48"/>
      <c r="CI232" s="11"/>
      <c r="CM232" s="48"/>
      <c r="CN232" s="206"/>
      <c r="CO232" s="122"/>
      <c r="CU232"/>
      <c r="CW232" s="338"/>
    </row>
    <row r="233" spans="2:101" x14ac:dyDescent="0.2">
      <c r="AG233" s="11"/>
      <c r="AH233" s="74">
        <v>1</v>
      </c>
      <c r="AI233" s="21"/>
      <c r="AJ233" s="74"/>
      <c r="AK233" s="74"/>
      <c r="AL233" s="74"/>
      <c r="AM233" s="74"/>
      <c r="AN233" s="74"/>
      <c r="AO233" s="295"/>
      <c r="AP233" s="257"/>
      <c r="AQ233" s="72">
        <v>218</v>
      </c>
      <c r="AR233" s="74" t="s">
        <v>1112</v>
      </c>
      <c r="AS233" s="74" t="s">
        <v>786</v>
      </c>
      <c r="AT233" s="74" t="s">
        <v>702</v>
      </c>
      <c r="AU233" s="74" t="s">
        <v>3942</v>
      </c>
      <c r="AV233" s="268">
        <v>14108</v>
      </c>
      <c r="AW233" s="274"/>
      <c r="AX233" s="274"/>
      <c r="AY233" s="11"/>
      <c r="AZ233" s="11"/>
      <c r="BB233" s="72"/>
      <c r="BM233" s="11"/>
      <c r="BP233" s="48"/>
      <c r="BQ233" s="11"/>
      <c r="BR233" s="48"/>
      <c r="BS233" s="11"/>
      <c r="BT233" s="206"/>
      <c r="BU233" s="11"/>
      <c r="BV233" s="48"/>
      <c r="BW233"/>
      <c r="BX233"/>
      <c r="BY233"/>
      <c r="BZ233"/>
      <c r="CA233"/>
      <c r="CF233" s="11"/>
      <c r="CH233" s="48"/>
      <c r="CI233" s="11"/>
      <c r="CM233" s="48"/>
      <c r="CN233" s="206"/>
      <c r="CO233" s="122"/>
      <c r="CU233"/>
      <c r="CW233" s="338"/>
    </row>
    <row r="234" spans="2:101" x14ac:dyDescent="0.2">
      <c r="AG234" s="11"/>
      <c r="AH234" s="74">
        <v>1</v>
      </c>
      <c r="AI234" s="21"/>
      <c r="AJ234" s="74"/>
      <c r="AK234" s="74"/>
      <c r="AL234" s="74"/>
      <c r="AM234" s="74"/>
      <c r="AN234" s="74"/>
      <c r="AO234" s="295"/>
      <c r="AP234" s="257"/>
      <c r="AQ234" s="72">
        <v>219</v>
      </c>
      <c r="AR234" s="74" t="s">
        <v>1113</v>
      </c>
      <c r="AS234" s="74" t="s">
        <v>86</v>
      </c>
      <c r="AT234" s="74" t="s">
        <v>3888</v>
      </c>
      <c r="AU234" s="74" t="s">
        <v>3942</v>
      </c>
      <c r="AV234" s="268">
        <v>14703</v>
      </c>
      <c r="AW234" s="274"/>
      <c r="AX234" s="274"/>
      <c r="AY234" s="48"/>
      <c r="AZ234" s="48"/>
      <c r="BA234" s="48"/>
      <c r="BB234" s="72"/>
      <c r="BM234" s="11"/>
      <c r="BP234" s="48"/>
      <c r="BQ234" s="11"/>
      <c r="BR234" s="48"/>
      <c r="BS234" s="11"/>
      <c r="BT234" s="206"/>
      <c r="BU234" s="11"/>
      <c r="BV234" s="48"/>
      <c r="BW234"/>
      <c r="BX234"/>
      <c r="BY234"/>
      <c r="BZ234"/>
      <c r="CA234"/>
      <c r="CF234" s="11"/>
      <c r="CH234" s="48"/>
      <c r="CI234" s="11"/>
      <c r="CM234" s="48"/>
      <c r="CN234" s="206"/>
      <c r="CO234" s="122"/>
      <c r="CU234"/>
      <c r="CW234" s="338"/>
    </row>
    <row r="235" spans="2:101" x14ac:dyDescent="0.2">
      <c r="AG235" s="11"/>
      <c r="AH235" s="48"/>
      <c r="AI235" s="11"/>
      <c r="AK235" s="844">
        <v>1</v>
      </c>
      <c r="AL235" s="844"/>
      <c r="AM235" s="844"/>
      <c r="AN235" s="844"/>
      <c r="AO235" s="962"/>
      <c r="AP235" s="869"/>
      <c r="AQ235" s="72">
        <v>220</v>
      </c>
      <c r="AR235" s="844" t="s">
        <v>2333</v>
      </c>
      <c r="AS235" s="844" t="s">
        <v>3624</v>
      </c>
      <c r="AT235" s="844" t="s">
        <v>3622</v>
      </c>
      <c r="AU235" s="844" t="s">
        <v>3942</v>
      </c>
      <c r="AV235" s="845">
        <v>13117</v>
      </c>
      <c r="AW235" s="844">
        <v>1</v>
      </c>
      <c r="AX235" s="844">
        <v>1</v>
      </c>
      <c r="AY235" s="48" t="s">
        <v>5283</v>
      </c>
      <c r="AZ235" s="11"/>
      <c r="BB235" s="72"/>
      <c r="BM235" s="11"/>
      <c r="BP235" s="48"/>
      <c r="BQ235" s="11"/>
      <c r="BR235" s="48"/>
      <c r="BS235" s="11"/>
      <c r="BT235" s="206"/>
      <c r="BU235" s="11"/>
      <c r="BV235" s="48"/>
      <c r="BW235"/>
      <c r="BX235"/>
      <c r="BY235"/>
      <c r="BZ235"/>
      <c r="CA235"/>
      <c r="CF235" s="11"/>
      <c r="CH235" s="48"/>
      <c r="CI235" s="11"/>
      <c r="CM235" s="48"/>
      <c r="CN235" s="206"/>
      <c r="CO235" s="122"/>
      <c r="CU235"/>
      <c r="CW235" s="338"/>
    </row>
    <row r="236" spans="2:101" x14ac:dyDescent="0.2">
      <c r="AG236" s="11"/>
      <c r="AH236" s="74">
        <v>1</v>
      </c>
      <c r="AI236" s="21"/>
      <c r="AJ236" s="74"/>
      <c r="AK236" s="74"/>
      <c r="AL236" s="74"/>
      <c r="AM236" s="74"/>
      <c r="AN236" s="74"/>
      <c r="AO236" s="295"/>
      <c r="AP236" s="257"/>
      <c r="AQ236" s="72">
        <v>221</v>
      </c>
      <c r="AR236" s="74" t="s">
        <v>2333</v>
      </c>
      <c r="AS236" s="74" t="s">
        <v>3624</v>
      </c>
      <c r="AT236" s="74" t="s">
        <v>94</v>
      </c>
      <c r="AU236" s="74" t="s">
        <v>3942</v>
      </c>
      <c r="AV236" s="268">
        <v>14703</v>
      </c>
      <c r="AW236" s="274"/>
      <c r="AX236" s="274"/>
      <c r="AY236" s="11"/>
      <c r="AZ236" s="11"/>
      <c r="BA236" s="48"/>
      <c r="BB236" s="72"/>
      <c r="BM236" s="11"/>
      <c r="BP236" s="48"/>
      <c r="BQ236" s="11"/>
      <c r="BR236" s="48"/>
      <c r="BS236" s="11"/>
      <c r="BT236" s="206"/>
      <c r="BU236" s="11"/>
      <c r="BV236" s="48"/>
      <c r="BW236"/>
      <c r="BX236"/>
      <c r="BY236"/>
      <c r="BZ236"/>
      <c r="CA236"/>
      <c r="CF236" s="11"/>
      <c r="CH236" s="48"/>
      <c r="CI236" s="11"/>
      <c r="CM236" s="48"/>
      <c r="CN236" s="206"/>
      <c r="CO236" s="122"/>
      <c r="CU236"/>
      <c r="CW236" s="338"/>
    </row>
    <row r="237" spans="2:101" x14ac:dyDescent="0.2">
      <c r="AG237" s="11"/>
      <c r="AH237" s="74">
        <v>1</v>
      </c>
      <c r="AI237" s="21"/>
      <c r="AJ237" s="74"/>
      <c r="AK237" s="74"/>
      <c r="AL237" s="74"/>
      <c r="AM237" s="74"/>
      <c r="AN237" s="74"/>
      <c r="AO237" s="295"/>
      <c r="AP237" s="257"/>
      <c r="AQ237" s="72">
        <v>222</v>
      </c>
      <c r="AR237" s="74" t="s">
        <v>2333</v>
      </c>
      <c r="AS237" s="74" t="s">
        <v>3705</v>
      </c>
      <c r="AT237" s="74" t="s">
        <v>702</v>
      </c>
      <c r="AU237" s="74" t="s">
        <v>3942</v>
      </c>
      <c r="AV237" s="268">
        <v>14578</v>
      </c>
      <c r="AW237" s="274"/>
      <c r="AX237" s="274"/>
      <c r="AY237" s="11"/>
      <c r="AZ237" s="11"/>
      <c r="BB237" s="72"/>
      <c r="BM237" s="11"/>
      <c r="BP237" s="48"/>
      <c r="BQ237" s="11"/>
      <c r="BR237" s="48"/>
      <c r="BS237" s="11"/>
      <c r="BT237" s="206"/>
      <c r="BU237" s="11"/>
      <c r="BV237" s="48"/>
      <c r="BW237"/>
      <c r="BX237"/>
      <c r="BY237"/>
      <c r="BZ237"/>
      <c r="CA237"/>
      <c r="CF237" s="11"/>
      <c r="CH237" s="48"/>
      <c r="CI237" s="11"/>
      <c r="CM237" s="48"/>
      <c r="CN237" s="206"/>
      <c r="CO237" s="122"/>
      <c r="CU237"/>
      <c r="CW237" s="338"/>
    </row>
    <row r="238" spans="2:101" x14ac:dyDescent="0.2">
      <c r="AG238" s="11"/>
      <c r="AH238" s="74">
        <v>1</v>
      </c>
      <c r="AI238" s="21"/>
      <c r="AJ238" s="74"/>
      <c r="AK238" s="74"/>
      <c r="AL238" s="74"/>
      <c r="AM238" s="74"/>
      <c r="AN238" s="74"/>
      <c r="AO238" s="295"/>
      <c r="AP238" s="257"/>
      <c r="AQ238" s="72">
        <v>223</v>
      </c>
      <c r="AR238" s="74" t="s">
        <v>1114</v>
      </c>
      <c r="AS238" s="74" t="s">
        <v>506</v>
      </c>
      <c r="AT238" s="74" t="s">
        <v>3634</v>
      </c>
      <c r="AU238" s="74" t="s">
        <v>3942</v>
      </c>
      <c r="AV238" s="268">
        <v>14727</v>
      </c>
      <c r="AW238" s="274"/>
      <c r="AX238" s="274"/>
      <c r="AY238" s="11"/>
      <c r="AZ238" s="11"/>
      <c r="BA238" s="48"/>
      <c r="BB238" s="72"/>
      <c r="BM238" s="11"/>
      <c r="BP238" s="48"/>
      <c r="BQ238" s="11"/>
      <c r="BR238" s="48"/>
      <c r="BS238" s="11"/>
      <c r="BT238" s="206"/>
      <c r="BU238" s="11"/>
      <c r="BV238" s="48"/>
      <c r="BW238"/>
      <c r="BX238"/>
      <c r="BY238"/>
      <c r="BZ238"/>
      <c r="CA238"/>
      <c r="CF238" s="11"/>
      <c r="CH238" s="48"/>
      <c r="CI238" s="11"/>
      <c r="CM238" s="48"/>
      <c r="CN238" s="206"/>
      <c r="CO238" s="122"/>
      <c r="CU238"/>
      <c r="CW238" s="338"/>
    </row>
    <row r="239" spans="2:101" ht="13.5" thickBot="1" x14ac:dyDescent="0.25">
      <c r="AG239" s="11"/>
      <c r="AH239" s="48"/>
      <c r="AI239" s="11"/>
      <c r="AN239" s="48"/>
      <c r="AO239" s="206"/>
      <c r="AP239" s="122">
        <v>1</v>
      </c>
      <c r="AQ239" s="72">
        <v>224</v>
      </c>
      <c r="AR239" s="227" t="s">
        <v>1115</v>
      </c>
      <c r="AS239" s="227" t="s">
        <v>905</v>
      </c>
      <c r="AT239" s="227" t="s">
        <v>702</v>
      </c>
      <c r="AU239" s="122" t="s">
        <v>3942</v>
      </c>
      <c r="AV239" s="592">
        <v>13947</v>
      </c>
      <c r="AW239" s="274"/>
      <c r="AX239" s="274"/>
      <c r="AY239" s="11"/>
      <c r="AZ239" s="11"/>
      <c r="BB239" s="72"/>
      <c r="BM239" s="11"/>
      <c r="BP239" s="48"/>
      <c r="BQ239" s="11"/>
      <c r="BR239" s="48"/>
      <c r="BS239" s="11"/>
      <c r="BT239" s="206"/>
      <c r="BU239" s="11"/>
      <c r="BV239" s="48"/>
      <c r="BW239"/>
      <c r="BX239"/>
      <c r="BY239"/>
      <c r="BZ239"/>
      <c r="CA239"/>
      <c r="CF239" s="11"/>
      <c r="CH239" s="48"/>
      <c r="CI239" s="11"/>
      <c r="CM239" s="48"/>
      <c r="CN239" s="206"/>
      <c r="CO239" s="122"/>
      <c r="CU239"/>
      <c r="CW239" s="338"/>
    </row>
    <row r="240" spans="2:101" ht="13.5" thickBot="1" x14ac:dyDescent="0.25">
      <c r="AG240" s="11"/>
      <c r="AH240" s="48"/>
      <c r="AI240" s="11"/>
      <c r="AN240" s="48"/>
      <c r="AO240" s="206">
        <v>1</v>
      </c>
      <c r="AP240" s="122"/>
      <c r="AQ240" s="72">
        <v>225</v>
      </c>
      <c r="AR240" s="110" t="s">
        <v>1116</v>
      </c>
      <c r="AS240" s="201" t="s">
        <v>101</v>
      </c>
      <c r="AT240" s="202" t="s">
        <v>94</v>
      </c>
      <c r="AU240" s="110" t="s">
        <v>3942</v>
      </c>
      <c r="AV240" s="601">
        <v>14578</v>
      </c>
      <c r="AW240" s="274"/>
      <c r="AX240" s="274"/>
      <c r="AY240" s="11"/>
      <c r="AZ240" s="11"/>
      <c r="BA240" s="48"/>
      <c r="BB240" s="72"/>
      <c r="BM240" s="11"/>
      <c r="BP240" s="48"/>
      <c r="BQ240" s="11"/>
      <c r="BR240" s="48"/>
      <c r="BS240" s="11"/>
      <c r="BT240" s="206"/>
      <c r="BU240" s="11"/>
      <c r="BV240" s="48"/>
      <c r="BW240"/>
      <c r="BX240"/>
      <c r="BY240"/>
      <c r="BZ240"/>
      <c r="CA240"/>
      <c r="CF240" s="11"/>
      <c r="CH240" s="48"/>
      <c r="CI240" s="11"/>
      <c r="CM240" s="48"/>
      <c r="CN240" s="206"/>
      <c r="CO240" s="122"/>
      <c r="CU240"/>
      <c r="CW240" s="338"/>
    </row>
    <row r="241" spans="2:101" x14ac:dyDescent="0.2">
      <c r="AG241" s="11"/>
      <c r="AH241" s="48"/>
      <c r="AI241" s="11"/>
      <c r="AK241" s="844">
        <v>1</v>
      </c>
      <c r="AL241" s="844"/>
      <c r="AM241" s="844"/>
      <c r="AN241" s="844"/>
      <c r="AO241" s="962"/>
      <c r="AP241" s="869"/>
      <c r="AQ241" s="72">
        <v>226</v>
      </c>
      <c r="AR241" s="844" t="s">
        <v>1117</v>
      </c>
      <c r="AS241" s="844" t="s">
        <v>96</v>
      </c>
      <c r="AT241" s="844" t="s">
        <v>906</v>
      </c>
      <c r="AU241" s="844" t="s">
        <v>3942</v>
      </c>
      <c r="AV241" s="845">
        <v>13120</v>
      </c>
      <c r="AW241" s="844">
        <v>1</v>
      </c>
      <c r="AX241" s="844">
        <v>1</v>
      </c>
      <c r="AY241" s="48" t="s">
        <v>5284</v>
      </c>
      <c r="AZ241" s="11"/>
      <c r="BB241" s="72"/>
      <c r="BM241" s="11"/>
      <c r="BP241" s="48"/>
      <c r="BQ241" s="11"/>
      <c r="BR241" s="48"/>
      <c r="BS241" s="11"/>
      <c r="BT241" s="206"/>
      <c r="BU241" s="11"/>
      <c r="BV241" s="48"/>
      <c r="BW241"/>
      <c r="BX241"/>
      <c r="BY241"/>
      <c r="BZ241"/>
      <c r="CA241"/>
      <c r="CF241" s="11"/>
      <c r="CH241" s="48"/>
      <c r="CI241" s="11"/>
      <c r="CM241" s="48"/>
      <c r="CN241" s="206"/>
      <c r="CO241" s="122"/>
      <c r="CU241"/>
      <c r="CW241" s="338"/>
    </row>
    <row r="242" spans="2:101" x14ac:dyDescent="0.2">
      <c r="AG242" s="11"/>
      <c r="AH242" s="74">
        <v>1</v>
      </c>
      <c r="AI242" s="21"/>
      <c r="AJ242" s="74"/>
      <c r="AK242" s="74"/>
      <c r="AL242" s="74"/>
      <c r="AM242" s="74"/>
      <c r="AN242" s="74"/>
      <c r="AO242" s="295"/>
      <c r="AP242" s="257"/>
      <c r="AQ242" s="72">
        <v>227</v>
      </c>
      <c r="AR242" s="74" t="s">
        <v>1213</v>
      </c>
      <c r="AS242" s="74" t="s">
        <v>3624</v>
      </c>
      <c r="AT242" s="74" t="s">
        <v>205</v>
      </c>
      <c r="AU242" s="74" t="s">
        <v>3942</v>
      </c>
      <c r="AV242" s="268">
        <v>14945</v>
      </c>
      <c r="AW242" s="274"/>
      <c r="AX242" s="274"/>
      <c r="AY242" s="48" t="s">
        <v>2443</v>
      </c>
      <c r="AZ242" s="48"/>
      <c r="BA242" s="48"/>
      <c r="BB242" s="72"/>
      <c r="BM242" s="11"/>
      <c r="BP242" s="48"/>
      <c r="BQ242" s="11"/>
      <c r="BR242" s="48"/>
      <c r="BS242" s="11"/>
      <c r="BT242" s="206"/>
      <c r="BU242" s="11"/>
      <c r="BV242" s="48"/>
      <c r="BW242"/>
      <c r="BX242"/>
      <c r="BY242"/>
      <c r="BZ242"/>
      <c r="CA242"/>
      <c r="CF242" s="11"/>
      <c r="CH242" s="48"/>
      <c r="CI242" s="11"/>
      <c r="CM242" s="48"/>
      <c r="CN242" s="206"/>
      <c r="CO242" s="122"/>
      <c r="CU242"/>
      <c r="CW242" s="338"/>
    </row>
    <row r="243" spans="2:101" x14ac:dyDescent="0.2">
      <c r="AG243" s="11"/>
      <c r="AH243" s="48"/>
      <c r="AI243" s="11"/>
      <c r="AK243" s="844">
        <v>1</v>
      </c>
      <c r="AL243" s="844"/>
      <c r="AM243" s="844"/>
      <c r="AN243" s="844"/>
      <c r="AO243" s="962"/>
      <c r="AP243" s="869"/>
      <c r="AQ243" s="72">
        <v>228</v>
      </c>
      <c r="AR243" s="846" t="s">
        <v>1214</v>
      </c>
      <c r="AS243" s="846" t="s">
        <v>786</v>
      </c>
      <c r="AT243" s="846" t="s">
        <v>94</v>
      </c>
      <c r="AU243" s="844" t="s">
        <v>3942</v>
      </c>
      <c r="AV243" s="845">
        <v>13499</v>
      </c>
      <c r="AW243" s="844">
        <v>1</v>
      </c>
      <c r="AX243" s="844">
        <v>1</v>
      </c>
      <c r="AY243" s="48" t="s">
        <v>4411</v>
      </c>
      <c r="AZ243" s="79"/>
      <c r="BB243" s="72"/>
      <c r="BM243" s="11"/>
      <c r="BP243" s="48"/>
      <c r="BQ243" s="11"/>
      <c r="BR243" s="48"/>
      <c r="BS243" s="11"/>
      <c r="BT243" s="206"/>
      <c r="BU243" s="11"/>
      <c r="BV243" s="48"/>
      <c r="BW243"/>
      <c r="BX243"/>
      <c r="BY243"/>
      <c r="BZ243"/>
      <c r="CA243"/>
      <c r="CF243" s="11"/>
      <c r="CH243" s="48"/>
      <c r="CI243" s="11"/>
      <c r="CM243" s="48"/>
      <c r="CN243" s="206"/>
      <c r="CO243" s="122"/>
      <c r="CU243"/>
      <c r="CW243" s="338"/>
    </row>
    <row r="244" spans="2:101" x14ac:dyDescent="0.2">
      <c r="AG244" s="11"/>
      <c r="AH244" s="48"/>
      <c r="AI244" s="972">
        <v>1</v>
      </c>
      <c r="AJ244" s="841"/>
      <c r="AK244" s="841"/>
      <c r="AL244" s="841"/>
      <c r="AM244" s="841"/>
      <c r="AN244" s="841"/>
      <c r="AO244" s="987"/>
      <c r="AP244" s="843"/>
      <c r="AQ244" s="72">
        <v>229</v>
      </c>
      <c r="AR244" s="841" t="s">
        <v>1956</v>
      </c>
      <c r="AS244" s="841" t="s">
        <v>1957</v>
      </c>
      <c r="AT244" s="841" t="s">
        <v>1958</v>
      </c>
      <c r="AU244" s="841" t="s">
        <v>3942</v>
      </c>
      <c r="AV244" s="842">
        <v>13122</v>
      </c>
      <c r="AW244" s="274">
        <v>1</v>
      </c>
      <c r="AX244" s="274"/>
      <c r="AY244" s="72" t="s">
        <v>5285</v>
      </c>
      <c r="AZ244" s="11"/>
      <c r="BA244" s="48"/>
      <c r="BB244" s="72"/>
      <c r="BM244" s="11"/>
      <c r="BP244" s="48"/>
      <c r="BQ244" s="11"/>
      <c r="BR244" s="48"/>
      <c r="BS244" s="11"/>
      <c r="BT244" s="206"/>
      <c r="BU244" s="11"/>
      <c r="BV244" s="48"/>
      <c r="BW244"/>
      <c r="BX244"/>
      <c r="BY244"/>
      <c r="BZ244"/>
      <c r="CA244"/>
      <c r="CF244" s="11"/>
      <c r="CH244" s="48"/>
      <c r="CI244" s="11"/>
      <c r="CM244" s="48"/>
      <c r="CN244" s="206"/>
      <c r="CO244" s="122"/>
      <c r="CU244"/>
      <c r="CW244" s="338"/>
    </row>
    <row r="245" spans="2:101" x14ac:dyDescent="0.2">
      <c r="AG245" s="11"/>
      <c r="AH245" s="48"/>
      <c r="AI245" s="11"/>
      <c r="AL245" s="116">
        <v>1</v>
      </c>
      <c r="AM245" s="116"/>
      <c r="AN245" s="116"/>
      <c r="AO245" s="498"/>
      <c r="AP245" s="474"/>
      <c r="AQ245" s="72">
        <v>230</v>
      </c>
      <c r="AR245" s="116" t="s">
        <v>1219</v>
      </c>
      <c r="AS245" s="116" t="s">
        <v>786</v>
      </c>
      <c r="AT245" s="116" t="s">
        <v>106</v>
      </c>
      <c r="AU245" s="116" t="s">
        <v>3942</v>
      </c>
      <c r="AV245" s="281">
        <v>14108</v>
      </c>
      <c r="AW245" s="274"/>
      <c r="AX245" s="274"/>
      <c r="AY245" s="11"/>
      <c r="AZ245" s="11"/>
      <c r="BB245" s="72"/>
      <c r="BM245" s="11"/>
      <c r="BP245" s="48"/>
      <c r="BQ245" s="11"/>
      <c r="BR245" s="48"/>
      <c r="BS245" s="11"/>
      <c r="BT245" s="206"/>
      <c r="BU245" s="11"/>
      <c r="BV245" s="48"/>
      <c r="BW245"/>
      <c r="BX245"/>
      <c r="BY245"/>
      <c r="BZ245"/>
      <c r="CA245"/>
      <c r="CF245" s="11"/>
      <c r="CH245" s="48"/>
      <c r="CI245" s="11"/>
      <c r="CM245" s="48"/>
      <c r="CN245" s="206"/>
      <c r="CO245" s="122"/>
      <c r="CU245"/>
      <c r="CW245" s="338"/>
    </row>
    <row r="246" spans="2:101" x14ac:dyDescent="0.2">
      <c r="B246" s="11"/>
      <c r="C246" s="48"/>
      <c r="D246" s="48"/>
      <c r="E246" s="48"/>
      <c r="AG246" s="11"/>
      <c r="AH246" s="74">
        <v>1</v>
      </c>
      <c r="AI246" s="21"/>
      <c r="AJ246" s="74"/>
      <c r="AK246" s="74"/>
      <c r="AL246" s="74"/>
      <c r="AM246" s="74"/>
      <c r="AN246" s="74"/>
      <c r="AO246" s="295"/>
      <c r="AP246" s="257"/>
      <c r="AQ246" s="72">
        <v>231</v>
      </c>
      <c r="AR246" s="74" t="s">
        <v>1959</v>
      </c>
      <c r="AS246" s="74" t="s">
        <v>3286</v>
      </c>
      <c r="AT246" s="74" t="s">
        <v>707</v>
      </c>
      <c r="AU246" s="74" t="s">
        <v>3942</v>
      </c>
      <c r="AV246" s="268">
        <v>14936</v>
      </c>
      <c r="AW246" s="274"/>
      <c r="AX246" s="274"/>
      <c r="AY246" s="48"/>
      <c r="AZ246" s="48"/>
      <c r="BA246" s="48"/>
      <c r="BB246" s="72"/>
      <c r="BM246" s="11"/>
      <c r="BP246" s="48"/>
      <c r="BQ246" s="11"/>
      <c r="BR246" s="48"/>
      <c r="BS246" s="11"/>
      <c r="BT246" s="206"/>
      <c r="BU246" s="11"/>
      <c r="BV246" s="48"/>
      <c r="BW246"/>
      <c r="BX246"/>
      <c r="BY246"/>
      <c r="BZ246"/>
      <c r="CA246"/>
      <c r="CF246" s="11"/>
      <c r="CH246" s="48"/>
      <c r="CI246" s="11"/>
      <c r="CM246" s="48"/>
      <c r="CN246" s="206"/>
      <c r="CO246" s="122"/>
      <c r="CU246"/>
      <c r="CW246" s="338"/>
    </row>
    <row r="247" spans="2:101" x14ac:dyDescent="0.2">
      <c r="B247" s="437"/>
      <c r="C247" s="437"/>
      <c r="D247" s="437"/>
      <c r="E247" s="437"/>
      <c r="AG247" s="11"/>
      <c r="AH247" s="48"/>
      <c r="AI247" s="972">
        <v>1</v>
      </c>
      <c r="AJ247" s="841"/>
      <c r="AK247" s="841"/>
      <c r="AL247" s="841"/>
      <c r="AM247" s="841"/>
      <c r="AN247" s="841"/>
      <c r="AO247" s="987"/>
      <c r="AP247" s="843"/>
      <c r="AQ247" s="72">
        <v>232</v>
      </c>
      <c r="AR247" s="841" t="s">
        <v>1960</v>
      </c>
      <c r="AS247" s="841" t="s">
        <v>1961</v>
      </c>
      <c r="AT247" s="841" t="s">
        <v>2186</v>
      </c>
      <c r="AU247" s="841" t="s">
        <v>3942</v>
      </c>
      <c r="AV247" s="842">
        <v>13114</v>
      </c>
      <c r="AW247" s="274">
        <v>1</v>
      </c>
      <c r="AX247" s="274"/>
      <c r="AY247" s="48" t="s">
        <v>5286</v>
      </c>
      <c r="AZ247" s="11"/>
      <c r="BB247" s="72"/>
      <c r="BM247" s="11"/>
      <c r="BP247" s="48"/>
      <c r="BQ247" s="11"/>
      <c r="BR247" s="48"/>
      <c r="BS247" s="11"/>
      <c r="BT247" s="206"/>
      <c r="BU247" s="11"/>
      <c r="BV247" s="48"/>
      <c r="BW247"/>
      <c r="BX247"/>
      <c r="BY247"/>
      <c r="BZ247"/>
      <c r="CA247"/>
      <c r="CF247" s="11"/>
      <c r="CH247" s="48"/>
      <c r="CI247" s="11"/>
      <c r="CM247" s="48"/>
      <c r="CN247" s="206"/>
      <c r="CO247" s="122"/>
      <c r="CU247"/>
      <c r="CW247" s="338"/>
    </row>
    <row r="248" spans="2:101" x14ac:dyDescent="0.2">
      <c r="AG248" s="11"/>
      <c r="AH248" s="74">
        <v>1</v>
      </c>
      <c r="AI248" s="21"/>
      <c r="AJ248" s="74"/>
      <c r="AK248" s="74"/>
      <c r="AL248" s="74"/>
      <c r="AM248" s="74"/>
      <c r="AN248" s="74"/>
      <c r="AO248" s="295"/>
      <c r="AP248" s="257"/>
      <c r="AQ248" s="72">
        <v>233</v>
      </c>
      <c r="AR248" s="74" t="s">
        <v>1962</v>
      </c>
      <c r="AS248" s="74" t="s">
        <v>245</v>
      </c>
      <c r="AT248" s="74" t="s">
        <v>242</v>
      </c>
      <c r="AU248" s="74" t="s">
        <v>3942</v>
      </c>
      <c r="AV248" s="268">
        <v>14293</v>
      </c>
      <c r="AW248" s="274"/>
      <c r="AX248" s="274"/>
      <c r="AY248" s="11"/>
      <c r="AZ248" s="11"/>
      <c r="BA248" s="48"/>
      <c r="BB248" s="72"/>
      <c r="BM248" s="11"/>
      <c r="BP248" s="48"/>
      <c r="BQ248" s="11"/>
      <c r="BR248" s="48"/>
      <c r="BS248" s="11"/>
      <c r="BT248" s="206"/>
      <c r="BU248" s="11"/>
      <c r="BV248" s="48"/>
      <c r="BW248"/>
      <c r="BX248"/>
      <c r="BY248"/>
      <c r="BZ248"/>
      <c r="CA248"/>
      <c r="CF248" s="11"/>
      <c r="CH248" s="48"/>
      <c r="CI248" s="11"/>
      <c r="CM248" s="48"/>
      <c r="CN248" s="206"/>
      <c r="CO248" s="122"/>
      <c r="CU248"/>
      <c r="CW248" s="338"/>
    </row>
    <row r="249" spans="2:101" x14ac:dyDescent="0.2">
      <c r="AG249" s="11"/>
      <c r="AH249" s="74">
        <v>1</v>
      </c>
      <c r="AI249" s="21"/>
      <c r="AJ249" s="74"/>
      <c r="AK249" s="74"/>
      <c r="AL249" s="74"/>
      <c r="AM249" s="74"/>
      <c r="AN249" s="74"/>
      <c r="AO249" s="295"/>
      <c r="AP249" s="257"/>
      <c r="AQ249" s="72">
        <v>234</v>
      </c>
      <c r="AR249" s="74" t="s">
        <v>1963</v>
      </c>
      <c r="AS249" s="74" t="s">
        <v>3705</v>
      </c>
      <c r="AT249" s="74" t="s">
        <v>906</v>
      </c>
      <c r="AU249" s="74" t="s">
        <v>3942</v>
      </c>
      <c r="AV249" s="268">
        <v>15041</v>
      </c>
      <c r="AW249" s="274"/>
      <c r="AX249" s="274"/>
      <c r="AY249" s="11"/>
      <c r="AZ249" s="11"/>
      <c r="BB249" s="72"/>
      <c r="BM249" s="11"/>
      <c r="BP249" s="48"/>
      <c r="BQ249" s="11"/>
      <c r="BR249" s="48"/>
      <c r="BS249" s="11"/>
      <c r="BT249" s="206"/>
      <c r="BU249" s="11"/>
      <c r="BV249" s="48"/>
      <c r="BW249"/>
      <c r="BX249"/>
      <c r="BY249"/>
      <c r="BZ249"/>
      <c r="CA249"/>
      <c r="CF249" s="11"/>
      <c r="CH249" s="48"/>
      <c r="CI249" s="11"/>
      <c r="CM249" s="48"/>
      <c r="CN249" s="206"/>
      <c r="CO249" s="122"/>
      <c r="CU249"/>
      <c r="CW249" s="338"/>
    </row>
    <row r="250" spans="2:101" x14ac:dyDescent="0.2">
      <c r="AG250" s="11"/>
      <c r="AH250" s="74">
        <v>1</v>
      </c>
      <c r="AI250" s="21"/>
      <c r="AJ250" s="74"/>
      <c r="AK250" s="74"/>
      <c r="AL250" s="74"/>
      <c r="AM250" s="74"/>
      <c r="AN250" s="74"/>
      <c r="AO250" s="295"/>
      <c r="AP250" s="257"/>
      <c r="AQ250" s="72">
        <v>235</v>
      </c>
      <c r="AR250" s="74" t="s">
        <v>1455</v>
      </c>
      <c r="AS250" s="74" t="s">
        <v>3286</v>
      </c>
      <c r="AT250" s="74" t="s">
        <v>906</v>
      </c>
      <c r="AU250" s="74" t="s">
        <v>3942</v>
      </c>
      <c r="AV250" s="268">
        <v>13226</v>
      </c>
      <c r="AW250" s="274">
        <v>1</v>
      </c>
      <c r="AX250" s="274"/>
      <c r="AY250" s="11"/>
      <c r="AZ250" s="11"/>
      <c r="BA250" s="48"/>
      <c r="BB250" s="72"/>
      <c r="BM250" s="11"/>
      <c r="BP250" s="48"/>
      <c r="BQ250" s="11"/>
      <c r="BR250" s="48"/>
      <c r="BS250" s="11"/>
      <c r="BT250" s="206"/>
      <c r="BU250" s="11"/>
      <c r="BV250" s="48"/>
      <c r="BW250"/>
      <c r="BX250"/>
      <c r="BY250"/>
      <c r="BZ250"/>
      <c r="CA250"/>
      <c r="CF250" s="11"/>
      <c r="CH250" s="48"/>
      <c r="CI250" s="11"/>
      <c r="CM250" s="48"/>
      <c r="CN250" s="206"/>
      <c r="CO250" s="122"/>
      <c r="CU250"/>
      <c r="CW250" s="338"/>
    </row>
    <row r="251" spans="2:101" x14ac:dyDescent="0.2">
      <c r="AG251" s="11"/>
      <c r="AH251" s="74">
        <v>1</v>
      </c>
      <c r="AI251" s="21"/>
      <c r="AJ251" s="74"/>
      <c r="AK251" s="74"/>
      <c r="AL251" s="74"/>
      <c r="AM251" s="74"/>
      <c r="AN251" s="74"/>
      <c r="AO251" s="295"/>
      <c r="AP251" s="257"/>
      <c r="AQ251" s="72">
        <v>236</v>
      </c>
      <c r="AR251" s="74" t="s">
        <v>1964</v>
      </c>
      <c r="AS251" s="74" t="s">
        <v>1255</v>
      </c>
      <c r="AT251" s="74" t="s">
        <v>515</v>
      </c>
      <c r="AU251" s="74" t="s">
        <v>3942</v>
      </c>
      <c r="AV251" s="268">
        <v>13116</v>
      </c>
      <c r="AW251" s="274">
        <v>1</v>
      </c>
      <c r="AX251" s="274"/>
      <c r="AY251" s="11"/>
      <c r="AZ251" s="11"/>
      <c r="BB251" s="72"/>
      <c r="BM251" s="11"/>
      <c r="BP251" s="48"/>
      <c r="BQ251" s="11"/>
      <c r="BR251" s="48"/>
      <c r="BS251" s="11"/>
      <c r="BT251" s="206"/>
      <c r="BU251" s="11"/>
      <c r="BV251" s="48"/>
      <c r="BW251"/>
      <c r="BX251"/>
      <c r="BY251"/>
      <c r="BZ251"/>
      <c r="CA251"/>
      <c r="CF251" s="11"/>
      <c r="CH251" s="48"/>
      <c r="CI251" s="11"/>
      <c r="CM251" s="48"/>
      <c r="CN251" s="206"/>
      <c r="CO251" s="122"/>
      <c r="CU251"/>
      <c r="CW251" s="338"/>
    </row>
    <row r="252" spans="2:101" x14ac:dyDescent="0.2">
      <c r="AG252" s="11"/>
      <c r="AH252" s="74">
        <v>1</v>
      </c>
      <c r="AI252" s="21"/>
      <c r="AJ252" s="74"/>
      <c r="AK252" s="74"/>
      <c r="AL252" s="74"/>
      <c r="AM252" s="74"/>
      <c r="AN252" s="74"/>
      <c r="AO252" s="295"/>
      <c r="AP252" s="257"/>
      <c r="AQ252" s="72">
        <v>237</v>
      </c>
      <c r="AR252" s="74" t="s">
        <v>1965</v>
      </c>
      <c r="AS252" s="74" t="s">
        <v>786</v>
      </c>
      <c r="AT252" s="74" t="s">
        <v>707</v>
      </c>
      <c r="AU252" s="74" t="s">
        <v>3942</v>
      </c>
      <c r="AV252" s="268">
        <v>14945</v>
      </c>
      <c r="AW252" s="274"/>
      <c r="AX252" s="274"/>
      <c r="AY252" s="48" t="s">
        <v>2443</v>
      </c>
      <c r="AZ252" s="48"/>
      <c r="BA252" s="48"/>
      <c r="BB252" s="72"/>
      <c r="BM252" s="11"/>
      <c r="BP252" s="48"/>
      <c r="BQ252" s="11"/>
      <c r="BR252" s="48"/>
      <c r="BS252" s="11"/>
      <c r="BT252" s="206"/>
      <c r="BU252" s="11"/>
      <c r="BV252" s="48"/>
      <c r="BW252"/>
      <c r="BX252"/>
      <c r="BY252"/>
      <c r="BZ252"/>
      <c r="CA252"/>
      <c r="CF252" s="11"/>
      <c r="CH252" s="48"/>
      <c r="CI252" s="11"/>
      <c r="CM252" s="48"/>
      <c r="CN252" s="206"/>
      <c r="CO252" s="122"/>
      <c r="CU252"/>
      <c r="CW252" s="338"/>
    </row>
    <row r="253" spans="2:101" x14ac:dyDescent="0.2">
      <c r="AG253" s="11"/>
      <c r="AH253" s="834">
        <v>1</v>
      </c>
      <c r="AI253" s="862"/>
      <c r="AJ253" s="834"/>
      <c r="AK253" s="834"/>
      <c r="AL253" s="834"/>
      <c r="AM253" s="834"/>
      <c r="AN253" s="834"/>
      <c r="AO253" s="928"/>
      <c r="AP253" s="849"/>
      <c r="AQ253" s="72">
        <v>238</v>
      </c>
      <c r="AR253" s="834" t="s">
        <v>1966</v>
      </c>
      <c r="AS253" s="834" t="s">
        <v>3633</v>
      </c>
      <c r="AT253" s="834" t="s">
        <v>1967</v>
      </c>
      <c r="AU253" s="834" t="s">
        <v>3942</v>
      </c>
      <c r="AV253" s="835">
        <v>14727</v>
      </c>
      <c r="AW253" s="274"/>
      <c r="AX253" s="274"/>
      <c r="AY253" s="11"/>
      <c r="AZ253" s="11"/>
      <c r="BB253" s="72"/>
      <c r="BM253" s="11"/>
      <c r="BP253" s="48"/>
      <c r="BQ253" s="11"/>
      <c r="BR253" s="48"/>
      <c r="BS253" s="11"/>
      <c r="BT253" s="206"/>
      <c r="BU253" s="11"/>
      <c r="BV253" s="48"/>
      <c r="BW253"/>
      <c r="BX253"/>
      <c r="BY253"/>
      <c r="BZ253"/>
      <c r="CA253"/>
      <c r="CF253" s="11"/>
      <c r="CH253" s="48"/>
      <c r="CI253" s="11"/>
      <c r="CM253" s="48"/>
      <c r="CN253" s="206"/>
      <c r="CO253" s="122"/>
      <c r="CU253"/>
      <c r="CW253" s="338"/>
    </row>
    <row r="254" spans="2:101" x14ac:dyDescent="0.2">
      <c r="AG254" s="11"/>
      <c r="AH254" s="74">
        <v>1</v>
      </c>
      <c r="AI254" s="21"/>
      <c r="AJ254" s="74"/>
      <c r="AK254" s="74"/>
      <c r="AL254" s="74"/>
      <c r="AM254" s="74"/>
      <c r="AN254" s="74"/>
      <c r="AO254" s="295"/>
      <c r="AP254" s="257"/>
      <c r="AQ254" s="72">
        <v>239</v>
      </c>
      <c r="AR254" s="74" t="s">
        <v>1968</v>
      </c>
      <c r="AS254" s="74" t="s">
        <v>698</v>
      </c>
      <c r="AT254" s="74" t="s">
        <v>106</v>
      </c>
      <c r="AU254" s="74" t="s">
        <v>3942</v>
      </c>
      <c r="AV254" s="268">
        <v>14703</v>
      </c>
      <c r="AW254" s="274"/>
      <c r="AX254" s="274"/>
      <c r="AY254" s="48"/>
      <c r="AZ254" s="48"/>
      <c r="BA254" s="48"/>
      <c r="BB254" s="72"/>
      <c r="BM254" s="11"/>
      <c r="BP254" s="48"/>
      <c r="BQ254" s="11"/>
      <c r="BR254" s="48"/>
      <c r="BS254" s="11"/>
      <c r="BT254" s="206"/>
      <c r="BU254" s="11"/>
      <c r="BV254" s="48"/>
      <c r="BW254"/>
      <c r="BX254"/>
      <c r="BY254"/>
      <c r="BZ254"/>
      <c r="CA254"/>
      <c r="CF254" s="11"/>
      <c r="CH254" s="48"/>
      <c r="CI254" s="11"/>
      <c r="CM254" s="48"/>
      <c r="CN254" s="206"/>
      <c r="CO254" s="122"/>
      <c r="CU254"/>
      <c r="CW254" s="338"/>
    </row>
    <row r="255" spans="2:101" x14ac:dyDescent="0.2">
      <c r="AG255" s="11"/>
      <c r="AH255" s="48"/>
      <c r="AI255" s="11"/>
      <c r="AL255" s="937">
        <v>1</v>
      </c>
      <c r="AM255" s="937"/>
      <c r="AN255" s="937"/>
      <c r="AO255" s="938"/>
      <c r="AP255" s="939"/>
      <c r="AQ255" s="72">
        <v>240</v>
      </c>
      <c r="AR255" s="937" t="s">
        <v>1969</v>
      </c>
      <c r="AS255" s="937" t="s">
        <v>3294</v>
      </c>
      <c r="AT255" s="937" t="s">
        <v>4003</v>
      </c>
      <c r="AU255" s="937" t="s">
        <v>3942</v>
      </c>
      <c r="AV255" s="851">
        <v>13535</v>
      </c>
      <c r="AW255" s="274"/>
      <c r="AX255" s="274"/>
      <c r="AY255" s="48" t="s">
        <v>5287</v>
      </c>
      <c r="AZ255" s="48"/>
      <c r="BB255" s="72"/>
      <c r="BM255" s="11"/>
      <c r="BP255" s="48"/>
      <c r="BQ255" s="11"/>
      <c r="BR255" s="48"/>
      <c r="BS255" s="11"/>
      <c r="BT255" s="206"/>
      <c r="BU255" s="11"/>
      <c r="BV255" s="48"/>
      <c r="BW255"/>
      <c r="BX255"/>
      <c r="BY255"/>
      <c r="BZ255"/>
      <c r="CA255"/>
      <c r="CF255" s="11"/>
      <c r="CH255" s="48"/>
      <c r="CI255" s="11"/>
      <c r="CM255" s="48"/>
      <c r="CN255" s="206"/>
      <c r="CO255" s="122"/>
      <c r="CU255"/>
      <c r="CW255" s="338"/>
    </row>
    <row r="256" spans="2:101" x14ac:dyDescent="0.2">
      <c r="AG256" s="11"/>
      <c r="AH256" s="74">
        <v>1</v>
      </c>
      <c r="AI256" s="21"/>
      <c r="AJ256" s="74"/>
      <c r="AK256" s="74"/>
      <c r="AL256" s="74"/>
      <c r="AM256" s="74"/>
      <c r="AN256" s="74"/>
      <c r="AO256" s="295"/>
      <c r="AP256" s="257"/>
      <c r="AQ256" s="72">
        <v>241</v>
      </c>
      <c r="AR256" s="74" t="s">
        <v>2653</v>
      </c>
      <c r="AS256" s="74" t="s">
        <v>3625</v>
      </c>
      <c r="AT256" s="74" t="s">
        <v>94</v>
      </c>
      <c r="AU256" s="74" t="s">
        <v>3942</v>
      </c>
      <c r="AV256" s="268">
        <v>14894</v>
      </c>
      <c r="AW256" s="274"/>
      <c r="AX256" s="274"/>
      <c r="AY256" s="11"/>
      <c r="AZ256" s="11"/>
      <c r="BA256" s="48"/>
      <c r="BB256" s="72"/>
      <c r="BM256" s="11"/>
      <c r="BP256" s="48"/>
      <c r="BQ256" s="11"/>
      <c r="BR256" s="48"/>
      <c r="BS256" s="11"/>
      <c r="BT256" s="206"/>
      <c r="BU256" s="11"/>
      <c r="BV256" s="48"/>
      <c r="BW256"/>
      <c r="BX256"/>
      <c r="BY256"/>
      <c r="BZ256"/>
      <c r="CA256"/>
      <c r="CF256" s="11"/>
      <c r="CH256" s="48"/>
      <c r="CI256" s="11"/>
      <c r="CM256" s="48"/>
      <c r="CN256" s="206"/>
      <c r="CO256" s="122"/>
      <c r="CU256"/>
      <c r="CW256" s="338"/>
    </row>
    <row r="257" spans="33:101" x14ac:dyDescent="0.2">
      <c r="AG257" s="11"/>
      <c r="AH257" s="74">
        <v>1</v>
      </c>
      <c r="AI257" s="21"/>
      <c r="AJ257" s="74"/>
      <c r="AK257" s="74"/>
      <c r="AL257" s="74"/>
      <c r="AM257" s="74"/>
      <c r="AN257" s="74"/>
      <c r="AO257" s="295"/>
      <c r="AP257" s="257"/>
      <c r="AQ257" s="72">
        <v>242</v>
      </c>
      <c r="AR257" s="74" t="s">
        <v>1970</v>
      </c>
      <c r="AS257" s="74" t="s">
        <v>1971</v>
      </c>
      <c r="AT257" s="74" t="s">
        <v>2000</v>
      </c>
      <c r="AU257" s="74" t="s">
        <v>3942</v>
      </c>
      <c r="AV257" s="268">
        <v>14727</v>
      </c>
      <c r="AW257" s="274"/>
      <c r="AX257" s="274"/>
      <c r="AY257" s="11"/>
      <c r="AZ257" s="11"/>
      <c r="BB257" s="72"/>
      <c r="BM257" s="11"/>
      <c r="BP257" s="48"/>
      <c r="BQ257" s="11"/>
      <c r="BR257" s="48"/>
      <c r="BS257" s="11"/>
      <c r="BT257" s="206"/>
      <c r="BU257" s="11"/>
      <c r="BV257" s="48"/>
      <c r="BW257"/>
      <c r="BX257"/>
      <c r="BY257"/>
      <c r="BZ257"/>
      <c r="CA257"/>
      <c r="CF257" s="11"/>
      <c r="CH257" s="48"/>
      <c r="CI257" s="11"/>
      <c r="CM257" s="48"/>
      <c r="CN257" s="206"/>
      <c r="CO257" s="122"/>
      <c r="CU257"/>
      <c r="CW257" s="338"/>
    </row>
    <row r="258" spans="33:101" x14ac:dyDescent="0.2">
      <c r="AG258" s="11"/>
      <c r="AH258" s="48"/>
      <c r="AI258" s="11"/>
      <c r="AN258" s="75">
        <v>1</v>
      </c>
      <c r="AO258" s="283"/>
      <c r="AP258" s="243"/>
      <c r="AQ258" s="72">
        <v>243</v>
      </c>
      <c r="AR258" s="75" t="s">
        <v>1972</v>
      </c>
      <c r="AS258" s="75" t="s">
        <v>3625</v>
      </c>
      <c r="AT258" s="75" t="s">
        <v>710</v>
      </c>
      <c r="AU258" s="75" t="s">
        <v>3942</v>
      </c>
      <c r="AV258" s="589">
        <v>13177</v>
      </c>
      <c r="AW258" s="274">
        <v>1</v>
      </c>
      <c r="AX258" s="274"/>
      <c r="AY258" s="48" t="s">
        <v>4136</v>
      </c>
      <c r="AZ258" s="48"/>
      <c r="BA258" s="48"/>
      <c r="BB258" s="72"/>
      <c r="BM258" s="11"/>
      <c r="BP258" s="48"/>
      <c r="BQ258" s="11"/>
      <c r="BR258" s="48"/>
      <c r="BS258" s="11"/>
      <c r="BT258" s="206"/>
      <c r="BU258" s="11"/>
      <c r="BV258" s="48"/>
      <c r="BW258"/>
      <c r="BX258"/>
      <c r="BY258"/>
      <c r="BZ258"/>
      <c r="CA258"/>
      <c r="CF258" s="11"/>
      <c r="CH258" s="48"/>
      <c r="CI258" s="11"/>
      <c r="CM258" s="48"/>
      <c r="CN258" s="206"/>
      <c r="CO258" s="122"/>
      <c r="CU258"/>
      <c r="CW258" s="338"/>
    </row>
    <row r="259" spans="33:101" x14ac:dyDescent="0.2">
      <c r="AG259" s="11"/>
      <c r="AH259" s="74">
        <v>1</v>
      </c>
      <c r="AI259" s="21"/>
      <c r="AJ259" s="74"/>
      <c r="AK259" s="74"/>
      <c r="AL259" s="74"/>
      <c r="AM259" s="74"/>
      <c r="AN259" s="74"/>
      <c r="AO259" s="295"/>
      <c r="AP259" s="257"/>
      <c r="AQ259" s="72">
        <v>244</v>
      </c>
      <c r="AR259" s="74" t="s">
        <v>1973</v>
      </c>
      <c r="AS259" s="74" t="s">
        <v>493</v>
      </c>
      <c r="AT259" s="74" t="s">
        <v>266</v>
      </c>
      <c r="AU259" s="74" t="s">
        <v>3942</v>
      </c>
      <c r="AV259" s="268">
        <v>14364</v>
      </c>
      <c r="AW259" s="274"/>
      <c r="AX259" s="274"/>
      <c r="AY259" s="11"/>
      <c r="AZ259" s="11"/>
      <c r="BB259" s="72"/>
      <c r="BM259" s="11"/>
      <c r="BP259" s="48"/>
      <c r="BQ259" s="11"/>
      <c r="BR259" s="48"/>
      <c r="BS259" s="11"/>
      <c r="BT259" s="206"/>
      <c r="BU259" s="11"/>
      <c r="BV259" s="48"/>
      <c r="BW259"/>
      <c r="BX259"/>
      <c r="BY259"/>
      <c r="BZ259"/>
      <c r="CA259"/>
      <c r="CF259" s="11"/>
      <c r="CH259" s="48"/>
      <c r="CI259" s="11"/>
      <c r="CM259" s="48"/>
      <c r="CN259" s="206"/>
      <c r="CO259" s="122"/>
      <c r="CU259"/>
      <c r="CW259" s="338"/>
    </row>
    <row r="260" spans="33:101" x14ac:dyDescent="0.2">
      <c r="AG260" s="11"/>
      <c r="AH260" s="74">
        <v>1</v>
      </c>
      <c r="AI260" s="21"/>
      <c r="AJ260" s="74"/>
      <c r="AK260" s="74"/>
      <c r="AL260" s="74"/>
      <c r="AM260" s="74"/>
      <c r="AN260" s="74"/>
      <c r="AO260" s="295"/>
      <c r="AP260" s="257"/>
      <c r="AQ260" s="72">
        <v>245</v>
      </c>
      <c r="AR260" s="74" t="s">
        <v>3846</v>
      </c>
      <c r="AS260" s="74" t="s">
        <v>103</v>
      </c>
      <c r="AT260" s="74" t="s">
        <v>1148</v>
      </c>
      <c r="AU260" s="74" t="s">
        <v>3942</v>
      </c>
      <c r="AV260" s="268">
        <v>14729</v>
      </c>
      <c r="AW260" s="274"/>
      <c r="AX260" s="274"/>
      <c r="AY260" s="11"/>
      <c r="AZ260" s="11"/>
      <c r="BA260" s="48"/>
      <c r="BB260" s="72"/>
      <c r="BM260" s="11"/>
      <c r="BP260" s="48"/>
      <c r="BQ260" s="11"/>
      <c r="BR260" s="48"/>
      <c r="BS260" s="11"/>
      <c r="BT260" s="206"/>
      <c r="BU260" s="11"/>
      <c r="BV260" s="48"/>
      <c r="BW260"/>
      <c r="BX260"/>
      <c r="BY260"/>
      <c r="BZ260"/>
      <c r="CA260"/>
      <c r="CF260" s="11"/>
      <c r="CH260" s="48"/>
      <c r="CI260" s="11"/>
      <c r="CM260" s="48"/>
      <c r="CN260" s="206"/>
      <c r="CO260" s="122"/>
      <c r="CU260"/>
      <c r="CW260" s="338"/>
    </row>
    <row r="261" spans="33:101" x14ac:dyDescent="0.2">
      <c r="AG261" s="11"/>
      <c r="AH261" s="74">
        <v>1</v>
      </c>
      <c r="AI261" s="21"/>
      <c r="AJ261" s="74"/>
      <c r="AK261" s="74"/>
      <c r="AL261" s="74"/>
      <c r="AM261" s="74"/>
      <c r="AN261" s="74"/>
      <c r="AO261" s="295"/>
      <c r="AP261" s="257"/>
      <c r="AQ261" s="72">
        <v>246</v>
      </c>
      <c r="AR261" s="74" t="s">
        <v>1974</v>
      </c>
      <c r="AS261" s="74" t="s">
        <v>905</v>
      </c>
      <c r="AT261" s="74" t="s">
        <v>882</v>
      </c>
      <c r="AU261" s="74" t="s">
        <v>3942</v>
      </c>
      <c r="AV261" s="268">
        <v>14727</v>
      </c>
      <c r="AW261" s="274"/>
      <c r="AX261" s="274"/>
      <c r="AY261" s="11"/>
      <c r="AZ261" s="11"/>
      <c r="BB261" s="72"/>
      <c r="BM261" s="11"/>
      <c r="BP261" s="48"/>
      <c r="BQ261" s="11"/>
      <c r="BR261" s="48"/>
      <c r="BS261" s="11"/>
      <c r="BT261" s="206"/>
      <c r="BU261" s="11"/>
      <c r="BV261" s="48"/>
      <c r="BW261"/>
      <c r="BX261"/>
      <c r="BY261"/>
      <c r="BZ261"/>
      <c r="CA261"/>
      <c r="CF261" s="11"/>
      <c r="CH261" s="48"/>
      <c r="CI261" s="11"/>
      <c r="CM261" s="48"/>
      <c r="CN261" s="206"/>
      <c r="CO261" s="122"/>
      <c r="CU261"/>
      <c r="CW261" s="338"/>
    </row>
    <row r="262" spans="33:101" x14ac:dyDescent="0.2">
      <c r="AG262" s="11"/>
      <c r="AH262" s="74">
        <v>1</v>
      </c>
      <c r="AI262" s="21"/>
      <c r="AJ262" s="74"/>
      <c r="AK262" s="74"/>
      <c r="AL262" s="74"/>
      <c r="AM262" s="74"/>
      <c r="AN262" s="74"/>
      <c r="AO262" s="295"/>
      <c r="AP262" s="257"/>
      <c r="AQ262" s="72">
        <v>247</v>
      </c>
      <c r="AR262" s="74" t="s">
        <v>1975</v>
      </c>
      <c r="AS262" s="74" t="s">
        <v>3291</v>
      </c>
      <c r="AT262" s="74" t="s">
        <v>106</v>
      </c>
      <c r="AU262" s="74" t="s">
        <v>3942</v>
      </c>
      <c r="AV262" s="268">
        <v>14459</v>
      </c>
      <c r="AW262" s="274"/>
      <c r="AX262" s="274"/>
      <c r="AY262" s="11"/>
      <c r="AZ262" s="11"/>
      <c r="BA262" s="48"/>
      <c r="BB262" s="72"/>
      <c r="BM262" s="11"/>
      <c r="BP262" s="48"/>
      <c r="BQ262" s="11"/>
      <c r="BR262" s="48"/>
      <c r="BS262" s="11"/>
      <c r="BT262" s="206"/>
      <c r="BU262" s="11"/>
      <c r="BV262" s="48"/>
      <c r="BW262"/>
      <c r="BX262"/>
      <c r="BY262"/>
      <c r="BZ262"/>
      <c r="CA262"/>
      <c r="CF262" s="11"/>
      <c r="CH262" s="48"/>
      <c r="CI262" s="11"/>
      <c r="CM262" s="48"/>
      <c r="CN262" s="206"/>
      <c r="CO262" s="122"/>
      <c r="CU262"/>
      <c r="CW262" s="338"/>
    </row>
    <row r="263" spans="33:101" ht="13.5" thickBot="1" x14ac:dyDescent="0.25">
      <c r="AG263" s="11"/>
      <c r="AH263" s="74">
        <v>1</v>
      </c>
      <c r="AI263" s="21"/>
      <c r="AJ263" s="74"/>
      <c r="AK263" s="74"/>
      <c r="AL263" s="74"/>
      <c r="AM263" s="74"/>
      <c r="AN263" s="74"/>
      <c r="AO263" s="295"/>
      <c r="AP263" s="257"/>
      <c r="AQ263" s="72">
        <v>248</v>
      </c>
      <c r="AR263" s="74" t="s">
        <v>54</v>
      </c>
      <c r="AS263" s="74" t="s">
        <v>905</v>
      </c>
      <c r="AT263" s="74" t="s">
        <v>3292</v>
      </c>
      <c r="AU263" s="74" t="s">
        <v>3942</v>
      </c>
      <c r="AV263" s="268">
        <v>14675</v>
      </c>
      <c r="AW263" s="274"/>
      <c r="AX263" s="274"/>
      <c r="AY263" s="11"/>
      <c r="AZ263" s="11"/>
      <c r="BB263" s="72"/>
      <c r="BM263" s="11"/>
      <c r="BP263" s="48"/>
      <c r="BQ263" s="11"/>
      <c r="BR263" s="48"/>
      <c r="BS263" s="11"/>
      <c r="BT263" s="206"/>
      <c r="BU263" s="11"/>
      <c r="BV263" s="48"/>
      <c r="BW263"/>
      <c r="BX263"/>
      <c r="BY263"/>
      <c r="BZ263"/>
      <c r="CA263"/>
      <c r="CF263" s="11"/>
      <c r="CH263" s="48"/>
      <c r="CI263" s="11"/>
      <c r="CM263" s="48"/>
      <c r="CN263" s="206"/>
      <c r="CO263" s="122"/>
      <c r="CU263"/>
      <c r="CW263" s="338"/>
    </row>
    <row r="264" spans="33:101" ht="13.5" thickBot="1" x14ac:dyDescent="0.25">
      <c r="AG264" s="11"/>
      <c r="AH264" s="74">
        <v>1</v>
      </c>
      <c r="AI264" s="21"/>
      <c r="AJ264" s="74"/>
      <c r="AK264" s="74"/>
      <c r="AL264" s="74"/>
      <c r="AM264" s="74"/>
      <c r="AN264" s="74"/>
      <c r="AO264" s="295"/>
      <c r="AP264" s="257"/>
      <c r="AQ264" s="210">
        <v>249</v>
      </c>
      <c r="AR264" s="74" t="s">
        <v>54</v>
      </c>
      <c r="AS264" s="74" t="s">
        <v>3633</v>
      </c>
      <c r="AT264" s="74" t="s">
        <v>3890</v>
      </c>
      <c r="AU264" s="74" t="s">
        <v>3942</v>
      </c>
      <c r="AV264" s="268">
        <v>13197</v>
      </c>
      <c r="AW264" s="274">
        <v>1</v>
      </c>
      <c r="AX264" s="274"/>
      <c r="AY264" s="11"/>
      <c r="AZ264" s="11"/>
      <c r="BA264" s="48"/>
      <c r="BB264" s="72"/>
      <c r="BM264" s="11"/>
      <c r="BP264" s="48"/>
      <c r="BQ264" s="11"/>
      <c r="BR264" s="48"/>
      <c r="BS264" s="11"/>
      <c r="BT264" s="206"/>
      <c r="BU264" s="11"/>
      <c r="BV264" s="48"/>
      <c r="BW264"/>
      <c r="BX264"/>
      <c r="BY264"/>
      <c r="BZ264"/>
      <c r="CA264"/>
      <c r="CF264" s="11"/>
      <c r="CH264" s="48"/>
      <c r="CI264" s="11"/>
      <c r="CM264" s="48"/>
      <c r="CN264" s="206"/>
      <c r="CO264" s="122"/>
      <c r="CU264"/>
      <c r="CW264" s="338"/>
    </row>
    <row r="265" spans="33:101" ht="13.5" thickBot="1" x14ac:dyDescent="0.25">
      <c r="AG265" s="11"/>
      <c r="AH265" s="48"/>
      <c r="AI265" s="11"/>
      <c r="AN265" s="48"/>
      <c r="AO265" s="206"/>
      <c r="AP265" s="122"/>
      <c r="AQ265" s="72"/>
      <c r="AR265" s="142"/>
      <c r="AT265"/>
      <c r="AU265"/>
      <c r="AV265" s="272"/>
      <c r="AW265" s="509">
        <f>SUM(AW16:AW264)</f>
        <v>75</v>
      </c>
      <c r="AX265" s="274" t="s">
        <v>3399</v>
      </c>
      <c r="AY265" s="11"/>
      <c r="AZ265" s="11"/>
      <c r="BB265" s="72"/>
      <c r="BM265" s="11"/>
      <c r="BP265" s="48"/>
      <c r="BQ265" s="11"/>
      <c r="BR265" s="48"/>
      <c r="BS265" s="11"/>
      <c r="BT265" s="206"/>
      <c r="BU265" s="11"/>
      <c r="BV265" s="48"/>
      <c r="BW265"/>
      <c r="BX265"/>
      <c r="BY265"/>
      <c r="BZ265"/>
      <c r="CA265"/>
      <c r="CF265" s="11"/>
      <c r="CH265" s="48"/>
      <c r="CI265" s="11"/>
      <c r="CM265" s="48"/>
      <c r="CN265" s="206"/>
      <c r="CO265" s="122"/>
      <c r="CU265"/>
      <c r="CW265" s="338"/>
    </row>
    <row r="266" spans="33:101" ht="13.5" thickBot="1" x14ac:dyDescent="0.25">
      <c r="AG266" s="11"/>
      <c r="AH266" s="48"/>
      <c r="AI266" s="11"/>
      <c r="AN266" s="48"/>
      <c r="AO266" s="206"/>
      <c r="AQ266" s="340" t="s">
        <v>1036</v>
      </c>
      <c r="AR266" s="48"/>
      <c r="AT266" s="372">
        <f>AK9+AJ10+AI11</f>
        <v>40</v>
      </c>
      <c r="AU266" s="52" t="s">
        <v>1030</v>
      </c>
      <c r="AV266" s="272"/>
      <c r="AW266" s="48"/>
      <c r="AX266" s="469">
        <f>SUM(AX16:AX264)</f>
        <v>27</v>
      </c>
      <c r="AY266" s="48" t="s">
        <v>3398</v>
      </c>
      <c r="AZ266" s="459">
        <f>AX266/AW265</f>
        <v>0.36</v>
      </c>
      <c r="BA266" s="48"/>
      <c r="BB266" s="72"/>
      <c r="BM266" s="11"/>
      <c r="BP266" s="48"/>
      <c r="BQ266" s="11"/>
      <c r="BR266" s="48"/>
      <c r="BS266" s="11"/>
      <c r="BT266" s="206"/>
      <c r="BU266" s="11"/>
      <c r="BV266" s="48"/>
      <c r="BW266"/>
      <c r="BX266"/>
      <c r="BY266"/>
      <c r="BZ266"/>
      <c r="CA266"/>
      <c r="CF266" s="11"/>
      <c r="CH266" s="48"/>
      <c r="CI266" s="11"/>
      <c r="CM266" s="48"/>
      <c r="CN266" s="206"/>
      <c r="CO266" s="122"/>
      <c r="CU266"/>
      <c r="CW266" s="338"/>
    </row>
    <row r="267" spans="33:101" ht="13.5" thickBot="1" x14ac:dyDescent="0.25">
      <c r="AG267" s="11"/>
      <c r="AQ267" s="122"/>
      <c r="AR267" s="48"/>
      <c r="AT267" s="11"/>
      <c r="AU267" s="11"/>
      <c r="BB267" s="72"/>
      <c r="BM267" s="11"/>
      <c r="BP267" s="48"/>
      <c r="BQ267" s="11"/>
      <c r="BR267" s="48"/>
      <c r="BS267" s="11"/>
      <c r="BT267" s="206"/>
      <c r="BU267" s="11"/>
      <c r="BV267" s="48"/>
      <c r="BW267"/>
      <c r="BX267"/>
      <c r="BY267"/>
      <c r="BZ267"/>
      <c r="CA267"/>
      <c r="CF267" s="11"/>
      <c r="CH267" s="48"/>
      <c r="CI267" s="11"/>
      <c r="CM267" s="48"/>
      <c r="CN267" s="206"/>
      <c r="CO267" s="122"/>
      <c r="CU267"/>
      <c r="CW267" s="338"/>
    </row>
    <row r="268" spans="33:101" ht="13.5" thickBot="1" x14ac:dyDescent="0.25">
      <c r="AG268" s="11"/>
      <c r="AQ268" s="122"/>
      <c r="AR268" s="48"/>
      <c r="AS268" s="366" t="s">
        <v>3533</v>
      </c>
      <c r="AT268" s="507">
        <f>AT266/AQ264</f>
        <v>0.1606425702811245</v>
      </c>
      <c r="AU268" s="385"/>
      <c r="BA268" s="48"/>
      <c r="BB268" s="72"/>
      <c r="BM268" s="11"/>
      <c r="BP268" s="48"/>
      <c r="BQ268" s="11"/>
      <c r="BR268" s="48"/>
      <c r="BS268" s="11"/>
      <c r="BT268" s="206"/>
      <c r="BU268" s="11"/>
      <c r="BV268" s="48"/>
      <c r="BW268"/>
      <c r="BX268"/>
      <c r="BY268"/>
      <c r="BZ268"/>
      <c r="CA268"/>
      <c r="CF268" s="11"/>
      <c r="CH268" s="48"/>
      <c r="CI268" s="11"/>
      <c r="CM268" s="48"/>
      <c r="CN268" s="206"/>
      <c r="CO268" s="122"/>
      <c r="CU268"/>
      <c r="CW268" s="338"/>
    </row>
    <row r="269" spans="33:101" ht="13.5" thickBot="1" x14ac:dyDescent="0.25">
      <c r="AG269" s="11"/>
      <c r="AQ269" s="122"/>
      <c r="AR269" s="48"/>
      <c r="AS269" s="366" t="s">
        <v>3532</v>
      </c>
      <c r="AT269" s="507">
        <f>AT266/(AQ264-AP4-AO5)</f>
        <v>0.18099547511312217</v>
      </c>
      <c r="AU269" s="385"/>
      <c r="AZ269" s="18"/>
      <c r="BB269" s="72"/>
      <c r="BM269" s="11"/>
      <c r="BP269" s="48"/>
      <c r="BQ269" s="11"/>
      <c r="BR269" s="48"/>
      <c r="BS269" s="11"/>
      <c r="BT269" s="206"/>
      <c r="BU269" s="11"/>
      <c r="BV269" s="48"/>
      <c r="BW269"/>
      <c r="BX269"/>
      <c r="BY269"/>
      <c r="BZ269"/>
      <c r="CA269"/>
      <c r="CF269" s="11"/>
      <c r="CH269" s="48"/>
      <c r="CI269" s="11"/>
      <c r="CM269" s="48"/>
      <c r="CN269" s="206"/>
      <c r="CO269" s="122"/>
      <c r="CU269"/>
      <c r="CW269" s="338"/>
    </row>
    <row r="270" spans="33:101" x14ac:dyDescent="0.2">
      <c r="AG270" s="11"/>
      <c r="AZ270" s="18"/>
      <c r="BA270" s="48"/>
      <c r="BB270" s="72"/>
      <c r="BM270" s="11"/>
      <c r="BP270" s="48"/>
      <c r="BQ270" s="11"/>
      <c r="BR270" s="48"/>
      <c r="BS270" s="11"/>
      <c r="BT270" s="206"/>
      <c r="BU270" s="11"/>
      <c r="BV270" s="48"/>
      <c r="BW270"/>
      <c r="BX270"/>
      <c r="BY270"/>
      <c r="BZ270"/>
      <c r="CA270"/>
      <c r="CF270" s="11"/>
      <c r="CH270" s="48"/>
      <c r="CI270" s="11"/>
      <c r="CM270" s="48"/>
      <c r="CN270" s="206"/>
      <c r="CO270" s="122"/>
      <c r="CU270"/>
      <c r="CW270" s="338"/>
    </row>
    <row r="271" spans="33:101" x14ac:dyDescent="0.2">
      <c r="AG271" s="11"/>
      <c r="AZ271" s="18"/>
      <c r="BB271" s="72"/>
      <c r="BM271" s="11"/>
      <c r="BP271" s="48"/>
      <c r="BQ271" s="11"/>
      <c r="BR271" s="48"/>
      <c r="BS271" s="11"/>
      <c r="BT271" s="206"/>
      <c r="BU271" s="11"/>
      <c r="BV271" s="48"/>
      <c r="BW271"/>
      <c r="BX271"/>
      <c r="BY271"/>
      <c r="BZ271"/>
      <c r="CA271"/>
      <c r="CF271" s="11"/>
      <c r="CH271" s="48"/>
      <c r="CI271" s="11"/>
      <c r="CM271" s="48"/>
      <c r="CN271" s="206"/>
      <c r="CO271" s="122"/>
      <c r="CU271"/>
      <c r="CW271" s="338"/>
    </row>
    <row r="272" spans="33:101" x14ac:dyDescent="0.2">
      <c r="AG272" s="11"/>
      <c r="AZ272" s="18"/>
      <c r="BA272" s="48"/>
      <c r="BB272" s="72"/>
      <c r="BM272" s="11"/>
      <c r="BP272" s="48"/>
      <c r="BQ272" s="11"/>
      <c r="BR272" s="48"/>
      <c r="BS272" s="11"/>
      <c r="BT272" s="206"/>
      <c r="BU272" s="11"/>
      <c r="BV272" s="48"/>
      <c r="BW272"/>
      <c r="BX272"/>
      <c r="BY272"/>
      <c r="BZ272"/>
      <c r="CA272"/>
      <c r="CF272" s="11"/>
      <c r="CH272" s="48"/>
      <c r="CI272" s="11"/>
      <c r="CM272" s="48"/>
      <c r="CN272" s="206"/>
      <c r="CO272" s="122"/>
      <c r="CU272"/>
      <c r="CW272" s="338"/>
    </row>
    <row r="273" spans="33:101" x14ac:dyDescent="0.2">
      <c r="AG273" s="11"/>
      <c r="AZ273" s="18"/>
      <c r="BB273" s="72"/>
      <c r="BM273" s="11"/>
      <c r="BP273" s="48"/>
      <c r="BQ273" s="11"/>
      <c r="BR273" s="48"/>
      <c r="BS273" s="11"/>
      <c r="BT273" s="206"/>
      <c r="BU273" s="11"/>
      <c r="BV273" s="48"/>
      <c r="BW273"/>
      <c r="BX273"/>
      <c r="BY273"/>
      <c r="BZ273"/>
      <c r="CA273"/>
      <c r="CF273" s="11"/>
      <c r="CH273" s="48"/>
      <c r="CI273" s="11"/>
      <c r="CM273" s="48"/>
      <c r="CN273" s="206"/>
      <c r="CO273" s="122"/>
      <c r="CU273"/>
      <c r="CW273" s="338"/>
    </row>
    <row r="274" spans="33:101" x14ac:dyDescent="0.2">
      <c r="AG274" s="11"/>
      <c r="AZ274" s="11"/>
      <c r="BA274" s="48"/>
      <c r="BB274" s="72"/>
      <c r="BM274" s="11"/>
      <c r="BP274" s="48"/>
      <c r="BQ274" s="11"/>
      <c r="BR274" s="48"/>
      <c r="BS274" s="11"/>
      <c r="BT274" s="206"/>
      <c r="BU274" s="11"/>
      <c r="BV274" s="48"/>
      <c r="BW274"/>
      <c r="BX274"/>
      <c r="BY274"/>
      <c r="BZ274"/>
      <c r="CA274"/>
      <c r="CF274" s="11"/>
      <c r="CH274" s="48"/>
      <c r="CI274" s="11"/>
      <c r="CM274" s="48"/>
      <c r="CN274" s="206"/>
      <c r="CO274" s="122"/>
      <c r="CU274"/>
      <c r="CW274" s="338"/>
    </row>
    <row r="275" spans="33:101" x14ac:dyDescent="0.2">
      <c r="AG275" s="11"/>
      <c r="BB275" s="72"/>
      <c r="BM275" s="11"/>
      <c r="BP275" s="48"/>
      <c r="BQ275" s="11"/>
      <c r="BR275" s="48"/>
      <c r="BS275" s="11"/>
      <c r="BT275" s="206"/>
      <c r="BU275" s="11"/>
      <c r="BV275" s="48"/>
      <c r="BW275"/>
      <c r="BX275"/>
      <c r="BY275"/>
      <c r="BZ275"/>
      <c r="CA275"/>
      <c r="CF275" s="11"/>
      <c r="CH275" s="48"/>
      <c r="CI275" s="11"/>
      <c r="CM275" s="48"/>
      <c r="CN275" s="206"/>
      <c r="CO275" s="122"/>
      <c r="CU275"/>
      <c r="CW275" s="338"/>
    </row>
    <row r="276" spans="33:101" x14ac:dyDescent="0.2">
      <c r="AG276" s="11"/>
      <c r="AH276" s="48"/>
      <c r="AI276" s="11"/>
      <c r="AN276" s="48"/>
      <c r="AO276" s="206"/>
      <c r="AP276" s="122"/>
      <c r="AQ276" s="72"/>
      <c r="AT276"/>
      <c r="AU276"/>
      <c r="AV276" s="272"/>
      <c r="AX276" s="338"/>
      <c r="BA276" s="48"/>
      <c r="BB276" s="72"/>
      <c r="BM276" s="11"/>
      <c r="BP276" s="48"/>
      <c r="BQ276" s="11"/>
      <c r="BR276" s="48"/>
      <c r="BS276" s="11"/>
      <c r="BT276" s="206"/>
      <c r="BU276" s="11"/>
      <c r="BV276" s="48"/>
      <c r="BW276"/>
      <c r="BX276"/>
      <c r="BY276"/>
      <c r="BZ276"/>
      <c r="CA276"/>
      <c r="CF276" s="11"/>
      <c r="CH276" s="48"/>
      <c r="CI276" s="11"/>
      <c r="CM276" s="48"/>
      <c r="CN276" s="206"/>
      <c r="CO276" s="122"/>
      <c r="CU276"/>
      <c r="CW276" s="338"/>
    </row>
    <row r="277" spans="33:101" x14ac:dyDescent="0.2">
      <c r="AG277" s="11"/>
      <c r="AH277" s="48"/>
      <c r="AI277" s="11"/>
      <c r="AN277" s="48"/>
      <c r="AO277" s="48"/>
      <c r="AP277" s="48"/>
      <c r="AX277" s="338"/>
      <c r="BB277" s="72"/>
      <c r="BM277" s="11"/>
      <c r="BP277" s="48"/>
      <c r="BQ277" s="11"/>
      <c r="BR277" s="48"/>
      <c r="BS277" s="11"/>
      <c r="BT277" s="206"/>
      <c r="BU277" s="11"/>
      <c r="BV277" s="48"/>
      <c r="BW277"/>
      <c r="BX277"/>
      <c r="BY277"/>
      <c r="BZ277"/>
      <c r="CA277"/>
      <c r="CF277" s="11"/>
      <c r="CH277" s="48"/>
      <c r="CI277" s="11"/>
      <c r="CM277" s="48"/>
      <c r="CN277" s="206"/>
      <c r="CO277" s="122"/>
      <c r="CU277"/>
      <c r="CW277" s="338"/>
    </row>
    <row r="278" spans="33:101" x14ac:dyDescent="0.2">
      <c r="AG278" s="11"/>
      <c r="AH278" s="48"/>
      <c r="AI278" s="11"/>
      <c r="AN278" s="48"/>
      <c r="AO278" s="48"/>
      <c r="AP278" s="48"/>
      <c r="AV278" s="11"/>
      <c r="AX278" s="338"/>
      <c r="BA278" s="48"/>
      <c r="BB278" s="72"/>
      <c r="BM278" s="11"/>
      <c r="BP278" s="48"/>
      <c r="BQ278" s="11"/>
      <c r="BR278" s="48"/>
      <c r="BS278" s="11"/>
      <c r="BT278" s="206"/>
      <c r="BU278" s="11"/>
      <c r="BV278" s="48"/>
      <c r="BW278"/>
      <c r="BX278"/>
      <c r="BY278"/>
      <c r="BZ278"/>
      <c r="CA278"/>
      <c r="CF278" s="11"/>
      <c r="CH278" s="48"/>
      <c r="CI278" s="11"/>
      <c r="CM278" s="48"/>
      <c r="CN278" s="206"/>
      <c r="CO278" s="122"/>
      <c r="CU278"/>
      <c r="CW278" s="338"/>
    </row>
    <row r="279" spans="33:101" x14ac:dyDescent="0.2">
      <c r="AG279" s="11"/>
      <c r="AH279" s="48"/>
      <c r="AI279" s="11"/>
      <c r="AN279" s="48"/>
      <c r="AO279" s="48"/>
      <c r="AP279" s="48"/>
      <c r="AV279" s="11"/>
      <c r="AX279" s="338"/>
      <c r="BB279" s="72"/>
      <c r="BM279" s="11"/>
      <c r="BP279" s="48"/>
      <c r="BQ279" s="11"/>
      <c r="BR279" s="48"/>
      <c r="BS279" s="11"/>
      <c r="BT279" s="206"/>
      <c r="BU279" s="11"/>
      <c r="BV279" s="48"/>
      <c r="BW279"/>
      <c r="BX279"/>
      <c r="BY279"/>
      <c r="BZ279"/>
      <c r="CA279"/>
      <c r="CF279" s="11"/>
      <c r="CH279" s="48"/>
      <c r="CI279" s="11"/>
      <c r="CM279" s="48"/>
      <c r="CN279" s="206"/>
      <c r="CO279" s="122"/>
      <c r="CU279"/>
      <c r="CW279" s="338"/>
    </row>
    <row r="280" spans="33:101" x14ac:dyDescent="0.2">
      <c r="AG280" s="11"/>
      <c r="AH280" s="48"/>
      <c r="AI280" s="11"/>
      <c r="AN280" s="48"/>
      <c r="AO280" s="48"/>
      <c r="AP280" s="48"/>
      <c r="AV280" s="11"/>
      <c r="AX280" s="338"/>
      <c r="BA280" s="48"/>
      <c r="BB280" s="72"/>
      <c r="BM280" s="11"/>
      <c r="BP280" s="48"/>
      <c r="BQ280" s="11"/>
      <c r="BR280" s="48"/>
      <c r="BS280" s="11"/>
      <c r="BT280" s="206"/>
      <c r="BU280" s="11"/>
      <c r="BV280" s="48"/>
      <c r="BW280"/>
      <c r="BX280"/>
      <c r="BY280"/>
      <c r="BZ280"/>
      <c r="CA280"/>
      <c r="CF280" s="11"/>
      <c r="CH280" s="48"/>
      <c r="CI280" s="11"/>
      <c r="CM280" s="48"/>
      <c r="CN280" s="206"/>
      <c r="CO280" s="122"/>
      <c r="CU280"/>
      <c r="CW280" s="338"/>
    </row>
    <row r="281" spans="33:101" x14ac:dyDescent="0.2">
      <c r="AG281" s="11"/>
      <c r="AH281" s="48"/>
      <c r="AI281" s="11"/>
      <c r="AN281" s="48"/>
      <c r="AO281" s="206"/>
      <c r="AP281" s="122"/>
      <c r="AQ281" s="72"/>
      <c r="AT281"/>
      <c r="AU281"/>
      <c r="AV281" s="272"/>
      <c r="AX281" s="338"/>
      <c r="BB281" s="72"/>
      <c r="BM281" s="11"/>
      <c r="BP281" s="48"/>
      <c r="BQ281" s="11"/>
      <c r="BR281" s="48"/>
      <c r="BS281" s="11"/>
      <c r="BT281" s="206"/>
      <c r="BU281" s="11"/>
      <c r="BV281" s="48"/>
      <c r="BW281"/>
      <c r="BX281"/>
      <c r="BY281"/>
      <c r="BZ281"/>
      <c r="CA281"/>
      <c r="CF281" s="11"/>
      <c r="CH281" s="48"/>
      <c r="CI281" s="11"/>
      <c r="CM281" s="48"/>
      <c r="CN281" s="206"/>
      <c r="CO281" s="122"/>
      <c r="CU281"/>
      <c r="CW281" s="338"/>
    </row>
    <row r="282" spans="33:101" x14ac:dyDescent="0.2">
      <c r="AG282" s="11"/>
      <c r="AH282" s="48"/>
      <c r="AI282" s="11"/>
      <c r="AN282" s="48"/>
      <c r="AO282" s="206"/>
      <c r="AP282" s="122"/>
      <c r="AQ282" s="72"/>
      <c r="AT282"/>
      <c r="AU282"/>
      <c r="AV282" s="272"/>
      <c r="AX282" s="338"/>
      <c r="BA282" s="48"/>
      <c r="BB282" s="72"/>
      <c r="BM282" s="11"/>
      <c r="BP282" s="48"/>
      <c r="BQ282" s="11"/>
      <c r="BR282" s="48"/>
      <c r="BS282" s="11"/>
      <c r="BT282" s="206"/>
      <c r="BU282" s="11"/>
      <c r="BV282" s="48"/>
      <c r="BW282"/>
      <c r="BX282"/>
      <c r="BY282"/>
      <c r="BZ282"/>
      <c r="CA282"/>
      <c r="CF282" s="11"/>
      <c r="CH282" s="48"/>
      <c r="CI282" s="11"/>
      <c r="CM282" s="48"/>
      <c r="CN282" s="206"/>
      <c r="CO282" s="122"/>
      <c r="CU282"/>
      <c r="CW282" s="338"/>
    </row>
    <row r="283" spans="33:101" x14ac:dyDescent="0.2">
      <c r="AG283" s="11"/>
      <c r="AH283" s="48"/>
      <c r="AI283" s="11"/>
      <c r="AN283" s="48"/>
      <c r="AO283" s="206"/>
      <c r="AP283" s="122"/>
      <c r="AQ283" s="72"/>
      <c r="AT283"/>
      <c r="AU283"/>
      <c r="AV283" s="272"/>
      <c r="AX283" s="338"/>
      <c r="BB283" s="72"/>
      <c r="BM283" s="11"/>
      <c r="BP283" s="48"/>
      <c r="BQ283" s="11"/>
      <c r="BR283" s="48"/>
      <c r="BS283" s="11"/>
      <c r="BT283" s="206"/>
      <c r="BU283" s="11"/>
      <c r="BV283" s="48"/>
      <c r="BW283"/>
      <c r="BX283"/>
      <c r="BY283"/>
      <c r="BZ283"/>
      <c r="CA283"/>
      <c r="CF283" s="11"/>
      <c r="CH283" s="48"/>
      <c r="CI283" s="11"/>
      <c r="CM283" s="48"/>
      <c r="CN283" s="206"/>
      <c r="CO283" s="122"/>
      <c r="CU283"/>
      <c r="CW283" s="338"/>
    </row>
    <row r="284" spans="33:101" x14ac:dyDescent="0.2">
      <c r="AG284" s="11"/>
      <c r="AH284" s="48"/>
      <c r="AI284" s="11"/>
      <c r="AN284" s="48"/>
      <c r="AO284" s="206"/>
      <c r="AP284" s="122"/>
      <c r="AQ284" s="72"/>
      <c r="AT284"/>
      <c r="AU284"/>
      <c r="AV284" s="272"/>
      <c r="AX284" s="338"/>
      <c r="BA284" s="48"/>
      <c r="BB284" s="72"/>
      <c r="BM284" s="11"/>
      <c r="BP284" s="48"/>
      <c r="BQ284" s="11"/>
      <c r="BR284" s="48"/>
      <c r="BS284" s="11"/>
      <c r="BT284" s="206"/>
      <c r="BU284" s="11"/>
      <c r="BV284" s="48"/>
      <c r="BW284"/>
      <c r="BX284"/>
      <c r="BY284"/>
      <c r="BZ284"/>
      <c r="CA284"/>
      <c r="CF284" s="11"/>
      <c r="CH284" s="48"/>
      <c r="CI284" s="11"/>
      <c r="CM284" s="48"/>
      <c r="CN284" s="206"/>
      <c r="CO284" s="122"/>
      <c r="CU284"/>
      <c r="CW284" s="338"/>
    </row>
    <row r="285" spans="33:101" x14ac:dyDescent="0.2">
      <c r="AG285" s="11"/>
      <c r="AH285" s="48"/>
      <c r="AI285" s="11"/>
      <c r="AN285" s="48"/>
      <c r="AO285" s="206"/>
      <c r="AP285" s="122"/>
      <c r="AQ285" s="72"/>
      <c r="AT285"/>
      <c r="AU285"/>
      <c r="AV285" s="272"/>
      <c r="AX285" s="338"/>
      <c r="BB285" s="72"/>
      <c r="BM285" s="11"/>
      <c r="BP285" s="48"/>
      <c r="BQ285" s="11"/>
      <c r="BR285" s="48"/>
      <c r="BS285" s="11"/>
      <c r="BT285" s="206"/>
      <c r="BU285" s="11"/>
      <c r="BV285" s="48"/>
      <c r="BW285"/>
      <c r="BX285"/>
      <c r="BY285"/>
      <c r="BZ285"/>
      <c r="CA285"/>
      <c r="CF285" s="11"/>
      <c r="CH285" s="48"/>
      <c r="CI285" s="11"/>
      <c r="CM285" s="48"/>
      <c r="CN285" s="206"/>
      <c r="CO285" s="122"/>
      <c r="CU285"/>
      <c r="CW285" s="338"/>
    </row>
    <row r="286" spans="33:101" x14ac:dyDescent="0.2">
      <c r="AG286" s="11"/>
      <c r="AH286" s="48"/>
      <c r="AI286" s="11"/>
      <c r="AN286" s="48"/>
      <c r="AO286" s="206"/>
      <c r="AP286" s="122"/>
      <c r="AQ286" s="72"/>
      <c r="AT286"/>
      <c r="AU286"/>
      <c r="AV286" s="272"/>
      <c r="AX286" s="338"/>
      <c r="BA286" s="48"/>
      <c r="BB286" s="72"/>
      <c r="BM286" s="11"/>
      <c r="BP286" s="48"/>
      <c r="BQ286" s="11"/>
      <c r="BR286" s="48"/>
      <c r="BS286" s="11"/>
      <c r="BT286" s="206"/>
      <c r="BU286" s="11"/>
      <c r="BV286" s="48"/>
      <c r="BW286"/>
      <c r="BX286"/>
      <c r="BY286"/>
      <c r="BZ286"/>
      <c r="CA286"/>
      <c r="CF286" s="11"/>
      <c r="CH286" s="48"/>
      <c r="CI286" s="11"/>
      <c r="CM286" s="48"/>
      <c r="CN286" s="206"/>
      <c r="CO286" s="122"/>
      <c r="CU286"/>
      <c r="CW286" s="338"/>
    </row>
    <row r="287" spans="33:101" x14ac:dyDescent="0.2">
      <c r="AG287" s="11"/>
      <c r="AH287" s="48"/>
      <c r="AI287" s="11"/>
      <c r="AN287" s="48"/>
      <c r="AO287" s="206"/>
      <c r="AP287" s="122"/>
      <c r="AQ287" s="72"/>
      <c r="AT287"/>
      <c r="AU287"/>
      <c r="AV287" s="272"/>
      <c r="AX287" s="338"/>
      <c r="BB287" s="72"/>
      <c r="BM287" s="11"/>
      <c r="BP287" s="48"/>
      <c r="BQ287" s="11"/>
      <c r="BR287" s="48"/>
      <c r="BS287" s="11"/>
      <c r="BT287" s="206"/>
      <c r="BU287" s="11"/>
      <c r="BV287" s="48"/>
      <c r="BW287"/>
      <c r="BX287"/>
      <c r="BY287"/>
      <c r="BZ287"/>
      <c r="CA287"/>
      <c r="CF287" s="11"/>
      <c r="CH287" s="48"/>
      <c r="CI287" s="11"/>
      <c r="CM287" s="48"/>
      <c r="CN287" s="206"/>
      <c r="CO287" s="122"/>
      <c r="CU287"/>
      <c r="CW287" s="338"/>
    </row>
    <row r="288" spans="33:101" x14ac:dyDescent="0.2">
      <c r="AG288" s="11"/>
      <c r="AH288" s="48"/>
      <c r="AI288" s="11"/>
      <c r="AN288" s="48"/>
      <c r="AO288" s="206"/>
      <c r="AP288" s="122"/>
      <c r="AQ288" s="72"/>
      <c r="AT288"/>
      <c r="AU288"/>
      <c r="AV288" s="272"/>
      <c r="AX288" s="338"/>
      <c r="BA288" s="48"/>
      <c r="BB288" s="72"/>
      <c r="BM288" s="11"/>
      <c r="BP288" s="48"/>
      <c r="BQ288" s="11"/>
      <c r="BR288" s="48"/>
      <c r="BS288" s="11"/>
      <c r="BT288" s="206"/>
      <c r="BU288" s="11"/>
      <c r="BV288" s="48"/>
      <c r="BW288"/>
      <c r="BX288"/>
      <c r="BY288"/>
      <c r="BZ288"/>
      <c r="CA288"/>
      <c r="CF288" s="11"/>
      <c r="CH288" s="48"/>
      <c r="CI288" s="11"/>
      <c r="CM288" s="48"/>
      <c r="CN288" s="206"/>
      <c r="CO288" s="122"/>
      <c r="CU288"/>
      <c r="CW288" s="338"/>
    </row>
    <row r="289" spans="33:101" x14ac:dyDescent="0.2">
      <c r="AG289" s="11"/>
      <c r="AH289" s="48"/>
      <c r="AI289" s="11"/>
      <c r="AN289" s="48"/>
      <c r="AO289" s="206"/>
      <c r="AP289" s="122"/>
      <c r="AQ289" s="72"/>
      <c r="AT289"/>
      <c r="AU289"/>
      <c r="AV289" s="272"/>
      <c r="AX289" s="338"/>
      <c r="BB289" s="72"/>
      <c r="BM289" s="11"/>
      <c r="BP289" s="48"/>
      <c r="BQ289" s="11"/>
      <c r="BR289" s="48"/>
      <c r="BS289" s="11"/>
      <c r="BT289" s="206"/>
      <c r="BU289" s="11"/>
      <c r="BV289" s="48"/>
      <c r="BW289"/>
      <c r="BX289"/>
      <c r="BY289"/>
      <c r="BZ289"/>
      <c r="CA289"/>
      <c r="CF289" s="11"/>
      <c r="CH289" s="48"/>
      <c r="CI289" s="11"/>
      <c r="CM289" s="48"/>
      <c r="CN289" s="206"/>
      <c r="CO289" s="122"/>
      <c r="CU289"/>
      <c r="CW289" s="338"/>
    </row>
    <row r="290" spans="33:101" x14ac:dyDescent="0.2">
      <c r="AG290" s="11"/>
      <c r="AH290" s="48"/>
      <c r="AI290" s="11"/>
      <c r="AN290" s="48"/>
      <c r="AO290" s="206"/>
      <c r="AP290" s="122"/>
      <c r="AQ290" s="72"/>
      <c r="AT290"/>
      <c r="AU290"/>
      <c r="AV290" s="272"/>
      <c r="AX290" s="338"/>
      <c r="BA290" s="48"/>
      <c r="BB290" s="72"/>
      <c r="BM290" s="11"/>
      <c r="BP290" s="48"/>
      <c r="BQ290" s="11"/>
      <c r="BR290" s="48"/>
      <c r="BS290" s="11"/>
      <c r="BT290" s="206"/>
      <c r="BU290" s="11"/>
      <c r="BV290" s="48"/>
      <c r="BW290"/>
      <c r="BX290"/>
      <c r="BY290"/>
      <c r="BZ290"/>
      <c r="CA290"/>
      <c r="CF290" s="11"/>
      <c r="CH290" s="48"/>
      <c r="CI290" s="11"/>
      <c r="CM290" s="48"/>
      <c r="CN290" s="206"/>
      <c r="CO290" s="122"/>
      <c r="CU290"/>
      <c r="CW290" s="338"/>
    </row>
    <row r="291" spans="33:101" x14ac:dyDescent="0.2">
      <c r="AG291" s="11"/>
      <c r="AH291" s="48"/>
      <c r="AI291" s="11"/>
      <c r="AN291" s="48"/>
      <c r="AO291" s="206"/>
      <c r="AP291" s="122"/>
      <c r="AQ291" s="72"/>
      <c r="AT291"/>
      <c r="AU291"/>
      <c r="AV291" s="272"/>
      <c r="AX291" s="338"/>
      <c r="BB291" s="72"/>
      <c r="BM291" s="11"/>
      <c r="BP291" s="48"/>
      <c r="BQ291" s="11"/>
      <c r="BR291" s="48"/>
      <c r="BS291" s="11"/>
      <c r="BT291" s="206"/>
      <c r="BU291" s="11"/>
      <c r="BV291" s="48"/>
      <c r="BW291"/>
      <c r="BX291"/>
      <c r="BY291"/>
      <c r="BZ291"/>
      <c r="CA291"/>
      <c r="CF291" s="11"/>
      <c r="CH291" s="48"/>
      <c r="CI291" s="11"/>
      <c r="CM291" s="48"/>
      <c r="CN291" s="206"/>
      <c r="CO291" s="122"/>
      <c r="CU291"/>
      <c r="CW291" s="338"/>
    </row>
    <row r="292" spans="33:101" x14ac:dyDescent="0.2">
      <c r="AG292" s="11"/>
      <c r="AH292" s="48"/>
      <c r="AI292" s="11"/>
      <c r="AN292" s="48"/>
      <c r="AO292" s="206"/>
      <c r="AP292" s="122"/>
      <c r="AQ292" s="72"/>
      <c r="AT292"/>
      <c r="AU292"/>
      <c r="AV292" s="272"/>
      <c r="AX292" s="338"/>
      <c r="BA292" s="48"/>
      <c r="BB292" s="72"/>
      <c r="BM292" s="11"/>
      <c r="BP292" s="48"/>
      <c r="BQ292" s="11"/>
      <c r="BR292" s="48"/>
      <c r="BS292" s="11"/>
      <c r="BT292" s="206"/>
      <c r="BU292" s="11"/>
      <c r="BV292" s="48"/>
      <c r="BW292"/>
      <c r="BX292"/>
      <c r="BY292"/>
      <c r="BZ292"/>
      <c r="CA292"/>
      <c r="CF292" s="11"/>
      <c r="CH292" s="48"/>
      <c r="CI292" s="11"/>
      <c r="CM292" s="48"/>
      <c r="CN292" s="206"/>
      <c r="CO292" s="122"/>
      <c r="CU292"/>
      <c r="CW292" s="338"/>
    </row>
    <row r="293" spans="33:101" x14ac:dyDescent="0.2">
      <c r="AG293" s="11"/>
      <c r="AH293" s="48"/>
      <c r="AI293" s="11"/>
      <c r="AN293" s="48"/>
      <c r="AO293" s="206"/>
      <c r="AP293" s="122"/>
      <c r="AQ293" s="72"/>
      <c r="AT293"/>
      <c r="AU293"/>
      <c r="AV293" s="272"/>
      <c r="AX293" s="338"/>
      <c r="BB293" s="72"/>
      <c r="BM293" s="11"/>
      <c r="BP293" s="48"/>
      <c r="BQ293" s="11"/>
      <c r="BR293" s="48"/>
      <c r="BS293" s="11"/>
      <c r="BT293" s="206"/>
      <c r="BU293" s="11"/>
      <c r="BV293" s="48"/>
      <c r="BW293"/>
      <c r="BX293"/>
      <c r="BY293"/>
      <c r="BZ293"/>
      <c r="CA293"/>
      <c r="CF293" s="11"/>
      <c r="CH293" s="48"/>
      <c r="CI293" s="11"/>
      <c r="CM293" s="48"/>
      <c r="CN293" s="206"/>
      <c r="CO293" s="122"/>
      <c r="CU293"/>
      <c r="CW293" s="338"/>
    </row>
    <row r="294" spans="33:101" x14ac:dyDescent="0.2">
      <c r="AG294" s="11"/>
      <c r="AH294" s="48"/>
      <c r="AI294" s="11"/>
      <c r="AN294" s="48"/>
      <c r="AO294" s="206"/>
      <c r="AP294" s="122"/>
      <c r="AQ294" s="72"/>
      <c r="AT294"/>
      <c r="AU294"/>
      <c r="AV294" s="272"/>
      <c r="AX294" s="338"/>
      <c r="BA294" s="48"/>
      <c r="BB294" s="72"/>
      <c r="BM294" s="11"/>
      <c r="BP294" s="48"/>
      <c r="BQ294" s="11"/>
      <c r="BR294" s="48"/>
      <c r="BS294" s="11"/>
      <c r="BT294" s="206"/>
      <c r="BU294" s="11"/>
      <c r="BV294" s="48"/>
      <c r="BW294"/>
      <c r="BX294"/>
      <c r="BY294"/>
      <c r="BZ294"/>
      <c r="CA294"/>
      <c r="CF294" s="11"/>
      <c r="CH294" s="48"/>
      <c r="CI294" s="11"/>
      <c r="CM294" s="48"/>
      <c r="CN294" s="206"/>
      <c r="CO294" s="122"/>
      <c r="CU294"/>
      <c r="CW294" s="338"/>
    </row>
    <row r="295" spans="33:101" x14ac:dyDescent="0.2">
      <c r="AG295" s="11"/>
      <c r="AH295" s="48"/>
      <c r="AI295" s="11"/>
      <c r="AN295" s="48"/>
      <c r="AO295" s="206"/>
      <c r="AP295" s="122"/>
      <c r="AQ295" s="72"/>
      <c r="AT295"/>
      <c r="AU295"/>
      <c r="AV295" s="272"/>
      <c r="AX295" s="338"/>
      <c r="BB295" s="72"/>
      <c r="BM295" s="11"/>
      <c r="BP295" s="48"/>
      <c r="BQ295" s="11"/>
      <c r="BR295" s="48"/>
      <c r="BS295" s="11"/>
      <c r="BT295" s="206"/>
      <c r="BU295" s="11"/>
      <c r="BV295" s="48"/>
      <c r="BW295"/>
      <c r="BX295"/>
      <c r="BY295"/>
      <c r="BZ295"/>
      <c r="CA295"/>
      <c r="CF295" s="11"/>
      <c r="CH295" s="48"/>
      <c r="CI295" s="11"/>
      <c r="CM295" s="48"/>
      <c r="CN295" s="206"/>
      <c r="CO295" s="122"/>
      <c r="CU295"/>
      <c r="CW295" s="338"/>
    </row>
    <row r="296" spans="33:101" x14ac:dyDescent="0.2">
      <c r="AG296" s="11"/>
      <c r="AH296" s="48"/>
      <c r="AI296" s="11"/>
      <c r="AN296" s="48"/>
      <c r="AO296" s="206"/>
      <c r="AP296" s="122"/>
      <c r="AQ296" s="72"/>
      <c r="AT296"/>
      <c r="AU296"/>
      <c r="AV296" s="272"/>
      <c r="AX296" s="338"/>
      <c r="BA296" s="48"/>
      <c r="BB296" s="72"/>
      <c r="BM296" s="11"/>
      <c r="BP296" s="48"/>
      <c r="BQ296" s="11"/>
      <c r="BR296" s="48"/>
      <c r="BS296" s="11"/>
      <c r="BT296" s="206"/>
      <c r="BU296" s="11"/>
      <c r="BV296" s="48"/>
      <c r="BW296"/>
      <c r="BX296"/>
      <c r="BY296"/>
      <c r="BZ296"/>
      <c r="CA296"/>
      <c r="CF296" s="11"/>
      <c r="CH296" s="48"/>
      <c r="CI296" s="11"/>
      <c r="CM296" s="48"/>
      <c r="CN296" s="206"/>
      <c r="CO296" s="122"/>
      <c r="CU296"/>
      <c r="CW296" s="338"/>
    </row>
    <row r="297" spans="33:101" x14ac:dyDescent="0.2">
      <c r="AG297" s="11"/>
      <c r="AH297" s="48"/>
      <c r="AI297" s="11"/>
      <c r="AN297" s="48"/>
      <c r="AO297" s="206"/>
      <c r="AP297" s="122"/>
      <c r="AQ297" s="72"/>
      <c r="AT297"/>
      <c r="AU297"/>
      <c r="AV297" s="272"/>
      <c r="AX297" s="338"/>
      <c r="BB297" s="72"/>
      <c r="BM297" s="11"/>
      <c r="BP297" s="48"/>
      <c r="BQ297" s="11"/>
      <c r="BR297" s="48"/>
      <c r="BS297" s="11"/>
      <c r="BT297" s="206"/>
      <c r="BU297" s="11"/>
      <c r="BV297" s="48"/>
      <c r="BW297"/>
      <c r="BX297"/>
      <c r="BY297"/>
      <c r="BZ297"/>
      <c r="CA297"/>
      <c r="CF297" s="11"/>
      <c r="CH297" s="48"/>
      <c r="CI297" s="11"/>
      <c r="CM297" s="48"/>
      <c r="CN297" s="206"/>
      <c r="CO297" s="122"/>
      <c r="CU297"/>
      <c r="CW297" s="338"/>
    </row>
    <row r="298" spans="33:101" x14ac:dyDescent="0.2">
      <c r="AG298" s="11"/>
      <c r="AH298" s="48"/>
      <c r="AI298" s="11"/>
      <c r="AN298" s="48"/>
      <c r="AO298" s="206"/>
      <c r="AP298" s="122"/>
      <c r="AQ298" s="72"/>
      <c r="AT298"/>
      <c r="AU298"/>
      <c r="AV298" s="272"/>
      <c r="AX298" s="338"/>
      <c r="BA298" s="48"/>
      <c r="BB298" s="72"/>
      <c r="BM298" s="11"/>
      <c r="BP298" s="48"/>
      <c r="BQ298" s="11"/>
      <c r="BR298" s="48"/>
      <c r="BS298" s="11"/>
      <c r="BT298" s="206"/>
      <c r="BU298" s="11"/>
      <c r="BV298" s="48"/>
      <c r="BW298"/>
      <c r="BX298"/>
      <c r="BY298"/>
      <c r="BZ298"/>
      <c r="CA298"/>
      <c r="CF298" s="11"/>
      <c r="CH298" s="48"/>
      <c r="CI298" s="11"/>
      <c r="CM298" s="48"/>
      <c r="CN298" s="206"/>
      <c r="CO298" s="122"/>
      <c r="CU298"/>
      <c r="CW298" s="338"/>
    </row>
    <row r="299" spans="33:101" x14ac:dyDescent="0.2">
      <c r="AG299" s="11"/>
      <c r="AH299" s="48"/>
      <c r="AI299" s="11"/>
      <c r="AN299" s="48"/>
      <c r="AO299" s="206"/>
      <c r="AP299" s="122"/>
      <c r="AQ299" s="72"/>
      <c r="AT299"/>
      <c r="AU299"/>
      <c r="AV299" s="272"/>
      <c r="AX299" s="338"/>
      <c r="BB299" s="72"/>
      <c r="BM299" s="11"/>
      <c r="BP299" s="48"/>
      <c r="BQ299" s="11"/>
      <c r="BR299" s="48"/>
      <c r="BS299" s="11"/>
      <c r="BT299" s="206"/>
      <c r="BU299" s="11"/>
      <c r="BV299" s="48"/>
      <c r="BW299"/>
      <c r="BX299"/>
      <c r="BY299"/>
      <c r="BZ299"/>
      <c r="CA299"/>
      <c r="CF299" s="11"/>
      <c r="CH299" s="48"/>
      <c r="CI299" s="11"/>
      <c r="CM299" s="48"/>
      <c r="CN299" s="206"/>
      <c r="CO299" s="122"/>
      <c r="CU299"/>
      <c r="CW299" s="338"/>
    </row>
    <row r="300" spans="33:101" x14ac:dyDescent="0.2">
      <c r="AG300" s="11"/>
      <c r="AH300" s="48"/>
      <c r="AI300" s="11"/>
      <c r="AN300" s="48"/>
      <c r="AO300" s="206"/>
      <c r="AP300" s="122"/>
      <c r="AQ300" s="72"/>
      <c r="AT300"/>
      <c r="AU300"/>
      <c r="AV300" s="272"/>
      <c r="AX300" s="338"/>
      <c r="BA300" s="48"/>
      <c r="BB300" s="72"/>
      <c r="BM300" s="11"/>
      <c r="BP300" s="48"/>
      <c r="BQ300" s="11"/>
      <c r="BR300" s="48"/>
      <c r="BS300" s="11"/>
      <c r="BT300" s="206"/>
      <c r="BU300" s="11"/>
      <c r="BV300" s="48"/>
      <c r="BW300"/>
      <c r="BX300"/>
      <c r="BY300"/>
      <c r="BZ300"/>
      <c r="CA300"/>
      <c r="CF300" s="11"/>
      <c r="CH300" s="48"/>
      <c r="CI300" s="11"/>
      <c r="CM300" s="48"/>
      <c r="CN300" s="206"/>
      <c r="CO300" s="122"/>
      <c r="CU300"/>
      <c r="CW300" s="338"/>
    </row>
    <row r="301" spans="33:101" x14ac:dyDescent="0.2">
      <c r="AG301" s="11"/>
      <c r="AH301" s="48"/>
      <c r="AI301" s="11"/>
      <c r="AN301" s="48"/>
      <c r="AO301" s="206"/>
      <c r="AP301" s="122"/>
      <c r="AQ301" s="72"/>
      <c r="AT301"/>
      <c r="AU301"/>
      <c r="AV301" s="272"/>
      <c r="AX301" s="338"/>
      <c r="BB301" s="72"/>
      <c r="BM301" s="11"/>
      <c r="BP301" s="48"/>
      <c r="BQ301" s="11"/>
      <c r="BR301" s="48"/>
      <c r="BS301" s="11"/>
      <c r="BT301" s="206"/>
      <c r="BU301" s="11"/>
      <c r="BV301" s="48"/>
      <c r="BW301"/>
      <c r="BX301"/>
      <c r="BY301"/>
      <c r="BZ301"/>
      <c r="CA301"/>
      <c r="CF301" s="11"/>
      <c r="CH301" s="48"/>
      <c r="CI301" s="11"/>
      <c r="CM301" s="48"/>
      <c r="CN301" s="206"/>
      <c r="CO301" s="122"/>
      <c r="CU301"/>
      <c r="CW301" s="338"/>
    </row>
    <row r="302" spans="33:101" x14ac:dyDescent="0.2">
      <c r="AG302" s="11"/>
      <c r="AH302" s="48"/>
      <c r="AI302" s="11"/>
      <c r="AN302" s="48"/>
      <c r="AO302" s="206"/>
      <c r="AP302" s="122"/>
      <c r="AQ302" s="72"/>
      <c r="AT302"/>
      <c r="AU302"/>
      <c r="AV302" s="272"/>
      <c r="AX302" s="338"/>
      <c r="BA302" s="48"/>
      <c r="BB302" s="72"/>
      <c r="BM302" s="11"/>
      <c r="BP302" s="48"/>
      <c r="BQ302" s="11"/>
      <c r="BR302" s="48"/>
      <c r="BS302" s="11"/>
      <c r="BT302" s="206"/>
      <c r="BU302" s="11"/>
      <c r="BV302" s="48"/>
      <c r="BW302"/>
      <c r="BX302"/>
      <c r="BY302"/>
      <c r="BZ302"/>
      <c r="CA302"/>
      <c r="CF302" s="11"/>
      <c r="CH302" s="48"/>
      <c r="CI302" s="11"/>
      <c r="CM302" s="48"/>
      <c r="CN302" s="206"/>
      <c r="CO302" s="122"/>
      <c r="CU302"/>
      <c r="CW302" s="338"/>
    </row>
    <row r="303" spans="33:101" x14ac:dyDescent="0.2">
      <c r="AG303" s="11"/>
      <c r="AH303" s="48"/>
      <c r="AI303" s="11"/>
      <c r="AN303" s="48"/>
      <c r="AO303" s="206"/>
      <c r="AP303" s="122"/>
      <c r="AQ303" s="72"/>
      <c r="AT303"/>
      <c r="AU303"/>
      <c r="AV303" s="272"/>
      <c r="AX303" s="338"/>
      <c r="BB303" s="72"/>
      <c r="BM303" s="11"/>
      <c r="BP303" s="48"/>
      <c r="BQ303" s="11"/>
      <c r="BR303" s="48"/>
      <c r="BS303" s="11"/>
      <c r="BT303" s="206"/>
      <c r="BU303" s="11"/>
      <c r="BV303" s="48"/>
      <c r="BW303"/>
      <c r="BX303"/>
      <c r="BY303"/>
      <c r="BZ303"/>
      <c r="CA303"/>
      <c r="CF303" s="11"/>
      <c r="CH303" s="48"/>
      <c r="CI303" s="11"/>
      <c r="CM303" s="48"/>
      <c r="CN303" s="206"/>
      <c r="CO303" s="122"/>
      <c r="CU303"/>
      <c r="CW303" s="338"/>
    </row>
    <row r="304" spans="33:101" x14ac:dyDescent="0.2">
      <c r="AG304" s="11"/>
      <c r="AH304" s="48"/>
      <c r="AI304" s="11"/>
      <c r="AN304" s="48"/>
      <c r="AO304" s="206"/>
      <c r="AP304" s="122"/>
      <c r="AQ304" s="72"/>
      <c r="AT304"/>
      <c r="AU304"/>
      <c r="AV304" s="272"/>
      <c r="AX304" s="338"/>
      <c r="BA304" s="48"/>
      <c r="BB304" s="72"/>
      <c r="BM304" s="11"/>
      <c r="BP304" s="48"/>
      <c r="BQ304" s="11"/>
      <c r="BR304" s="48"/>
      <c r="BS304" s="11"/>
      <c r="BT304" s="206"/>
      <c r="BU304" s="11"/>
      <c r="BV304" s="48"/>
      <c r="BW304"/>
      <c r="BX304"/>
      <c r="BY304"/>
      <c r="BZ304"/>
      <c r="CA304"/>
      <c r="CF304" s="11"/>
      <c r="CH304" s="48"/>
      <c r="CI304" s="11"/>
      <c r="CM304" s="48"/>
      <c r="CN304" s="206"/>
      <c r="CO304" s="122"/>
      <c r="CU304"/>
      <c r="CW304" s="338"/>
    </row>
    <row r="305" spans="33:101" x14ac:dyDescent="0.2">
      <c r="AG305" s="11"/>
      <c r="AH305" s="48"/>
      <c r="AI305" s="11"/>
      <c r="AN305" s="48"/>
      <c r="AO305" s="206"/>
      <c r="AP305" s="122"/>
      <c r="AQ305" s="72"/>
      <c r="AT305"/>
      <c r="AU305"/>
      <c r="AV305" s="272"/>
      <c r="AX305" s="338"/>
      <c r="BB305" s="72"/>
      <c r="BM305" s="11"/>
      <c r="BP305" s="48"/>
      <c r="BQ305" s="11"/>
      <c r="BR305" s="48"/>
      <c r="BS305" s="11"/>
      <c r="BT305" s="206"/>
      <c r="BU305" s="11"/>
      <c r="BV305" s="48"/>
      <c r="BW305"/>
      <c r="BX305"/>
      <c r="BY305"/>
      <c r="BZ305"/>
      <c r="CA305"/>
      <c r="CF305" s="11"/>
      <c r="CH305" s="48"/>
      <c r="CI305" s="11"/>
      <c r="CM305" s="48"/>
      <c r="CN305" s="206"/>
      <c r="CO305" s="122"/>
      <c r="CU305"/>
      <c r="CW305" s="338"/>
    </row>
    <row r="306" spans="33:101" x14ac:dyDescent="0.2">
      <c r="AG306" s="11"/>
      <c r="AH306" s="48"/>
      <c r="AI306" s="11"/>
      <c r="AN306" s="48"/>
      <c r="AO306" s="206"/>
      <c r="AP306" s="122"/>
      <c r="AQ306" s="72"/>
      <c r="AT306"/>
      <c r="AU306"/>
      <c r="AV306" s="272"/>
      <c r="AX306" s="338"/>
      <c r="BA306" s="48"/>
      <c r="BB306" s="72"/>
      <c r="BM306" s="11"/>
      <c r="BP306" s="48"/>
      <c r="BQ306" s="11"/>
      <c r="BR306" s="48"/>
      <c r="BS306" s="11"/>
      <c r="BT306" s="206"/>
      <c r="BU306" s="11"/>
      <c r="BV306" s="48"/>
      <c r="BW306"/>
      <c r="BX306"/>
      <c r="BY306"/>
      <c r="BZ306"/>
      <c r="CA306"/>
      <c r="CF306" s="11"/>
      <c r="CH306" s="48"/>
      <c r="CI306" s="11"/>
      <c r="CM306" s="48"/>
      <c r="CN306" s="206"/>
      <c r="CO306" s="122"/>
      <c r="CU306"/>
      <c r="CW306" s="338"/>
    </row>
    <row r="307" spans="33:101" x14ac:dyDescent="0.2">
      <c r="AG307" s="11"/>
      <c r="AH307" s="48"/>
      <c r="AI307" s="11"/>
      <c r="AN307" s="48"/>
      <c r="AO307" s="206"/>
      <c r="AP307" s="122"/>
      <c r="AQ307" s="72"/>
      <c r="AT307"/>
      <c r="AU307"/>
      <c r="AV307" s="272"/>
      <c r="AX307" s="338"/>
      <c r="BB307" s="72"/>
      <c r="BM307" s="11"/>
      <c r="BP307" s="48"/>
      <c r="BQ307" s="11"/>
      <c r="BR307" s="48"/>
      <c r="BS307" s="11"/>
      <c r="BT307" s="206"/>
      <c r="BU307" s="11"/>
      <c r="BV307" s="48"/>
      <c r="BW307"/>
      <c r="BX307"/>
      <c r="BY307"/>
      <c r="BZ307"/>
      <c r="CA307"/>
      <c r="CF307" s="11"/>
      <c r="CH307" s="48"/>
      <c r="CI307" s="11"/>
      <c r="CM307" s="48"/>
      <c r="CN307" s="206"/>
      <c r="CO307" s="122"/>
      <c r="CU307"/>
      <c r="CW307" s="338"/>
    </row>
    <row r="308" spans="33:101" x14ac:dyDescent="0.2">
      <c r="AG308" s="11"/>
      <c r="AH308" s="48"/>
      <c r="AI308" s="11"/>
      <c r="AN308" s="48"/>
      <c r="AO308" s="206"/>
      <c r="AP308" s="122"/>
      <c r="AQ308" s="72"/>
      <c r="AT308"/>
      <c r="AU308"/>
      <c r="AV308" s="272"/>
      <c r="AX308" s="338"/>
      <c r="BA308" s="48"/>
      <c r="BB308" s="72"/>
      <c r="BM308" s="11"/>
      <c r="BP308" s="48"/>
      <c r="BQ308" s="11"/>
      <c r="BR308" s="48"/>
      <c r="BS308" s="11"/>
      <c r="BT308" s="206"/>
      <c r="BU308" s="11"/>
      <c r="BV308" s="48"/>
      <c r="BW308"/>
      <c r="BX308"/>
      <c r="BY308"/>
      <c r="BZ308"/>
      <c r="CA308"/>
      <c r="CF308" s="11"/>
      <c r="CH308" s="48"/>
      <c r="CI308" s="11"/>
      <c r="CM308" s="48"/>
      <c r="CN308" s="206"/>
      <c r="CO308" s="122"/>
      <c r="CU308"/>
      <c r="CW308" s="338"/>
    </row>
    <row r="309" spans="33:101" x14ac:dyDescent="0.2">
      <c r="AG309" s="11"/>
      <c r="AH309" s="48"/>
      <c r="AI309" s="11"/>
      <c r="AN309" s="48"/>
      <c r="AO309" s="206"/>
      <c r="AP309" s="122"/>
      <c r="AQ309" s="72"/>
      <c r="AT309"/>
      <c r="AU309"/>
      <c r="AV309" s="272"/>
      <c r="AX309" s="338"/>
      <c r="BB309" s="72"/>
      <c r="BM309" s="11"/>
      <c r="BP309" s="48"/>
      <c r="BQ309" s="11"/>
      <c r="BR309" s="48"/>
      <c r="BS309" s="11"/>
      <c r="BT309" s="206"/>
      <c r="BU309" s="11"/>
      <c r="BV309" s="48"/>
      <c r="BW309"/>
      <c r="BX309"/>
      <c r="BY309"/>
      <c r="BZ309"/>
      <c r="CA309"/>
      <c r="CF309" s="11"/>
      <c r="CH309" s="48"/>
      <c r="CI309" s="11"/>
      <c r="CM309" s="48"/>
      <c r="CN309" s="206"/>
      <c r="CO309" s="122"/>
      <c r="CU309"/>
      <c r="CW309" s="338"/>
    </row>
    <row r="310" spans="33:101" x14ac:dyDescent="0.2">
      <c r="AG310" s="11"/>
      <c r="AH310" s="48"/>
      <c r="AI310" s="11"/>
      <c r="AN310" s="48"/>
      <c r="AO310" s="206"/>
      <c r="AP310" s="122"/>
      <c r="AQ310" s="72"/>
      <c r="AT310"/>
      <c r="AU310"/>
      <c r="AV310" s="272"/>
      <c r="AX310" s="338"/>
      <c r="BA310" s="48"/>
      <c r="BB310" s="72"/>
      <c r="BM310" s="11"/>
      <c r="BP310" s="48"/>
      <c r="BQ310" s="11"/>
      <c r="BR310" s="48"/>
      <c r="BS310" s="11"/>
      <c r="BT310" s="206"/>
      <c r="BU310" s="11"/>
      <c r="BV310" s="48"/>
      <c r="BW310"/>
      <c r="BX310"/>
      <c r="BY310"/>
      <c r="BZ310"/>
      <c r="CA310"/>
      <c r="CF310" s="11"/>
      <c r="CH310" s="48"/>
      <c r="CI310" s="11"/>
      <c r="CM310" s="48"/>
      <c r="CN310" s="206"/>
      <c r="CO310" s="122"/>
      <c r="CU310"/>
      <c r="CW310" s="338"/>
    </row>
    <row r="311" spans="33:101" x14ac:dyDescent="0.2">
      <c r="AG311" s="11"/>
      <c r="AH311" s="48"/>
      <c r="AI311" s="11"/>
      <c r="AN311" s="48"/>
      <c r="AO311" s="206"/>
      <c r="AP311" s="122"/>
      <c r="AQ311" s="72"/>
      <c r="AT311"/>
      <c r="AU311"/>
      <c r="AV311" s="272"/>
      <c r="AX311" s="338"/>
      <c r="BB311" s="72"/>
      <c r="BM311" s="11"/>
      <c r="BP311" s="48"/>
      <c r="BQ311" s="11"/>
      <c r="BR311" s="48"/>
      <c r="BS311" s="11"/>
      <c r="BT311" s="206"/>
      <c r="BU311" s="11"/>
      <c r="BV311" s="48"/>
      <c r="BW311"/>
      <c r="BX311"/>
      <c r="BY311"/>
      <c r="BZ311"/>
      <c r="CA311"/>
      <c r="CF311" s="11"/>
      <c r="CH311" s="48"/>
      <c r="CI311" s="11"/>
      <c r="CM311" s="48"/>
      <c r="CN311" s="206"/>
      <c r="CO311" s="122"/>
      <c r="CU311"/>
      <c r="CW311" s="338"/>
    </row>
    <row r="312" spans="33:101" x14ac:dyDescent="0.2">
      <c r="AG312" s="11"/>
      <c r="AH312" s="48"/>
      <c r="AI312" s="11"/>
      <c r="AN312" s="48"/>
      <c r="AO312" s="206"/>
      <c r="AP312" s="122"/>
      <c r="AQ312" s="72"/>
      <c r="AT312"/>
      <c r="AU312"/>
      <c r="AV312" s="272"/>
      <c r="AX312" s="338"/>
      <c r="BA312" s="48"/>
      <c r="BB312" s="72"/>
      <c r="BM312" s="11"/>
      <c r="BP312" s="48"/>
      <c r="BQ312" s="11"/>
      <c r="BR312" s="48"/>
      <c r="BS312" s="11"/>
      <c r="BT312" s="206"/>
      <c r="BU312" s="11"/>
      <c r="BV312" s="48"/>
      <c r="BW312"/>
      <c r="BX312"/>
      <c r="BY312"/>
      <c r="BZ312"/>
      <c r="CA312"/>
      <c r="CF312" s="11"/>
      <c r="CH312" s="48"/>
      <c r="CI312" s="11"/>
      <c r="CM312" s="48"/>
      <c r="CN312" s="206"/>
      <c r="CO312" s="122"/>
      <c r="CU312"/>
      <c r="CW312" s="338"/>
    </row>
    <row r="313" spans="33:101" x14ac:dyDescent="0.2">
      <c r="AG313" s="11"/>
      <c r="AH313" s="48"/>
      <c r="AI313" s="11"/>
      <c r="AN313" s="48"/>
      <c r="AO313" s="206"/>
      <c r="AP313" s="122"/>
      <c r="AQ313" s="72"/>
      <c r="AT313"/>
      <c r="AU313"/>
      <c r="AV313" s="272"/>
      <c r="AX313" s="338"/>
      <c r="BB313" s="72"/>
      <c r="BM313" s="11"/>
      <c r="BP313" s="48"/>
      <c r="BQ313" s="11"/>
      <c r="BR313" s="48"/>
      <c r="BS313" s="11"/>
      <c r="BT313" s="206"/>
      <c r="BU313" s="11"/>
      <c r="BV313" s="48"/>
      <c r="BW313"/>
      <c r="BX313"/>
      <c r="BY313"/>
      <c r="BZ313"/>
      <c r="CA313"/>
      <c r="CF313" s="11"/>
      <c r="CH313" s="48"/>
      <c r="CI313" s="11"/>
      <c r="CM313" s="48"/>
      <c r="CN313" s="206"/>
      <c r="CO313" s="122"/>
      <c r="CU313"/>
      <c r="CW313" s="338"/>
    </row>
    <row r="314" spans="33:101" x14ac:dyDescent="0.2">
      <c r="AG314" s="11"/>
      <c r="AH314" s="48"/>
      <c r="AI314" s="11"/>
      <c r="AN314" s="48"/>
      <c r="AO314" s="206"/>
      <c r="AP314" s="122"/>
      <c r="AQ314" s="72"/>
      <c r="AT314"/>
      <c r="AU314"/>
      <c r="AV314" s="272"/>
      <c r="AX314" s="338"/>
      <c r="BA314" s="48"/>
      <c r="BB314" s="72"/>
      <c r="BM314" s="11"/>
      <c r="BP314" s="48"/>
      <c r="BQ314" s="11"/>
      <c r="BR314" s="48"/>
      <c r="BS314" s="11"/>
      <c r="BT314" s="206"/>
      <c r="BU314" s="11"/>
      <c r="BV314" s="48"/>
      <c r="BW314"/>
      <c r="BX314"/>
      <c r="BY314"/>
      <c r="BZ314"/>
      <c r="CA314"/>
      <c r="CF314" s="11"/>
      <c r="CH314" s="48"/>
      <c r="CI314" s="11"/>
      <c r="CM314" s="48"/>
      <c r="CN314" s="206"/>
      <c r="CO314" s="122"/>
      <c r="CU314"/>
      <c r="CW314" s="338"/>
    </row>
    <row r="315" spans="33:101" x14ac:dyDescent="0.2">
      <c r="AG315" s="11"/>
      <c r="AH315" s="48"/>
      <c r="AI315" s="11"/>
      <c r="AN315" s="48"/>
      <c r="AO315" s="206"/>
      <c r="AP315" s="122"/>
      <c r="AQ315" s="72"/>
      <c r="AT315"/>
      <c r="AU315"/>
      <c r="AV315" s="272"/>
      <c r="AX315" s="338"/>
      <c r="BB315" s="72"/>
      <c r="BM315" s="11"/>
      <c r="BP315" s="48"/>
      <c r="BQ315" s="11"/>
      <c r="BR315" s="48"/>
      <c r="BS315" s="11"/>
      <c r="BT315" s="206"/>
      <c r="BU315" s="11"/>
      <c r="BV315" s="48"/>
      <c r="BW315"/>
      <c r="BX315"/>
      <c r="BY315"/>
      <c r="BZ315"/>
      <c r="CA315"/>
      <c r="CF315" s="11"/>
      <c r="CH315" s="48"/>
      <c r="CI315" s="11"/>
      <c r="CM315" s="48"/>
      <c r="CN315" s="206"/>
      <c r="CO315" s="122"/>
      <c r="CU315"/>
      <c r="CW315" s="338"/>
    </row>
    <row r="316" spans="33:101" x14ac:dyDescent="0.2">
      <c r="AG316" s="11"/>
      <c r="AH316" s="48"/>
      <c r="AI316" s="11"/>
      <c r="AN316" s="48"/>
      <c r="AO316" s="206"/>
      <c r="AP316" s="122"/>
      <c r="AQ316" s="72"/>
      <c r="AT316"/>
      <c r="AU316"/>
      <c r="AV316" s="272"/>
      <c r="AX316" s="338"/>
      <c r="BA316" s="48"/>
      <c r="BB316" s="72"/>
      <c r="BM316" s="11"/>
      <c r="BP316" s="48"/>
      <c r="BQ316" s="11"/>
      <c r="BR316" s="48"/>
      <c r="BS316" s="11"/>
      <c r="BT316" s="206"/>
      <c r="BU316" s="11"/>
      <c r="BV316" s="48"/>
      <c r="BW316"/>
      <c r="BX316"/>
      <c r="BY316"/>
      <c r="BZ316"/>
      <c r="CA316"/>
      <c r="CF316" s="11"/>
      <c r="CH316" s="48"/>
      <c r="CI316" s="11"/>
      <c r="CM316" s="48"/>
      <c r="CN316" s="206"/>
      <c r="CO316" s="122"/>
      <c r="CU316"/>
      <c r="CW316" s="338"/>
    </row>
    <row r="317" spans="33:101" x14ac:dyDescent="0.2">
      <c r="AG317" s="11"/>
      <c r="AH317" s="48"/>
      <c r="AI317" s="11"/>
      <c r="AN317" s="48"/>
      <c r="AO317" s="206"/>
      <c r="AP317" s="122"/>
      <c r="AQ317" s="72"/>
      <c r="AT317"/>
      <c r="AU317"/>
      <c r="AV317" s="272"/>
      <c r="AX317" s="338"/>
      <c r="BB317" s="72"/>
      <c r="BM317" s="11"/>
      <c r="BP317" s="48"/>
      <c r="BQ317" s="11"/>
      <c r="BR317" s="48"/>
      <c r="BS317" s="11"/>
      <c r="BT317" s="206"/>
      <c r="BU317" s="11"/>
      <c r="BV317" s="48"/>
      <c r="BW317"/>
      <c r="BX317"/>
      <c r="BY317"/>
      <c r="BZ317"/>
      <c r="CA317"/>
      <c r="CF317" s="11"/>
      <c r="CH317" s="48"/>
      <c r="CI317" s="11"/>
      <c r="CM317" s="48"/>
      <c r="CN317" s="206"/>
      <c r="CO317" s="122"/>
      <c r="CU317"/>
      <c r="CW317" s="338"/>
    </row>
    <row r="318" spans="33:101" x14ac:dyDescent="0.2">
      <c r="AG318" s="11"/>
      <c r="AH318" s="48"/>
      <c r="AI318" s="11"/>
      <c r="AN318" s="48"/>
      <c r="AO318" s="206"/>
      <c r="AP318" s="122"/>
      <c r="AQ318" s="72"/>
      <c r="AT318"/>
      <c r="AU318"/>
      <c r="AV318" s="272"/>
      <c r="AX318" s="338"/>
      <c r="BA318" s="48"/>
      <c r="BB318" s="72"/>
      <c r="BM318" s="11"/>
      <c r="BP318" s="48"/>
      <c r="BQ318" s="11"/>
      <c r="BR318" s="48"/>
      <c r="BS318" s="11"/>
      <c r="BT318" s="206"/>
      <c r="BU318" s="11"/>
      <c r="BV318" s="48"/>
      <c r="BW318"/>
      <c r="BX318"/>
      <c r="BY318"/>
      <c r="BZ318"/>
      <c r="CA318"/>
      <c r="CF318" s="11"/>
      <c r="CH318" s="48"/>
      <c r="CI318" s="11"/>
      <c r="CM318" s="48"/>
      <c r="CN318" s="206"/>
      <c r="CO318" s="122"/>
      <c r="CU318"/>
      <c r="CW318" s="338"/>
    </row>
    <row r="319" spans="33:101" x14ac:dyDescent="0.2">
      <c r="AG319" s="11"/>
      <c r="AH319" s="48"/>
      <c r="AI319" s="11"/>
      <c r="AN319" s="48"/>
      <c r="AO319" s="206"/>
      <c r="AP319" s="122"/>
      <c r="AQ319" s="72"/>
      <c r="AT319"/>
      <c r="AU319"/>
      <c r="AV319" s="272"/>
      <c r="AX319" s="338"/>
      <c r="BB319" s="72"/>
      <c r="BM319" s="11"/>
      <c r="BP319" s="48"/>
      <c r="BQ319" s="11"/>
      <c r="BR319" s="48"/>
      <c r="BS319" s="11"/>
      <c r="BT319" s="206"/>
      <c r="BU319" s="11"/>
      <c r="BV319" s="48"/>
      <c r="BW319"/>
      <c r="BX319"/>
      <c r="BY319"/>
      <c r="BZ319"/>
      <c r="CA319"/>
      <c r="CF319" s="11"/>
      <c r="CH319" s="48"/>
      <c r="CI319" s="11"/>
      <c r="CM319" s="48"/>
      <c r="CN319" s="206"/>
      <c r="CO319" s="122"/>
      <c r="CU319"/>
      <c r="CW319" s="338"/>
    </row>
    <row r="320" spans="33:101" x14ac:dyDescent="0.2">
      <c r="AG320" s="11"/>
      <c r="AH320" s="48"/>
      <c r="AI320" s="11"/>
      <c r="AN320" s="48"/>
      <c r="AO320" s="206"/>
      <c r="AP320" s="122"/>
      <c r="AQ320" s="72"/>
      <c r="AT320"/>
      <c r="AU320"/>
      <c r="AV320" s="272"/>
      <c r="AX320" s="338"/>
      <c r="BA320" s="48"/>
      <c r="BB320" s="72"/>
      <c r="BM320" s="11"/>
      <c r="BP320" s="48"/>
      <c r="BQ320" s="11"/>
      <c r="BR320" s="48"/>
      <c r="BS320" s="11"/>
      <c r="BT320" s="206"/>
      <c r="BU320" s="11"/>
      <c r="BV320" s="48"/>
      <c r="BW320"/>
      <c r="BX320"/>
      <c r="BY320"/>
      <c r="BZ320"/>
      <c r="CA320"/>
      <c r="CF320" s="11"/>
      <c r="CH320" s="48"/>
      <c r="CI320" s="11"/>
      <c r="CM320" s="48"/>
      <c r="CN320" s="206"/>
      <c r="CO320" s="122"/>
      <c r="CU320"/>
      <c r="CW320" s="338"/>
    </row>
    <row r="321" spans="33:101" x14ac:dyDescent="0.2">
      <c r="AG321" s="11"/>
      <c r="AH321" s="48"/>
      <c r="AI321" s="11"/>
      <c r="AN321" s="48"/>
      <c r="AO321" s="206"/>
      <c r="AP321" s="122"/>
      <c r="AQ321" s="72"/>
      <c r="AT321"/>
      <c r="AU321"/>
      <c r="AV321" s="272"/>
      <c r="AX321" s="338"/>
      <c r="BB321" s="72"/>
      <c r="BM321" s="11"/>
      <c r="BP321" s="48"/>
      <c r="BQ321" s="11"/>
      <c r="BR321" s="48"/>
      <c r="BS321" s="11"/>
      <c r="BT321" s="206"/>
      <c r="BU321" s="11"/>
      <c r="BV321" s="48"/>
      <c r="BW321"/>
      <c r="BX321"/>
      <c r="BY321"/>
      <c r="BZ321"/>
      <c r="CA321"/>
      <c r="CF321" s="11"/>
      <c r="CH321" s="48"/>
      <c r="CI321" s="11"/>
      <c r="CM321" s="48"/>
      <c r="CN321" s="206"/>
      <c r="CO321" s="122"/>
      <c r="CU321"/>
      <c r="CW321" s="338"/>
    </row>
    <row r="322" spans="33:101" x14ac:dyDescent="0.2">
      <c r="AG322" s="11"/>
      <c r="AH322" s="48"/>
      <c r="AI322" s="11"/>
      <c r="AN322" s="48"/>
      <c r="AO322" s="206"/>
      <c r="AP322" s="122"/>
      <c r="AQ322" s="72"/>
      <c r="AT322"/>
      <c r="AU322"/>
      <c r="AV322" s="272"/>
      <c r="AX322" s="338"/>
      <c r="BA322" s="48"/>
      <c r="BB322" s="72"/>
      <c r="BM322" s="11"/>
      <c r="BP322" s="48"/>
      <c r="BQ322" s="11"/>
      <c r="BR322" s="48"/>
      <c r="BS322" s="11"/>
      <c r="BT322" s="206"/>
      <c r="BU322" s="11"/>
      <c r="BV322" s="48"/>
      <c r="BW322"/>
      <c r="BX322"/>
      <c r="BY322"/>
      <c r="BZ322"/>
      <c r="CA322"/>
      <c r="CF322" s="11"/>
      <c r="CH322" s="48"/>
      <c r="CI322" s="11"/>
      <c r="CM322" s="48"/>
      <c r="CN322" s="206"/>
      <c r="CO322" s="122"/>
      <c r="CU322"/>
      <c r="CW322" s="338"/>
    </row>
    <row r="323" spans="33:101" x14ac:dyDescent="0.2">
      <c r="AG323" s="11"/>
      <c r="AH323" s="48"/>
      <c r="AI323" s="11"/>
      <c r="AN323" s="48"/>
      <c r="AO323" s="206"/>
      <c r="AP323" s="122"/>
      <c r="AQ323" s="72"/>
      <c r="AT323"/>
      <c r="AU323"/>
      <c r="AV323" s="272"/>
      <c r="AX323" s="338"/>
      <c r="BB323" s="72"/>
      <c r="BM323" s="11"/>
      <c r="BP323" s="48"/>
      <c r="BQ323" s="11"/>
      <c r="BR323" s="48"/>
      <c r="BS323" s="11"/>
      <c r="BT323" s="206"/>
      <c r="BU323" s="11"/>
      <c r="BV323" s="48"/>
      <c r="BW323"/>
      <c r="BX323"/>
      <c r="BY323"/>
      <c r="BZ323"/>
      <c r="CA323"/>
      <c r="CF323" s="11"/>
      <c r="CH323" s="48"/>
      <c r="CI323" s="11"/>
      <c r="CM323" s="48"/>
      <c r="CN323" s="206"/>
      <c r="CO323" s="122"/>
      <c r="CU323"/>
      <c r="CW323" s="338"/>
    </row>
    <row r="324" spans="33:101" x14ac:dyDescent="0.2">
      <c r="AG324" s="11"/>
      <c r="AH324" s="48"/>
      <c r="AI324" s="11"/>
      <c r="AN324" s="48"/>
      <c r="AO324" s="206"/>
      <c r="AP324" s="122"/>
      <c r="AQ324" s="72"/>
      <c r="AT324"/>
      <c r="AU324"/>
      <c r="AV324" s="272"/>
      <c r="AX324" s="338"/>
      <c r="BA324" s="48"/>
      <c r="BB324" s="72"/>
      <c r="BM324" s="11"/>
      <c r="BP324" s="48"/>
      <c r="BQ324" s="11"/>
      <c r="BR324" s="48"/>
      <c r="BS324" s="11"/>
      <c r="BT324" s="206"/>
      <c r="BU324" s="11"/>
      <c r="BV324" s="48"/>
      <c r="BW324"/>
      <c r="BX324"/>
      <c r="BY324"/>
      <c r="BZ324"/>
      <c r="CA324"/>
      <c r="CF324" s="11"/>
      <c r="CH324" s="48"/>
      <c r="CI324" s="11"/>
      <c r="CM324" s="48"/>
      <c r="CN324" s="206"/>
      <c r="CO324" s="122"/>
      <c r="CU324"/>
      <c r="CW324" s="338"/>
    </row>
    <row r="325" spans="33:101" x14ac:dyDescent="0.2">
      <c r="AG325" s="11"/>
      <c r="AH325" s="48"/>
      <c r="AI325" s="11"/>
      <c r="AN325" s="48"/>
      <c r="AO325" s="206"/>
      <c r="AP325" s="122"/>
      <c r="AQ325" s="72"/>
      <c r="AT325"/>
      <c r="AU325"/>
      <c r="AV325" s="272"/>
      <c r="AX325" s="338"/>
      <c r="BB325" s="72"/>
      <c r="BM325" s="11"/>
      <c r="BP325" s="48"/>
      <c r="BQ325" s="11"/>
      <c r="BR325" s="48"/>
      <c r="BS325" s="11"/>
      <c r="BT325" s="206"/>
      <c r="BU325" s="11"/>
      <c r="BV325" s="48"/>
      <c r="BW325"/>
      <c r="BX325"/>
      <c r="BY325"/>
      <c r="BZ325"/>
      <c r="CA325"/>
      <c r="CF325" s="11"/>
      <c r="CH325" s="48"/>
      <c r="CI325" s="11"/>
      <c r="CM325" s="48"/>
      <c r="CN325" s="206"/>
      <c r="CO325" s="122"/>
      <c r="CU325"/>
      <c r="CW325" s="338"/>
    </row>
    <row r="326" spans="33:101" x14ac:dyDescent="0.2">
      <c r="AG326" s="11"/>
      <c r="AH326" s="48"/>
      <c r="AI326" s="11"/>
      <c r="AN326" s="48"/>
      <c r="AO326" s="206"/>
      <c r="AP326" s="122"/>
      <c r="AQ326" s="72"/>
      <c r="AT326"/>
      <c r="AU326"/>
      <c r="AV326" s="272"/>
      <c r="AX326" s="338"/>
      <c r="BA326" s="48"/>
      <c r="BB326" s="72"/>
      <c r="BM326" s="11"/>
      <c r="BP326" s="48"/>
      <c r="BQ326" s="11"/>
      <c r="BR326" s="48"/>
      <c r="BS326" s="11"/>
      <c r="BT326" s="206"/>
      <c r="BU326" s="11"/>
      <c r="BV326" s="48"/>
      <c r="BW326"/>
      <c r="BX326"/>
      <c r="BY326"/>
      <c r="BZ326"/>
      <c r="CA326"/>
      <c r="CF326" s="11"/>
      <c r="CH326" s="48"/>
      <c r="CI326" s="11"/>
      <c r="CM326" s="48"/>
      <c r="CN326" s="206"/>
      <c r="CO326" s="122"/>
      <c r="CU326"/>
      <c r="CW326" s="338"/>
    </row>
    <row r="327" spans="33:101" x14ac:dyDescent="0.2">
      <c r="AG327" s="11"/>
      <c r="AH327" s="48"/>
      <c r="AI327" s="11"/>
      <c r="AN327" s="48"/>
      <c r="AO327" s="206"/>
      <c r="AP327" s="122"/>
      <c r="AQ327" s="72"/>
      <c r="AT327"/>
      <c r="AU327"/>
      <c r="AV327" s="272"/>
      <c r="AX327" s="338"/>
      <c r="BB327" s="72"/>
      <c r="BM327" s="11"/>
      <c r="BP327" s="48"/>
      <c r="BQ327" s="11"/>
      <c r="BR327" s="48"/>
      <c r="BS327" s="11"/>
      <c r="BT327" s="206"/>
      <c r="BU327" s="11"/>
      <c r="BV327" s="48"/>
      <c r="BW327"/>
      <c r="BX327"/>
      <c r="BY327"/>
      <c r="BZ327"/>
      <c r="CA327"/>
      <c r="CF327" s="11"/>
      <c r="CH327" s="48"/>
      <c r="CI327" s="11"/>
      <c r="CM327" s="48"/>
      <c r="CN327" s="206"/>
      <c r="CO327" s="122"/>
      <c r="CU327"/>
      <c r="CW327" s="338"/>
    </row>
    <row r="328" spans="33:101" x14ac:dyDescent="0.2">
      <c r="AG328" s="11"/>
      <c r="AH328" s="48"/>
      <c r="AI328" s="11"/>
      <c r="AN328" s="48"/>
      <c r="AO328" s="206"/>
      <c r="AP328" s="122"/>
      <c r="AQ328" s="72"/>
      <c r="AT328"/>
      <c r="AU328"/>
      <c r="AV328" s="272"/>
      <c r="AX328" s="338"/>
      <c r="BA328" s="48"/>
      <c r="BB328" s="72"/>
      <c r="BM328" s="11"/>
      <c r="BP328" s="48"/>
      <c r="BQ328" s="11"/>
      <c r="BR328" s="48"/>
      <c r="BS328" s="11"/>
      <c r="BT328" s="206"/>
      <c r="BU328" s="11"/>
      <c r="BV328" s="48"/>
      <c r="BW328"/>
      <c r="BX328"/>
      <c r="BY328"/>
      <c r="BZ328"/>
      <c r="CA328"/>
      <c r="CF328" s="11"/>
      <c r="CH328" s="48"/>
      <c r="CI328" s="11"/>
      <c r="CM328" s="48"/>
      <c r="CN328" s="206"/>
      <c r="CO328" s="122"/>
      <c r="CU328"/>
      <c r="CW328" s="338"/>
    </row>
    <row r="329" spans="33:101" x14ac:dyDescent="0.2">
      <c r="AG329" s="11"/>
      <c r="AH329" s="48"/>
      <c r="AI329" s="11"/>
      <c r="AN329" s="48"/>
      <c r="AO329" s="206"/>
      <c r="AP329" s="122"/>
      <c r="AQ329" s="72"/>
      <c r="AT329"/>
      <c r="AU329"/>
      <c r="AV329" s="272"/>
      <c r="AX329" s="338"/>
      <c r="BB329" s="72"/>
      <c r="BM329" s="11"/>
      <c r="BP329" s="48"/>
      <c r="BQ329" s="11"/>
      <c r="BR329" s="48"/>
      <c r="BS329" s="11"/>
      <c r="BT329" s="206"/>
      <c r="BU329" s="11"/>
      <c r="BV329" s="48"/>
      <c r="BW329"/>
      <c r="BX329"/>
      <c r="BY329"/>
      <c r="BZ329"/>
      <c r="CA329"/>
      <c r="CF329" s="11"/>
      <c r="CH329" s="48"/>
      <c r="CI329" s="11"/>
      <c r="CM329" s="48"/>
      <c r="CN329" s="206"/>
      <c r="CO329" s="122"/>
      <c r="CU329"/>
      <c r="CW329" s="338"/>
    </row>
    <row r="330" spans="33:101" x14ac:dyDescent="0.2">
      <c r="AG330" s="11"/>
      <c r="AH330" s="48"/>
      <c r="AI330" s="11"/>
      <c r="AN330" s="48"/>
      <c r="AO330" s="206"/>
      <c r="AP330" s="122"/>
      <c r="AQ330" s="72"/>
      <c r="AT330"/>
      <c r="AU330"/>
      <c r="AV330" s="272"/>
      <c r="AX330" s="338"/>
      <c r="BA330" s="48"/>
      <c r="BB330" s="72"/>
      <c r="BM330" s="11"/>
      <c r="BP330" s="48"/>
      <c r="BQ330" s="11"/>
      <c r="BR330" s="48"/>
      <c r="BS330" s="11"/>
      <c r="BT330" s="206"/>
      <c r="BU330" s="11"/>
      <c r="BV330" s="48"/>
      <c r="BW330"/>
      <c r="BX330"/>
      <c r="BY330"/>
      <c r="BZ330"/>
      <c r="CA330"/>
      <c r="CF330" s="11"/>
      <c r="CH330" s="48"/>
      <c r="CI330" s="11"/>
      <c r="CM330" s="48"/>
      <c r="CN330" s="206"/>
      <c r="CO330" s="122"/>
      <c r="CU330"/>
      <c r="CW330" s="338"/>
    </row>
    <row r="331" spans="33:101" x14ac:dyDescent="0.2">
      <c r="AG331" s="11"/>
      <c r="AH331" s="48"/>
      <c r="AI331" s="11"/>
      <c r="AN331" s="48"/>
      <c r="AO331" s="206"/>
      <c r="AP331" s="122"/>
      <c r="AQ331" s="72"/>
      <c r="AT331"/>
      <c r="AU331"/>
      <c r="AV331" s="272"/>
      <c r="AX331" s="338"/>
      <c r="BB331" s="72"/>
      <c r="BM331" s="11"/>
      <c r="BP331" s="48"/>
      <c r="BQ331" s="11"/>
      <c r="BR331" s="48"/>
      <c r="BS331" s="11"/>
      <c r="BT331" s="206"/>
      <c r="BU331" s="11"/>
      <c r="BV331" s="48"/>
      <c r="BW331"/>
      <c r="BX331"/>
      <c r="BY331"/>
      <c r="BZ331"/>
      <c r="CA331"/>
      <c r="CF331" s="11"/>
      <c r="CH331" s="48"/>
      <c r="CI331" s="11"/>
      <c r="CM331" s="48"/>
      <c r="CN331" s="206"/>
      <c r="CO331" s="122"/>
      <c r="CU331"/>
      <c r="CW331" s="338"/>
    </row>
    <row r="332" spans="33:101" x14ac:dyDescent="0.2">
      <c r="AG332" s="11"/>
      <c r="AH332" s="48"/>
      <c r="AI332" s="11"/>
      <c r="AN332" s="48"/>
      <c r="AO332" s="206"/>
      <c r="AP332" s="122"/>
      <c r="AQ332" s="72"/>
      <c r="AT332"/>
      <c r="AU332"/>
      <c r="AV332" s="272"/>
      <c r="AX332" s="338"/>
      <c r="BA332" s="48"/>
      <c r="BB332" s="72"/>
      <c r="BM332" s="11"/>
      <c r="BP332" s="48"/>
      <c r="BQ332" s="11"/>
      <c r="BR332" s="48"/>
      <c r="BS332" s="11"/>
      <c r="BT332" s="206"/>
      <c r="BU332" s="11"/>
      <c r="BV332" s="48"/>
      <c r="BW332"/>
      <c r="BX332"/>
      <c r="BY332"/>
      <c r="BZ332"/>
      <c r="CA332"/>
      <c r="CF332" s="11"/>
      <c r="CH332" s="48"/>
      <c r="CI332" s="11"/>
      <c r="CM332" s="48"/>
      <c r="CN332" s="206"/>
      <c r="CO332" s="122"/>
      <c r="CU332"/>
      <c r="CW332" s="338"/>
    </row>
    <row r="333" spans="33:101" x14ac:dyDescent="0.2">
      <c r="AG333" s="11"/>
      <c r="AH333" s="48"/>
      <c r="AI333" s="11"/>
      <c r="AN333" s="48"/>
      <c r="AO333" s="206"/>
      <c r="AP333" s="122"/>
      <c r="AQ333" s="72"/>
      <c r="AT333"/>
      <c r="AU333"/>
      <c r="AV333" s="272"/>
      <c r="AX333" s="338"/>
      <c r="BB333" s="72"/>
      <c r="BM333" s="11"/>
      <c r="BP333" s="48"/>
      <c r="BQ333" s="11"/>
      <c r="BR333" s="48"/>
      <c r="BS333" s="11"/>
      <c r="BT333" s="206"/>
      <c r="BU333" s="11"/>
      <c r="BV333" s="48"/>
      <c r="BW333"/>
      <c r="BX333"/>
      <c r="BY333"/>
      <c r="BZ333"/>
      <c r="CA333"/>
      <c r="CF333" s="11"/>
      <c r="CH333" s="48"/>
      <c r="CI333" s="11"/>
      <c r="CM333" s="48"/>
      <c r="CN333" s="206"/>
      <c r="CO333" s="122"/>
      <c r="CU333"/>
      <c r="CW333" s="338"/>
    </row>
    <row r="334" spans="33:101" x14ac:dyDescent="0.2">
      <c r="AG334" s="11"/>
      <c r="AH334" s="48"/>
      <c r="AI334" s="11"/>
      <c r="AN334" s="48"/>
      <c r="AO334" s="206"/>
      <c r="AP334" s="122"/>
      <c r="AQ334" s="72"/>
      <c r="AT334"/>
      <c r="AU334"/>
      <c r="AV334" s="272"/>
      <c r="AX334" s="338"/>
      <c r="BA334" s="48"/>
      <c r="BB334" s="72"/>
      <c r="BM334" s="11"/>
      <c r="BP334" s="48"/>
      <c r="BQ334" s="11"/>
      <c r="BR334" s="48"/>
      <c r="BS334" s="11"/>
      <c r="BT334" s="206"/>
      <c r="BU334" s="11"/>
      <c r="BV334" s="48"/>
      <c r="BW334"/>
      <c r="BX334"/>
      <c r="BY334"/>
      <c r="BZ334"/>
      <c r="CA334"/>
      <c r="CF334" s="11"/>
      <c r="CH334" s="48"/>
      <c r="CI334" s="11"/>
      <c r="CM334" s="48"/>
      <c r="CN334" s="206"/>
      <c r="CO334" s="122"/>
      <c r="CU334"/>
      <c r="CW334" s="338"/>
    </row>
    <row r="335" spans="33:101" x14ac:dyDescent="0.2">
      <c r="AG335" s="11"/>
      <c r="AH335" s="48"/>
      <c r="AI335" s="11"/>
      <c r="AN335" s="48"/>
      <c r="AO335" s="206"/>
      <c r="AP335" s="122"/>
      <c r="AQ335" s="72"/>
      <c r="AT335"/>
      <c r="AU335"/>
      <c r="AV335" s="272"/>
      <c r="AX335" s="338"/>
      <c r="BB335" s="72"/>
      <c r="BM335" s="11"/>
      <c r="BP335" s="48"/>
      <c r="BQ335" s="11"/>
      <c r="BR335" s="48"/>
      <c r="BS335" s="11"/>
      <c r="BT335" s="206"/>
      <c r="BU335" s="11"/>
      <c r="BV335" s="48"/>
      <c r="BW335"/>
      <c r="BX335"/>
      <c r="BY335"/>
      <c r="BZ335"/>
      <c r="CA335"/>
      <c r="CF335" s="11"/>
      <c r="CH335" s="48"/>
      <c r="CI335" s="11"/>
      <c r="CM335" s="48"/>
      <c r="CN335" s="206"/>
      <c r="CO335" s="122"/>
      <c r="CU335"/>
      <c r="CW335" s="338"/>
    </row>
    <row r="336" spans="33:101" x14ac:dyDescent="0.2">
      <c r="AG336" s="11"/>
      <c r="AH336" s="48"/>
      <c r="AI336" s="11"/>
      <c r="AN336" s="48"/>
      <c r="AO336" s="206"/>
      <c r="AP336" s="122"/>
      <c r="AQ336" s="72"/>
      <c r="AT336"/>
      <c r="AU336"/>
      <c r="AV336" s="272"/>
      <c r="AX336" s="338"/>
      <c r="BA336" s="48"/>
      <c r="BB336" s="72"/>
      <c r="BM336" s="11"/>
      <c r="BP336" s="48"/>
      <c r="BQ336" s="11"/>
      <c r="BR336" s="48"/>
      <c r="BS336" s="11"/>
      <c r="BT336" s="206"/>
      <c r="BU336" s="11"/>
      <c r="BV336" s="48"/>
      <c r="BW336"/>
      <c r="BX336"/>
      <c r="BY336"/>
      <c r="BZ336"/>
      <c r="CA336"/>
      <c r="CF336" s="11"/>
      <c r="CH336" s="48"/>
      <c r="CI336" s="11"/>
      <c r="CM336" s="48"/>
      <c r="CN336" s="206"/>
      <c r="CO336" s="122"/>
      <c r="CU336"/>
      <c r="CW336" s="338"/>
    </row>
    <row r="337" spans="33:101" x14ac:dyDescent="0.2">
      <c r="AG337" s="11"/>
      <c r="AH337" s="48"/>
      <c r="AI337" s="11"/>
      <c r="AN337" s="48"/>
      <c r="AO337" s="206"/>
      <c r="AP337" s="122"/>
      <c r="AQ337" s="72"/>
      <c r="AT337"/>
      <c r="AU337"/>
      <c r="AV337" s="272"/>
      <c r="AX337" s="338"/>
      <c r="BB337" s="72"/>
      <c r="BM337" s="11"/>
      <c r="BP337" s="48"/>
      <c r="BQ337" s="11"/>
      <c r="BR337" s="48"/>
      <c r="BS337" s="11"/>
      <c r="BT337" s="206"/>
      <c r="BU337" s="11"/>
      <c r="BV337" s="48"/>
      <c r="BW337"/>
      <c r="BX337"/>
      <c r="BY337"/>
      <c r="BZ337"/>
      <c r="CA337"/>
      <c r="CF337" s="11"/>
      <c r="CH337" s="48"/>
      <c r="CI337" s="11"/>
      <c r="CM337" s="48"/>
      <c r="CN337" s="206"/>
      <c r="CO337" s="122"/>
      <c r="CU337"/>
      <c r="CW337" s="338"/>
    </row>
    <row r="338" spans="33:101" x14ac:dyDescent="0.2">
      <c r="AG338" s="11"/>
      <c r="AH338" s="48"/>
      <c r="AI338" s="11"/>
      <c r="AN338" s="48"/>
      <c r="AO338" s="206"/>
      <c r="AP338" s="122"/>
      <c r="AQ338" s="72"/>
      <c r="AT338"/>
      <c r="AU338"/>
      <c r="AV338" s="272"/>
      <c r="AX338" s="338"/>
      <c r="BA338" s="48"/>
      <c r="BB338" s="72"/>
      <c r="BM338" s="11"/>
      <c r="BP338" s="48"/>
      <c r="BQ338" s="11"/>
      <c r="BR338" s="48"/>
      <c r="BS338" s="11"/>
      <c r="BT338" s="206"/>
      <c r="BU338" s="11"/>
      <c r="BV338" s="48"/>
      <c r="BW338"/>
      <c r="BX338"/>
      <c r="BY338"/>
      <c r="BZ338"/>
      <c r="CA338"/>
      <c r="CF338" s="11"/>
      <c r="CH338" s="48"/>
      <c r="CI338" s="11"/>
      <c r="CM338" s="48"/>
      <c r="CN338" s="206"/>
      <c r="CO338" s="122"/>
      <c r="CU338"/>
      <c r="CW338" s="338"/>
    </row>
    <row r="339" spans="33:101" x14ac:dyDescent="0.2">
      <c r="AG339" s="11"/>
      <c r="AH339" s="48"/>
      <c r="AI339" s="11"/>
      <c r="AN339" s="48"/>
      <c r="AO339" s="206"/>
      <c r="AP339" s="122"/>
      <c r="AQ339" s="72"/>
      <c r="AT339"/>
      <c r="AU339"/>
      <c r="AV339" s="272"/>
      <c r="AX339" s="338"/>
      <c r="BB339" s="72"/>
      <c r="BM339" s="11"/>
      <c r="BP339" s="48"/>
      <c r="BQ339" s="11"/>
      <c r="BR339" s="48"/>
      <c r="BS339" s="11"/>
      <c r="BT339" s="206"/>
      <c r="BU339" s="11"/>
      <c r="BV339" s="48"/>
      <c r="BW339"/>
      <c r="BX339"/>
      <c r="BY339"/>
      <c r="BZ339"/>
      <c r="CA339"/>
      <c r="CF339" s="11"/>
      <c r="CH339" s="48"/>
      <c r="CI339" s="11"/>
      <c r="CM339" s="48"/>
      <c r="CN339" s="206"/>
      <c r="CO339" s="122"/>
      <c r="CU339"/>
      <c r="CW339" s="338"/>
    </row>
    <row r="340" spans="33:101" x14ac:dyDescent="0.2">
      <c r="AG340" s="11"/>
      <c r="AH340" s="48"/>
      <c r="AI340" s="11"/>
      <c r="AN340" s="48"/>
      <c r="AO340" s="206"/>
      <c r="AP340" s="122"/>
      <c r="AQ340" s="72"/>
      <c r="AT340"/>
      <c r="AU340"/>
      <c r="AV340" s="272"/>
      <c r="AX340" s="338"/>
      <c r="BA340" s="48"/>
      <c r="BB340" s="72"/>
      <c r="BM340" s="11"/>
      <c r="BP340" s="48"/>
      <c r="BQ340" s="11"/>
      <c r="BR340" s="48"/>
      <c r="BS340" s="11"/>
      <c r="BT340" s="206"/>
      <c r="BU340" s="11"/>
      <c r="BV340" s="48"/>
      <c r="BW340"/>
      <c r="BX340"/>
      <c r="BY340"/>
      <c r="BZ340"/>
      <c r="CA340"/>
      <c r="CF340" s="11"/>
      <c r="CH340" s="48"/>
      <c r="CI340" s="11"/>
      <c r="CM340" s="48"/>
      <c r="CN340" s="206"/>
      <c r="CO340" s="122"/>
      <c r="CU340"/>
      <c r="CW340" s="338"/>
    </row>
    <row r="341" spans="33:101" x14ac:dyDescent="0.2">
      <c r="AG341" s="11"/>
      <c r="AH341" s="48"/>
      <c r="AI341" s="11"/>
      <c r="AN341" s="48"/>
      <c r="AO341" s="206"/>
      <c r="AP341" s="122"/>
      <c r="AQ341" s="72"/>
      <c r="AT341"/>
      <c r="AU341"/>
      <c r="AV341" s="272"/>
      <c r="AX341" s="338"/>
      <c r="BB341" s="72"/>
      <c r="BM341" s="11"/>
      <c r="BP341" s="48"/>
      <c r="BQ341" s="11"/>
      <c r="BR341" s="48"/>
      <c r="BS341" s="11"/>
      <c r="BT341" s="206"/>
      <c r="BU341" s="11"/>
      <c r="BV341" s="48"/>
      <c r="BW341"/>
      <c r="BX341"/>
      <c r="BY341"/>
      <c r="BZ341"/>
      <c r="CA341"/>
      <c r="CF341" s="11"/>
      <c r="CH341" s="48"/>
      <c r="CI341" s="11"/>
      <c r="CM341" s="48"/>
      <c r="CN341" s="206"/>
      <c r="CO341" s="122"/>
      <c r="CU341"/>
      <c r="CW341" s="338"/>
    </row>
    <row r="342" spans="33:101" x14ac:dyDescent="0.2">
      <c r="AG342" s="11"/>
      <c r="AH342" s="48"/>
      <c r="AI342" s="11"/>
      <c r="AN342" s="48"/>
      <c r="AO342" s="206"/>
      <c r="AP342" s="122"/>
      <c r="AQ342" s="72"/>
      <c r="AT342"/>
      <c r="AU342"/>
      <c r="AV342" s="272"/>
      <c r="AX342" s="338"/>
      <c r="BA342" s="48"/>
      <c r="BB342" s="72"/>
      <c r="BM342" s="11"/>
      <c r="BP342" s="48"/>
      <c r="BQ342" s="11"/>
      <c r="BR342" s="48"/>
      <c r="BS342" s="11"/>
      <c r="BT342" s="206"/>
      <c r="BU342" s="11"/>
      <c r="BV342" s="48"/>
      <c r="BW342"/>
      <c r="BX342"/>
      <c r="BY342"/>
      <c r="BZ342"/>
      <c r="CA342"/>
      <c r="CF342" s="11"/>
      <c r="CH342" s="48"/>
      <c r="CI342" s="11"/>
      <c r="CM342" s="48"/>
      <c r="CN342" s="206"/>
      <c r="CO342" s="122"/>
      <c r="CU342"/>
      <c r="CW342" s="338"/>
    </row>
    <row r="343" spans="33:101" x14ac:dyDescent="0.2">
      <c r="AG343" s="11"/>
      <c r="AH343" s="48"/>
      <c r="AI343" s="11"/>
      <c r="AN343" s="48"/>
      <c r="AO343" s="206"/>
      <c r="AP343" s="122"/>
      <c r="AQ343" s="72"/>
      <c r="AT343"/>
      <c r="AU343"/>
      <c r="AV343" s="272"/>
      <c r="AX343" s="338"/>
      <c r="BB343" s="72"/>
      <c r="BM343" s="11"/>
      <c r="BP343" s="48"/>
      <c r="BQ343" s="11"/>
      <c r="BR343" s="48"/>
      <c r="BS343" s="11"/>
      <c r="BT343" s="206"/>
      <c r="BU343" s="11"/>
      <c r="BV343" s="48"/>
      <c r="BW343"/>
      <c r="BX343"/>
      <c r="BY343"/>
      <c r="BZ343"/>
      <c r="CA343"/>
      <c r="CF343" s="11"/>
      <c r="CH343" s="48"/>
      <c r="CI343" s="11"/>
      <c r="CM343" s="48"/>
      <c r="CN343" s="206"/>
      <c r="CO343" s="122"/>
      <c r="CU343"/>
      <c r="CW343" s="338"/>
    </row>
    <row r="344" spans="33:101" x14ac:dyDescent="0.2">
      <c r="AG344" s="11"/>
      <c r="AH344" s="48"/>
      <c r="AI344" s="11"/>
      <c r="AN344" s="48"/>
      <c r="AO344" s="206"/>
      <c r="AP344" s="122"/>
      <c r="AQ344" s="72"/>
      <c r="AT344"/>
      <c r="AU344"/>
      <c r="AV344" s="272"/>
      <c r="AX344" s="338"/>
      <c r="BA344" s="48"/>
      <c r="BB344" s="72"/>
      <c r="BM344" s="11"/>
      <c r="BP344" s="48"/>
      <c r="BQ344" s="11"/>
      <c r="BR344" s="48"/>
      <c r="BS344" s="11"/>
      <c r="BT344" s="206"/>
      <c r="BU344" s="11"/>
      <c r="BV344" s="48"/>
      <c r="BW344"/>
      <c r="BX344"/>
      <c r="BY344"/>
      <c r="BZ344"/>
      <c r="CA344"/>
      <c r="CF344" s="11"/>
      <c r="CH344" s="48"/>
      <c r="CI344" s="11"/>
      <c r="CM344" s="48"/>
      <c r="CN344" s="206"/>
      <c r="CO344" s="122"/>
      <c r="CU344"/>
      <c r="CW344" s="338"/>
    </row>
    <row r="345" spans="33:101" x14ac:dyDescent="0.2">
      <c r="AG345" s="11"/>
      <c r="AH345" s="48"/>
      <c r="AI345" s="11"/>
      <c r="AN345" s="48"/>
      <c r="AO345" s="206"/>
      <c r="AP345" s="122"/>
      <c r="AQ345" s="72"/>
      <c r="AT345"/>
      <c r="AU345"/>
      <c r="AV345" s="272"/>
      <c r="AX345" s="338"/>
      <c r="BB345" s="72"/>
      <c r="BM345" s="11"/>
      <c r="BP345" s="48"/>
      <c r="BQ345" s="11"/>
      <c r="BR345" s="48"/>
      <c r="BS345" s="11"/>
      <c r="BT345" s="206"/>
      <c r="BU345" s="11"/>
      <c r="BV345" s="48"/>
      <c r="BW345"/>
      <c r="BX345"/>
      <c r="BY345"/>
      <c r="BZ345"/>
      <c r="CA345"/>
      <c r="CF345" s="11"/>
      <c r="CH345" s="48"/>
      <c r="CI345" s="11"/>
      <c r="CM345" s="48"/>
      <c r="CN345" s="206"/>
      <c r="CO345" s="122"/>
      <c r="CU345"/>
      <c r="CW345" s="338"/>
    </row>
    <row r="346" spans="33:101" x14ac:dyDescent="0.2">
      <c r="AG346" s="11"/>
      <c r="AH346" s="48"/>
      <c r="AI346" s="11"/>
      <c r="AN346" s="48"/>
      <c r="AO346" s="206"/>
      <c r="AP346" s="122"/>
      <c r="AQ346" s="72"/>
      <c r="AT346"/>
      <c r="AU346"/>
      <c r="AV346" s="272"/>
      <c r="AX346" s="338"/>
      <c r="BA346" s="48"/>
      <c r="BB346" s="72"/>
      <c r="BM346" s="11"/>
      <c r="BP346" s="48"/>
      <c r="BQ346" s="11"/>
      <c r="BR346" s="48"/>
      <c r="BS346" s="11"/>
      <c r="BT346" s="206"/>
      <c r="BU346" s="11"/>
      <c r="BV346" s="48"/>
      <c r="BW346"/>
      <c r="BX346"/>
      <c r="BY346"/>
      <c r="BZ346"/>
      <c r="CA346"/>
      <c r="CF346" s="11"/>
      <c r="CH346" s="48"/>
      <c r="CI346" s="11"/>
      <c r="CM346" s="48"/>
      <c r="CN346" s="206"/>
      <c r="CO346" s="122"/>
      <c r="CU346"/>
      <c r="CW346" s="338"/>
    </row>
    <row r="347" spans="33:101" x14ac:dyDescent="0.2">
      <c r="AG347" s="11"/>
      <c r="AH347" s="48"/>
      <c r="AI347" s="11"/>
      <c r="AN347" s="48"/>
      <c r="AO347" s="206"/>
      <c r="AP347" s="122"/>
      <c r="AQ347" s="72"/>
      <c r="AT347"/>
      <c r="AU347"/>
      <c r="AV347" s="272"/>
      <c r="AX347" s="338"/>
      <c r="BB347" s="72"/>
      <c r="BM347" s="11"/>
      <c r="BP347" s="48"/>
      <c r="BQ347" s="11"/>
      <c r="BR347" s="48"/>
      <c r="BS347" s="11"/>
      <c r="BT347" s="206"/>
      <c r="BU347" s="11"/>
      <c r="BV347" s="48"/>
      <c r="BW347"/>
      <c r="BX347"/>
      <c r="BY347"/>
      <c r="BZ347"/>
      <c r="CA347"/>
      <c r="CF347" s="11"/>
      <c r="CH347" s="48"/>
      <c r="CI347" s="11"/>
      <c r="CM347" s="48"/>
      <c r="CN347" s="206"/>
      <c r="CO347" s="122"/>
      <c r="CU347"/>
      <c r="CW347" s="338"/>
    </row>
    <row r="348" spans="33:101" x14ac:dyDescent="0.2">
      <c r="AG348" s="11"/>
      <c r="AH348" s="48"/>
      <c r="AI348" s="11"/>
      <c r="AN348" s="48"/>
      <c r="AO348" s="206"/>
      <c r="AP348" s="122"/>
      <c r="AQ348" s="72"/>
      <c r="AT348"/>
      <c r="AU348"/>
      <c r="AV348" s="272"/>
      <c r="AX348" s="338"/>
      <c r="BA348" s="48"/>
      <c r="BB348" s="72"/>
      <c r="BM348" s="11"/>
      <c r="BP348" s="48"/>
      <c r="BQ348" s="11"/>
      <c r="BR348" s="48"/>
      <c r="BS348" s="11"/>
      <c r="BT348" s="206"/>
      <c r="BU348" s="11"/>
      <c r="BV348" s="48"/>
      <c r="BW348"/>
      <c r="BX348"/>
      <c r="BY348"/>
      <c r="BZ348"/>
      <c r="CA348"/>
      <c r="CF348" s="11"/>
      <c r="CH348" s="48"/>
      <c r="CI348" s="11"/>
      <c r="CM348" s="48"/>
      <c r="CN348" s="206"/>
      <c r="CO348" s="122"/>
      <c r="CU348"/>
      <c r="CW348" s="338"/>
    </row>
    <row r="349" spans="33:101" x14ac:dyDescent="0.2">
      <c r="AG349" s="11"/>
      <c r="AH349" s="48"/>
      <c r="AI349" s="11"/>
      <c r="AN349" s="48"/>
      <c r="AO349" s="206"/>
      <c r="AP349" s="122"/>
      <c r="AQ349" s="72"/>
      <c r="AT349"/>
      <c r="AU349"/>
      <c r="AV349" s="272"/>
      <c r="AX349" s="338"/>
      <c r="BB349" s="72"/>
      <c r="BM349" s="11"/>
      <c r="BP349" s="48"/>
      <c r="BQ349" s="11"/>
      <c r="BR349" s="48"/>
      <c r="BS349" s="11"/>
      <c r="BT349" s="206"/>
      <c r="BU349" s="11"/>
      <c r="BV349" s="48"/>
      <c r="BW349"/>
      <c r="BX349"/>
      <c r="BY349"/>
      <c r="BZ349"/>
      <c r="CA349"/>
      <c r="CF349" s="11"/>
      <c r="CH349" s="48"/>
      <c r="CI349" s="11"/>
      <c r="CM349" s="48"/>
      <c r="CN349" s="206"/>
      <c r="CO349" s="122"/>
      <c r="CU349"/>
      <c r="CW349" s="338"/>
    </row>
    <row r="350" spans="33:101" x14ac:dyDescent="0.2">
      <c r="AG350" s="11"/>
      <c r="AH350" s="48"/>
      <c r="AI350" s="11"/>
      <c r="AN350" s="48"/>
      <c r="AO350" s="206"/>
      <c r="AP350" s="122"/>
      <c r="AQ350" s="72"/>
      <c r="AT350"/>
      <c r="AU350"/>
      <c r="AV350" s="272"/>
      <c r="AX350" s="338"/>
      <c r="BA350" s="48"/>
      <c r="BB350" s="72"/>
      <c r="BM350" s="11"/>
      <c r="CH350" s="48"/>
      <c r="CI350" s="11"/>
      <c r="CM350" s="48"/>
      <c r="CN350" s="206"/>
      <c r="CO350" s="122"/>
      <c r="CU350"/>
      <c r="CW350" s="338"/>
    </row>
    <row r="483" spans="53:53" x14ac:dyDescent="0.2">
      <c r="BA483" s="48"/>
    </row>
    <row r="749" spans="53:53" x14ac:dyDescent="0.2">
      <c r="BA749" s="344"/>
    </row>
    <row r="836" spans="53:53" x14ac:dyDescent="0.2">
      <c r="BA836" s="272"/>
    </row>
    <row r="899" spans="53:53" x14ac:dyDescent="0.2">
      <c r="BA899" s="48"/>
    </row>
    <row r="900" spans="53:53" x14ac:dyDescent="0.2">
      <c r="BA900" s="344"/>
    </row>
    <row r="901" spans="53:53" x14ac:dyDescent="0.2">
      <c r="BA901" s="48"/>
    </row>
    <row r="902" spans="53:53" x14ac:dyDescent="0.2">
      <c r="BA902" s="48"/>
    </row>
    <row r="903" spans="53:53" x14ac:dyDescent="0.2">
      <c r="BA903" s="48"/>
    </row>
    <row r="904" spans="53:53" x14ac:dyDescent="0.2">
      <c r="BA904" s="79"/>
    </row>
    <row r="905" spans="53:53" x14ac:dyDescent="0.2">
      <c r="BA905" s="79"/>
    </row>
    <row r="906" spans="53:53" x14ac:dyDescent="0.2">
      <c r="BA906" s="79"/>
    </row>
    <row r="907" spans="53:53" x14ac:dyDescent="0.2">
      <c r="BA907" s="48"/>
    </row>
    <row r="908" spans="53:53" x14ac:dyDescent="0.2">
      <c r="BA908" s="52"/>
    </row>
    <row r="909" spans="53:53" x14ac:dyDescent="0.2">
      <c r="BA909" s="11"/>
    </row>
    <row r="910" spans="53:53" x14ac:dyDescent="0.2">
      <c r="BA910" s="11"/>
    </row>
    <row r="911" spans="53:53" x14ac:dyDescent="0.2">
      <c r="BA911" s="11"/>
    </row>
    <row r="916" spans="53:53" x14ac:dyDescent="0.2">
      <c r="BA916" s="344"/>
    </row>
    <row r="917" spans="53:53" x14ac:dyDescent="0.2">
      <c r="BA917" s="344"/>
    </row>
  </sheetData>
  <phoneticPr fontId="29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X920"/>
  <sheetViews>
    <sheetView zoomScale="170" zoomScaleNormal="170" workbookViewId="0">
      <pane ySplit="12" topLeftCell="A13" activePane="bottomLeft" state="frozen"/>
      <selection pane="bottomLeft" activeCell="AW20" sqref="AW20"/>
    </sheetView>
  </sheetViews>
  <sheetFormatPr defaultRowHeight="12.75" x14ac:dyDescent="0.2"/>
  <cols>
    <col min="1" max="1" width="4.85546875" customWidth="1"/>
    <col min="2" max="2" width="1.7109375" style="72" customWidth="1"/>
    <col min="3" max="3" width="10.28515625" style="72" customWidth="1"/>
    <col min="4" max="4" width="7.7109375" style="72" customWidth="1"/>
    <col min="5" max="5" width="11.42578125" style="72" customWidth="1"/>
    <col min="6" max="6" width="8.42578125" style="72" customWidth="1"/>
    <col min="7" max="7" width="9.42578125" style="72" customWidth="1"/>
    <col min="8" max="8" width="1.5703125" style="72" customWidth="1"/>
    <col min="9" max="9" width="2.85546875" style="72" customWidth="1"/>
    <col min="10" max="10" width="13.5703125" style="72" customWidth="1"/>
    <col min="11" max="11" width="9.85546875" style="72" customWidth="1"/>
    <col min="12" max="12" width="11" style="72" customWidth="1"/>
    <col min="13" max="13" width="10.42578125" style="72" customWidth="1"/>
    <col min="14" max="14" width="9.5703125" style="72" customWidth="1"/>
    <col min="15" max="15" width="3.42578125" style="48" customWidth="1"/>
    <col min="16" max="16" width="3" style="48" customWidth="1"/>
    <col min="17" max="17" width="1.7109375" style="72" customWidth="1"/>
    <col min="18" max="18" width="1.85546875" style="72" customWidth="1"/>
    <col min="19" max="19" width="1.7109375" style="72" customWidth="1"/>
    <col min="20" max="20" width="2.7109375" style="72" customWidth="1"/>
    <col min="21" max="21" width="15" customWidth="1"/>
    <col min="22" max="22" width="9.85546875" customWidth="1"/>
    <col min="23" max="23" width="13.42578125" customWidth="1"/>
    <col min="24" max="24" width="10.28515625" customWidth="1"/>
    <col min="25" max="25" width="9.5703125" style="11" customWidth="1"/>
    <col min="26" max="26" width="2.7109375" style="11" customWidth="1"/>
    <col min="27" max="27" width="5" customWidth="1"/>
    <col min="28" max="28" width="2.7109375" style="11" customWidth="1"/>
    <col min="29" max="29" width="10.7109375" customWidth="1"/>
    <col min="30" max="30" width="9.28515625" customWidth="1"/>
    <col min="31" max="31" width="13.28515625" customWidth="1"/>
    <col min="32" max="32" width="17.85546875" customWidth="1"/>
    <col min="33" max="33" width="9.85546875" customWidth="1"/>
    <col min="34" max="34" width="2.28515625" customWidth="1"/>
    <col min="35" max="35" width="2.140625" customWidth="1"/>
    <col min="36" max="36" width="21.28515625" customWidth="1"/>
    <col min="37" max="37" width="6.85546875" style="11" customWidth="1"/>
    <col min="38" max="38" width="2.7109375" style="11" customWidth="1"/>
    <col min="39" max="40" width="2" style="11" customWidth="1"/>
    <col min="41" max="41" width="2.28515625" customWidth="1"/>
    <col min="42" max="42" width="23.42578125" customWidth="1"/>
    <col min="43" max="43" width="8.28515625" customWidth="1"/>
    <col min="44" max="44" width="11.28515625" customWidth="1"/>
    <col min="45" max="45" width="17.85546875" customWidth="1"/>
    <col min="46" max="46" width="10.5703125" customWidth="1"/>
    <col min="47" max="47" width="2.7109375" style="48" customWidth="1"/>
    <col min="48" max="48" width="2.85546875" style="48" customWidth="1"/>
    <col min="49" max="49" width="22.28515625" style="11" customWidth="1"/>
    <col min="50" max="50" width="6.140625" style="11" customWidth="1"/>
    <col min="51" max="51" width="2.28515625" style="11" customWidth="1"/>
    <col min="52" max="52" width="2" style="11" customWidth="1"/>
    <col min="53" max="53" width="1.85546875" style="11" customWidth="1"/>
    <col min="54" max="54" width="2.5703125" style="11" customWidth="1"/>
    <col min="55" max="55" width="1.85546875" style="11" customWidth="1"/>
    <col min="56" max="56" width="2.85546875" style="72" customWidth="1"/>
    <col min="57" max="57" width="22.7109375" customWidth="1"/>
    <col min="58" max="58" width="10.140625" customWidth="1"/>
    <col min="59" max="59" width="11.28515625" customWidth="1"/>
    <col min="60" max="60" width="11.85546875" customWidth="1"/>
    <col min="61" max="61" width="10.140625" customWidth="1"/>
    <col min="62" max="62" width="1.85546875" style="344" customWidth="1"/>
    <col min="63" max="63" width="2" style="344" customWidth="1"/>
    <col min="64" max="64" width="22.140625" style="11" customWidth="1"/>
    <col min="65" max="65" width="6.140625" style="11" customWidth="1"/>
    <col min="66" max="66" width="2.28515625" style="11" customWidth="1"/>
    <col min="67" max="67" width="1.85546875" style="11" customWidth="1"/>
    <col min="68" max="68" width="2.28515625" style="11" customWidth="1"/>
    <col min="69" max="69" width="2" style="11" customWidth="1"/>
    <col min="70" max="70" width="2.140625" style="48" customWidth="1"/>
    <col min="71" max="71" width="2.5703125" style="206" customWidth="1"/>
    <col min="72" max="72" width="2.5703125" style="48" customWidth="1"/>
    <col min="73" max="73" width="2.85546875" style="72" customWidth="1"/>
    <col min="74" max="74" width="22.140625" customWidth="1"/>
    <col min="75" max="75" width="9.85546875" customWidth="1"/>
    <col min="76" max="76" width="13.140625" customWidth="1"/>
    <col min="77" max="77" width="11.7109375" customWidth="1"/>
    <col min="78" max="78" width="9.28515625" customWidth="1"/>
    <col min="79" max="79" width="2.85546875" style="352" customWidth="1"/>
    <col min="80" max="80" width="2.7109375" style="352" customWidth="1"/>
    <col min="81" max="81" width="22.42578125" customWidth="1"/>
    <col min="82" max="82" width="6.140625" customWidth="1"/>
    <col min="83" max="83" width="2.85546875" customWidth="1"/>
    <col min="84" max="84" width="2.7109375" style="274" customWidth="1"/>
    <col min="85" max="85" width="2" style="303" customWidth="1"/>
    <col min="86" max="86" width="2.7109375" style="303" customWidth="1"/>
    <col min="87" max="87" width="2.5703125" style="303" customWidth="1"/>
    <col min="88" max="89" width="2.28515625" style="303" customWidth="1"/>
    <col min="90" max="91" width="2.85546875" style="274" customWidth="1"/>
    <col min="92" max="92" width="3.5703125" style="11" customWidth="1"/>
    <col min="93" max="93" width="16" style="11" customWidth="1"/>
    <col min="94" max="94" width="9.7109375" style="11" customWidth="1"/>
    <col min="95" max="95" width="14.140625" style="11" customWidth="1"/>
    <col min="96" max="96" width="12.7109375" style="11" customWidth="1"/>
    <col min="97" max="97" width="9.7109375" style="11" customWidth="1"/>
    <col min="98" max="99" width="2.5703125" style="303" customWidth="1"/>
    <col min="100" max="100" width="11.5703125" style="11" customWidth="1"/>
    <col min="101" max="101" width="12.5703125" style="11" customWidth="1"/>
    <col min="102" max="102" width="6.5703125" customWidth="1"/>
    <col min="103" max="103" width="3.140625" style="72" customWidth="1"/>
    <col min="104" max="104" width="11.85546875" customWidth="1"/>
    <col min="105" max="105" width="10.28515625" customWidth="1"/>
    <col min="106" max="106" width="13.28515625" customWidth="1"/>
    <col min="107" max="107" width="13.85546875" customWidth="1"/>
    <col min="108" max="108" width="10" customWidth="1"/>
    <col min="109" max="109" width="2.7109375" customWidth="1"/>
    <col min="110" max="110" width="2" customWidth="1"/>
    <col min="111" max="111" width="11.5703125" customWidth="1"/>
    <col min="112" max="112" width="8.28515625" customWidth="1"/>
    <col min="113" max="113" width="10.7109375" customWidth="1"/>
    <col min="114" max="114" width="15.85546875" customWidth="1"/>
    <col min="115" max="115" width="9.85546875" customWidth="1"/>
    <col min="116" max="116" width="7.42578125" customWidth="1"/>
    <col min="117" max="117" width="1.85546875" customWidth="1"/>
    <col min="118" max="118" width="1.5703125" customWidth="1"/>
    <col min="119" max="119" width="2.7109375" customWidth="1"/>
    <col min="120" max="120" width="1.7109375" customWidth="1"/>
    <col min="121" max="121" width="2.7109375" style="48" customWidth="1"/>
    <col min="122" max="122" width="13.42578125" customWidth="1"/>
    <col min="123" max="123" width="9.85546875" customWidth="1"/>
    <col min="124" max="124" width="13.140625" customWidth="1"/>
    <col min="125" max="125" width="16" customWidth="1"/>
    <col min="126" max="126" width="10.28515625" customWidth="1"/>
    <col min="127" max="127" width="2.5703125" style="272" customWidth="1"/>
    <col min="128" max="128" width="2" style="272" customWidth="1"/>
    <col min="129" max="129" width="22.140625" customWidth="1"/>
    <col min="130" max="130" width="5.5703125" customWidth="1"/>
    <col min="131" max="131" width="2.5703125" customWidth="1"/>
    <col min="132" max="132" width="2.85546875" style="72" customWidth="1"/>
    <col min="133" max="134" width="1.85546875" style="72" customWidth="1"/>
    <col min="135" max="136" width="1.5703125" style="72" customWidth="1"/>
    <col min="137" max="137" width="1.7109375" style="72" customWidth="1"/>
    <col min="138" max="138" width="1.5703125" style="72" customWidth="1"/>
    <col min="139" max="139" width="2.5703125" style="282" customWidth="1"/>
    <col min="140" max="140" width="1.7109375" customWidth="1"/>
    <col min="141" max="141" width="3.140625" customWidth="1"/>
    <col min="142" max="142" width="18.85546875" customWidth="1"/>
    <col min="143" max="143" width="9.7109375" customWidth="1"/>
    <col min="144" max="144" width="14" customWidth="1"/>
    <col min="145" max="145" width="16.28515625" customWidth="1"/>
    <col min="146" max="146" width="9.7109375" style="11" customWidth="1"/>
    <col min="147" max="148" width="2.7109375" style="303" customWidth="1"/>
    <col min="149" max="149" width="14.28515625" style="11" customWidth="1"/>
    <col min="150" max="150" width="8" style="11" customWidth="1"/>
    <col min="151" max="151" width="7.140625" style="11" customWidth="1"/>
    <col min="152" max="152" width="1.85546875" style="11" customWidth="1"/>
    <col min="153" max="153" width="3" style="303" customWidth="1"/>
    <col min="154" max="154" width="2.140625" style="303" customWidth="1"/>
  </cols>
  <sheetData>
    <row r="1" spans="2:154" ht="9.75" customHeight="1" x14ac:dyDescent="0.2">
      <c r="CA1" s="344"/>
      <c r="CB1" s="344"/>
      <c r="CF1" s="304"/>
      <c r="CG1" s="304"/>
      <c r="CH1" s="304"/>
      <c r="CI1" s="304"/>
      <c r="CJ1" s="304"/>
      <c r="CK1" s="304"/>
      <c r="CL1" s="304"/>
      <c r="CM1" s="304"/>
      <c r="CN1" s="112"/>
      <c r="CO1" s="112"/>
      <c r="CP1" s="112"/>
      <c r="CQ1" s="112"/>
      <c r="CR1" s="112"/>
      <c r="CS1" s="112"/>
      <c r="CT1" s="304"/>
      <c r="CU1" s="304"/>
      <c r="CV1" s="112"/>
      <c r="CW1" s="112"/>
      <c r="CZ1" s="11"/>
      <c r="DA1" s="11"/>
      <c r="DB1" s="11"/>
      <c r="DC1" s="11"/>
      <c r="DW1" s="344"/>
      <c r="DX1" s="344"/>
      <c r="EP1" s="112"/>
      <c r="EQ1" s="304"/>
      <c r="ER1" s="304"/>
      <c r="ES1" s="112"/>
      <c r="ET1" s="112"/>
      <c r="EU1" s="112"/>
      <c r="EV1" s="112"/>
      <c r="EW1" s="304"/>
      <c r="EX1" s="304"/>
    </row>
    <row r="2" spans="2:154" s="172" customFormat="1" ht="15.75" x14ac:dyDescent="0.25">
      <c r="C2" s="104" t="s">
        <v>472</v>
      </c>
      <c r="D2" s="104"/>
      <c r="E2" s="104"/>
      <c r="F2" s="104"/>
      <c r="J2" s="104" t="s">
        <v>471</v>
      </c>
      <c r="K2" s="104"/>
      <c r="L2" s="104"/>
      <c r="M2" s="104"/>
      <c r="O2" s="170"/>
      <c r="P2" s="170"/>
      <c r="U2" s="104" t="s">
        <v>470</v>
      </c>
      <c r="V2" s="104"/>
      <c r="W2" s="104"/>
      <c r="X2" s="104"/>
      <c r="Y2" s="35"/>
      <c r="Z2" s="35"/>
      <c r="AB2" s="35"/>
      <c r="AC2" s="104" t="s">
        <v>1440</v>
      </c>
      <c r="AD2" s="104"/>
      <c r="AE2" s="104"/>
      <c r="AF2" s="104"/>
      <c r="AG2" s="104"/>
      <c r="AH2" s="104"/>
      <c r="AI2" s="104"/>
      <c r="AJ2" s="104"/>
      <c r="AK2" s="35"/>
      <c r="AL2" s="35"/>
      <c r="AM2" s="35"/>
      <c r="AN2" s="35"/>
      <c r="AO2" s="104"/>
      <c r="AP2" s="104" t="s">
        <v>1441</v>
      </c>
      <c r="AQ2" s="104"/>
      <c r="AR2" s="104"/>
      <c r="AS2" s="104"/>
      <c r="AT2" s="104"/>
      <c r="AU2" s="35"/>
      <c r="AV2" s="35"/>
      <c r="AW2" s="35"/>
      <c r="AX2" s="35"/>
      <c r="AY2" s="35"/>
      <c r="AZ2" s="35"/>
      <c r="BA2" s="35"/>
      <c r="BB2" s="35"/>
      <c r="BC2" s="35"/>
      <c r="BD2" s="104"/>
      <c r="BE2" s="104" t="s">
        <v>590</v>
      </c>
      <c r="BF2" s="104"/>
      <c r="BG2" s="104"/>
      <c r="BH2" s="104"/>
      <c r="BI2" s="104"/>
      <c r="BJ2" s="35"/>
      <c r="BK2" s="35"/>
      <c r="BL2" s="35"/>
      <c r="BM2" s="35"/>
      <c r="BN2" s="35"/>
      <c r="BO2" s="35"/>
      <c r="BP2" s="35"/>
      <c r="BQ2" s="35"/>
      <c r="BR2" s="35"/>
      <c r="BS2" s="798"/>
      <c r="BT2" s="35"/>
      <c r="BU2" s="104"/>
      <c r="BV2" s="104" t="s">
        <v>2916</v>
      </c>
      <c r="BW2" s="104"/>
      <c r="BX2" s="104"/>
      <c r="BY2" s="104"/>
      <c r="BZ2" s="104"/>
      <c r="CA2" s="35"/>
      <c r="CB2" s="35"/>
      <c r="CD2" s="104"/>
      <c r="CE2" s="104"/>
      <c r="CF2" s="786"/>
      <c r="CG2" s="786"/>
      <c r="CH2" s="786"/>
      <c r="CI2" s="786"/>
      <c r="CJ2" s="786"/>
      <c r="CK2" s="786"/>
      <c r="CL2" s="786"/>
      <c r="CM2" s="809"/>
      <c r="CN2" s="35"/>
      <c r="CO2" s="35" t="s">
        <v>3224</v>
      </c>
      <c r="CP2" s="35"/>
      <c r="CQ2" s="35"/>
      <c r="CR2" s="35"/>
      <c r="CS2" s="35"/>
      <c r="CT2" s="786"/>
      <c r="CU2" s="786"/>
      <c r="CV2" s="35"/>
      <c r="CW2" s="35"/>
      <c r="CZ2" s="104" t="s">
        <v>469</v>
      </c>
      <c r="DA2" s="104"/>
      <c r="DB2" s="104"/>
      <c r="DC2" s="104"/>
      <c r="DE2" s="104"/>
      <c r="DG2" s="104" t="s">
        <v>2295</v>
      </c>
      <c r="DI2" s="104"/>
      <c r="DJ2" s="104"/>
      <c r="DK2" s="104"/>
      <c r="DL2" s="104"/>
      <c r="DM2" s="104"/>
      <c r="DN2" s="104"/>
      <c r="DO2" s="104"/>
      <c r="DP2" s="104"/>
      <c r="DQ2" s="170"/>
      <c r="DR2" s="104" t="s">
        <v>3598</v>
      </c>
      <c r="DS2" s="104"/>
      <c r="DT2" s="104"/>
      <c r="DU2" s="104"/>
      <c r="DV2" s="104"/>
      <c r="DW2" s="35"/>
      <c r="DX2" s="35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810"/>
      <c r="EJ2" s="104"/>
      <c r="EK2" s="104"/>
      <c r="EL2" s="104" t="s">
        <v>3599</v>
      </c>
      <c r="EM2" s="104"/>
      <c r="EN2" s="104"/>
      <c r="EO2" s="104"/>
      <c r="EP2" s="35"/>
      <c r="EQ2" s="786"/>
      <c r="ER2" s="786"/>
      <c r="ES2" s="35"/>
      <c r="ET2" s="35"/>
      <c r="EU2" s="35"/>
      <c r="EV2" s="35"/>
      <c r="EW2" s="786"/>
      <c r="EX2" s="786"/>
    </row>
    <row r="3" spans="2:154" s="172" customFormat="1" ht="12.75" customHeight="1" thickBot="1" x14ac:dyDescent="0.3">
      <c r="C3" s="104"/>
      <c r="D3" s="104"/>
      <c r="E3" s="104"/>
      <c r="F3" s="104"/>
      <c r="J3" s="104"/>
      <c r="K3" s="104"/>
      <c r="L3" s="104"/>
      <c r="M3" s="104"/>
      <c r="O3" s="170"/>
      <c r="P3" s="170"/>
      <c r="U3" s="104"/>
      <c r="V3" s="104"/>
      <c r="W3" s="104"/>
      <c r="X3" s="104"/>
      <c r="Y3" s="35"/>
      <c r="Z3" s="35"/>
      <c r="AB3" s="35"/>
      <c r="AC3" s="104"/>
      <c r="AD3" s="104"/>
      <c r="AE3" s="104"/>
      <c r="AF3" s="104"/>
      <c r="AG3" s="104"/>
      <c r="AH3" s="104"/>
      <c r="AI3" s="104"/>
      <c r="AJ3" s="104"/>
      <c r="AK3" s="35"/>
      <c r="AL3" s="35"/>
      <c r="AM3" s="35"/>
      <c r="AN3" s="35"/>
      <c r="AO3" s="104"/>
      <c r="AP3" s="104"/>
      <c r="AQ3" s="104"/>
      <c r="AR3" s="104"/>
      <c r="AS3" s="104"/>
      <c r="AT3" s="104"/>
      <c r="AU3" s="35"/>
      <c r="AV3" s="35"/>
      <c r="AW3" s="35"/>
      <c r="AX3" s="35"/>
      <c r="AY3" s="35"/>
      <c r="AZ3" s="35"/>
      <c r="BA3" s="35"/>
      <c r="BB3" s="35"/>
      <c r="BC3" s="35"/>
      <c r="BD3" s="104"/>
      <c r="BE3" s="104"/>
      <c r="BF3" s="104"/>
      <c r="BG3" s="104"/>
      <c r="BH3" s="104"/>
      <c r="BI3" s="104"/>
      <c r="BJ3" s="35"/>
      <c r="BK3" s="35"/>
      <c r="BL3" s="35"/>
      <c r="BM3" s="35"/>
      <c r="BN3" s="35"/>
      <c r="BO3" s="35"/>
      <c r="BP3" s="35"/>
      <c r="BQ3" s="35"/>
      <c r="BR3" s="35"/>
      <c r="BS3" s="798"/>
      <c r="BT3" s="35"/>
      <c r="BU3" s="104"/>
      <c r="BV3" s="104"/>
      <c r="BW3" s="104"/>
      <c r="BX3" s="104"/>
      <c r="BY3" s="104"/>
      <c r="BZ3" s="104"/>
      <c r="CA3" s="35"/>
      <c r="CB3" s="35"/>
      <c r="CD3" s="104"/>
      <c r="CE3" s="104"/>
      <c r="CF3" s="786"/>
      <c r="CG3" s="786"/>
      <c r="CH3" s="786"/>
      <c r="CI3" s="786"/>
      <c r="CJ3" s="786"/>
      <c r="CK3" s="786"/>
      <c r="CL3" s="786"/>
      <c r="CM3" s="809"/>
      <c r="CN3" s="35"/>
      <c r="CO3" s="48" t="s">
        <v>4146</v>
      </c>
      <c r="CP3" s="35"/>
      <c r="CQ3" s="35"/>
      <c r="CR3" s="35"/>
      <c r="CS3" s="35"/>
      <c r="CT3" s="786"/>
      <c r="CU3" s="786"/>
      <c r="CV3" s="35"/>
      <c r="CW3" s="35"/>
      <c r="CZ3" s="104"/>
      <c r="DA3" s="104"/>
      <c r="DB3" s="104"/>
      <c r="DC3" s="104"/>
      <c r="DE3" s="104"/>
      <c r="DG3" s="104"/>
      <c r="DI3" s="104"/>
      <c r="DJ3" s="104"/>
      <c r="DK3" s="104"/>
      <c r="DL3" s="104"/>
      <c r="DM3" s="104"/>
      <c r="DN3" s="104"/>
      <c r="DO3" s="104"/>
      <c r="DP3" s="104"/>
      <c r="DQ3" s="170"/>
      <c r="DR3" s="104"/>
      <c r="DS3" s="104"/>
      <c r="DT3" s="104"/>
      <c r="DU3" s="104"/>
      <c r="DV3" s="104"/>
      <c r="DW3" s="35"/>
      <c r="DX3" s="35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810"/>
      <c r="EJ3" s="104"/>
      <c r="EK3" s="104"/>
      <c r="EL3" s="72" t="s">
        <v>1354</v>
      </c>
      <c r="EM3" s="104"/>
      <c r="EN3" s="104"/>
      <c r="EO3" s="104"/>
      <c r="EP3" s="35"/>
      <c r="EQ3" s="786"/>
      <c r="ER3" s="786"/>
      <c r="ES3" s="35"/>
      <c r="ET3" s="35"/>
      <c r="EU3" s="35"/>
      <c r="EV3" s="35"/>
      <c r="EW3" s="786"/>
      <c r="EX3" s="786"/>
    </row>
    <row r="4" spans="2:154" s="172" customFormat="1" ht="15" customHeight="1" thickBot="1" x14ac:dyDescent="0.3">
      <c r="C4" s="104"/>
      <c r="D4" s="104"/>
      <c r="E4" s="104"/>
      <c r="F4" s="104"/>
      <c r="J4" s="104"/>
      <c r="K4" s="104"/>
      <c r="L4" s="104"/>
      <c r="M4" s="104"/>
      <c r="O4" s="170"/>
      <c r="P4" s="170"/>
      <c r="U4" s="104"/>
      <c r="V4" s="104"/>
      <c r="W4" s="104"/>
      <c r="X4" s="104"/>
      <c r="Y4" s="35"/>
      <c r="Z4" s="35"/>
      <c r="AB4" s="35"/>
      <c r="AC4" s="104"/>
      <c r="AD4" s="104"/>
      <c r="AE4" s="104"/>
      <c r="AF4" s="104"/>
      <c r="AG4" s="104"/>
      <c r="AH4" s="104"/>
      <c r="AI4" s="104"/>
      <c r="AJ4" s="104"/>
      <c r="AK4" s="35"/>
      <c r="AL4" s="35"/>
      <c r="AM4" s="35"/>
      <c r="AN4" s="35"/>
      <c r="AO4" s="104"/>
      <c r="AP4" s="104"/>
      <c r="AQ4" s="104"/>
      <c r="AR4" s="104"/>
      <c r="AS4" s="104"/>
      <c r="AT4" s="104"/>
      <c r="AU4" s="35"/>
      <c r="AV4" s="35"/>
      <c r="AW4" s="35"/>
      <c r="AX4" s="35"/>
      <c r="AY4" s="35"/>
      <c r="AZ4" s="35"/>
      <c r="BA4" s="35"/>
      <c r="BB4" s="35"/>
      <c r="BC4" s="35"/>
      <c r="BD4" s="104"/>
      <c r="BE4" s="104"/>
      <c r="BF4" s="104"/>
      <c r="BG4" s="104"/>
      <c r="BH4" s="104"/>
      <c r="BI4" s="104"/>
      <c r="BJ4" s="35"/>
      <c r="BK4" s="35"/>
      <c r="BL4" s="35"/>
      <c r="BM4" s="35"/>
      <c r="BN4" s="35"/>
      <c r="BO4" s="35"/>
      <c r="BP4" s="35"/>
      <c r="BQ4" s="35"/>
      <c r="BR4" s="35"/>
      <c r="BS4" s="798"/>
      <c r="BT4" s="35"/>
      <c r="BU4" s="104"/>
      <c r="BV4" s="104"/>
      <c r="BW4" s="104"/>
      <c r="BX4" s="104"/>
      <c r="BY4" s="104"/>
      <c r="BZ4" s="104"/>
      <c r="CA4" s="35"/>
      <c r="CB4" s="35"/>
      <c r="CD4" s="104"/>
      <c r="CE4" s="104"/>
      <c r="CF4" s="786"/>
      <c r="CG4" s="786"/>
      <c r="CH4" s="786"/>
      <c r="CI4" s="786"/>
      <c r="CJ4" s="786"/>
      <c r="CK4" s="786"/>
      <c r="CL4" s="786"/>
      <c r="CM4" s="809"/>
      <c r="CN4" s="35"/>
      <c r="CO4" s="48"/>
      <c r="CP4" s="35"/>
      <c r="CQ4" s="35"/>
      <c r="CR4" s="35"/>
      <c r="CS4" s="35"/>
      <c r="CT4" s="786"/>
      <c r="CU4" s="786"/>
      <c r="CV4" s="35"/>
      <c r="CW4" s="35"/>
      <c r="CZ4" s="104"/>
      <c r="DA4" s="104"/>
      <c r="DB4" s="104"/>
      <c r="DC4" s="104"/>
      <c r="DE4" s="104"/>
      <c r="DG4" s="104"/>
      <c r="DI4" s="104"/>
      <c r="DJ4" s="104"/>
      <c r="DK4" s="104"/>
      <c r="DL4" s="104"/>
      <c r="DM4" s="104"/>
      <c r="DN4" s="104"/>
      <c r="DO4" s="104"/>
      <c r="DP4" s="104"/>
      <c r="DQ4" s="170"/>
      <c r="DR4" s="104"/>
      <c r="DS4" s="104"/>
      <c r="DT4" s="104"/>
      <c r="DU4" s="104"/>
      <c r="DV4" s="104"/>
      <c r="DW4" s="35"/>
      <c r="DX4" s="35"/>
      <c r="DY4" s="104"/>
      <c r="DZ4" s="104"/>
      <c r="EA4" s="104"/>
      <c r="EB4" s="72"/>
      <c r="EC4" s="72"/>
      <c r="ED4" s="72"/>
      <c r="EE4" s="72"/>
      <c r="EF4" s="72"/>
      <c r="EG4" s="72"/>
      <c r="EH4" s="72"/>
      <c r="EI4" s="282"/>
      <c r="EJ4" s="310">
        <f>SUM(EJ16:EJ114)</f>
        <v>9</v>
      </c>
      <c r="EK4" s="121" t="s">
        <v>2899</v>
      </c>
      <c r="EL4" s="8"/>
      <c r="EM4" s="8"/>
      <c r="EN4" s="8"/>
      <c r="EO4" s="8"/>
      <c r="EP4" s="309"/>
      <c r="EQ4" s="786"/>
      <c r="ER4" s="786"/>
      <c r="ES4" s="35"/>
      <c r="ET4" s="35"/>
      <c r="EU4" s="35"/>
      <c r="EV4" s="35"/>
      <c r="EW4" s="786"/>
      <c r="EX4" s="786"/>
    </row>
    <row r="5" spans="2:154" s="172" customFormat="1" ht="16.5" thickBot="1" x14ac:dyDescent="0.3">
      <c r="C5" s="104"/>
      <c r="D5" s="104"/>
      <c r="E5" s="104"/>
      <c r="F5" s="104"/>
      <c r="J5" s="104"/>
      <c r="K5" s="104"/>
      <c r="L5" s="104"/>
      <c r="M5" s="104"/>
      <c r="O5" s="170"/>
      <c r="P5" s="170"/>
      <c r="U5" s="104"/>
      <c r="V5" s="104"/>
      <c r="W5" s="104"/>
      <c r="X5" s="104"/>
      <c r="Y5" s="35"/>
      <c r="Z5" s="35"/>
      <c r="AB5" s="35"/>
      <c r="AC5" s="104"/>
      <c r="AD5" s="104"/>
      <c r="AE5" s="104"/>
      <c r="AF5" s="104"/>
      <c r="AG5" s="104"/>
      <c r="AH5" s="104"/>
      <c r="AI5" s="104"/>
      <c r="AJ5" s="104"/>
      <c r="AK5" s="35"/>
      <c r="AL5" s="35"/>
      <c r="AM5" s="35"/>
      <c r="AN5" s="35"/>
      <c r="AO5" s="104"/>
      <c r="AP5" s="104"/>
      <c r="AQ5" s="104"/>
      <c r="AR5" s="104"/>
      <c r="AS5" s="104"/>
      <c r="AT5" s="104"/>
      <c r="AU5" s="35"/>
      <c r="AV5" s="35"/>
      <c r="AW5" s="35"/>
      <c r="AX5" s="35"/>
      <c r="AY5" s="35"/>
      <c r="AZ5" s="35"/>
      <c r="BA5" s="35"/>
      <c r="BB5" s="35"/>
      <c r="BC5" s="35"/>
      <c r="BD5" s="104"/>
      <c r="BE5" s="104"/>
      <c r="BF5" s="104"/>
      <c r="BG5" s="104"/>
      <c r="BH5" s="104"/>
      <c r="BI5" s="104"/>
      <c r="BJ5" s="35"/>
      <c r="BK5" s="35"/>
      <c r="BL5" s="35"/>
      <c r="BM5" s="35"/>
      <c r="BN5" s="35"/>
      <c r="BO5" s="35"/>
      <c r="BP5" s="35"/>
      <c r="BQ5" s="35"/>
      <c r="BR5" s="35"/>
      <c r="BS5" s="798"/>
      <c r="BT5" s="35"/>
      <c r="BU5" s="104"/>
      <c r="BV5" s="104"/>
      <c r="BW5" s="104"/>
      <c r="BX5" s="104"/>
      <c r="BY5" s="104"/>
      <c r="BZ5" s="104"/>
      <c r="CA5" s="35"/>
      <c r="CB5" s="35"/>
      <c r="CD5" s="104"/>
      <c r="CE5" s="104"/>
      <c r="CF5" s="274"/>
      <c r="CG5" s="303"/>
      <c r="CH5" s="303"/>
      <c r="CI5" s="303"/>
      <c r="CJ5" s="303"/>
      <c r="CK5" s="303"/>
      <c r="CL5" s="274"/>
      <c r="CM5" s="315">
        <f>SUM(CM16:CM171)</f>
        <v>19</v>
      </c>
      <c r="CN5" s="121" t="s">
        <v>2899</v>
      </c>
      <c r="CO5" s="11"/>
      <c r="CP5" s="11"/>
      <c r="CQ5" s="11"/>
      <c r="CR5" s="11"/>
      <c r="CS5" s="309"/>
      <c r="CT5" s="628"/>
      <c r="CU5" s="786"/>
      <c r="CV5" s="35"/>
      <c r="CW5" s="35"/>
      <c r="CZ5" s="104"/>
      <c r="DA5" s="104"/>
      <c r="DB5" s="104"/>
      <c r="DC5" s="104"/>
      <c r="DE5" s="104"/>
      <c r="DG5" s="104"/>
      <c r="DI5" s="104"/>
      <c r="DJ5" s="104"/>
      <c r="DK5" s="104"/>
      <c r="DL5" s="104"/>
      <c r="DM5" s="104"/>
      <c r="DN5" s="104"/>
      <c r="DO5" s="104"/>
      <c r="DP5" s="104"/>
      <c r="DQ5" s="170"/>
      <c r="DR5" s="104"/>
      <c r="DS5" s="104"/>
      <c r="DT5" s="104"/>
      <c r="DU5" s="104"/>
      <c r="DV5" s="104"/>
      <c r="DW5" s="35"/>
      <c r="DX5" s="35"/>
      <c r="DY5" s="104"/>
      <c r="DZ5" s="104"/>
      <c r="EA5" s="104"/>
      <c r="EB5" s="72"/>
      <c r="EC5" s="72"/>
      <c r="ED5" s="72"/>
      <c r="EE5" s="72"/>
      <c r="EF5" s="72"/>
      <c r="EG5" s="72"/>
      <c r="EH5" s="72"/>
      <c r="EI5" s="118">
        <f>SUM(EI16:EI114)</f>
        <v>10</v>
      </c>
      <c r="EJ5" s="311" t="s">
        <v>2163</v>
      </c>
      <c r="EK5" s="312"/>
      <c r="EL5" s="73"/>
      <c r="EM5" s="14"/>
      <c r="EN5" s="14"/>
      <c r="EO5" s="14"/>
      <c r="EP5" s="309"/>
      <c r="EQ5" s="786"/>
      <c r="ER5" s="786"/>
      <c r="ES5" s="35"/>
      <c r="ET5" s="35"/>
      <c r="EU5" s="35"/>
      <c r="EV5" s="35"/>
      <c r="EW5" s="786"/>
      <c r="EX5" s="786"/>
    </row>
    <row r="6" spans="2:154" s="172" customFormat="1" ht="16.5" thickBot="1" x14ac:dyDescent="0.3">
      <c r="C6" s="104"/>
      <c r="D6" s="104"/>
      <c r="E6" s="104"/>
      <c r="F6" s="104"/>
      <c r="J6" s="104"/>
      <c r="K6" s="104"/>
      <c r="L6" s="104"/>
      <c r="M6" s="104"/>
      <c r="O6" s="170"/>
      <c r="P6" s="170"/>
      <c r="U6" s="104"/>
      <c r="V6" s="104"/>
      <c r="W6" s="104"/>
      <c r="X6" s="104"/>
      <c r="Y6" s="35"/>
      <c r="Z6" s="35"/>
      <c r="AB6" s="35"/>
      <c r="AC6" s="104"/>
      <c r="AD6" s="104"/>
      <c r="AE6" s="104"/>
      <c r="AF6" s="104"/>
      <c r="AG6" s="104"/>
      <c r="AH6" s="104"/>
      <c r="AI6" s="104"/>
      <c r="AJ6" s="104"/>
      <c r="AK6" s="35"/>
      <c r="AL6" s="35"/>
      <c r="AM6" s="35"/>
      <c r="AN6" s="35"/>
      <c r="AO6" s="104"/>
      <c r="AP6" s="104"/>
      <c r="AQ6" s="104"/>
      <c r="AR6" s="104"/>
      <c r="AS6" s="104"/>
      <c r="AT6" s="104"/>
      <c r="AU6" s="35"/>
      <c r="AV6" s="35"/>
      <c r="AW6" s="35"/>
      <c r="AX6" s="35"/>
      <c r="AY6" s="35"/>
      <c r="AZ6" s="35"/>
      <c r="BA6" s="35"/>
      <c r="BB6" s="35"/>
      <c r="BC6" s="35"/>
      <c r="BD6" s="104"/>
      <c r="BE6" s="104"/>
      <c r="BF6" s="104"/>
      <c r="BG6" s="104"/>
      <c r="BH6" s="104"/>
      <c r="BI6" s="104"/>
      <c r="BJ6" s="35"/>
      <c r="BK6" s="35"/>
      <c r="BL6" s="35"/>
      <c r="BM6" s="35"/>
      <c r="BN6" s="35"/>
      <c r="BO6" s="35"/>
      <c r="BP6" s="35"/>
      <c r="BQ6" s="35"/>
      <c r="BR6" s="35"/>
      <c r="BS6" s="798"/>
      <c r="BT6" s="35"/>
      <c r="BU6" s="104"/>
      <c r="BV6" s="104"/>
      <c r="BW6" s="104"/>
      <c r="BX6" s="104"/>
      <c r="BY6" s="104"/>
      <c r="BZ6" s="104"/>
      <c r="CA6" s="35"/>
      <c r="CB6" s="35"/>
      <c r="CD6" s="104"/>
      <c r="CE6" s="104"/>
      <c r="CF6" s="72"/>
      <c r="CG6" s="72"/>
      <c r="CH6" s="72"/>
      <c r="CI6" s="72"/>
      <c r="CJ6" s="72"/>
      <c r="CK6" s="72"/>
      <c r="CL6" s="317">
        <f>SUM(CL16:CL171)</f>
        <v>32</v>
      </c>
      <c r="CM6" s="311" t="s">
        <v>2163</v>
      </c>
      <c r="CN6" s="321"/>
      <c r="CO6" s="73"/>
      <c r="CP6" s="322"/>
      <c r="CQ6" s="323"/>
      <c r="CR6" s="18"/>
      <c r="CS6" s="309"/>
      <c r="CT6" s="628"/>
      <c r="CU6" s="786"/>
      <c r="CV6" s="35"/>
      <c r="CW6" s="35"/>
      <c r="CZ6" s="104"/>
      <c r="DA6" s="104"/>
      <c r="DB6" s="104"/>
      <c r="DC6" s="104"/>
      <c r="DE6" s="104"/>
      <c r="DG6" s="104"/>
      <c r="DI6" s="104"/>
      <c r="DJ6" s="104"/>
      <c r="DK6" s="104"/>
      <c r="DL6" s="104"/>
      <c r="DM6" s="104"/>
      <c r="DN6" s="104"/>
      <c r="DO6" s="104"/>
      <c r="DP6" s="104"/>
      <c r="DQ6" s="170"/>
      <c r="DR6" s="104"/>
      <c r="DS6" s="104"/>
      <c r="DT6" s="104"/>
      <c r="DU6" s="104"/>
      <c r="DV6" s="104"/>
      <c r="DW6" s="35"/>
      <c r="DX6" s="35"/>
      <c r="DY6" s="104"/>
      <c r="DZ6" s="104"/>
      <c r="EA6" s="104"/>
      <c r="EB6" s="72"/>
      <c r="EC6" s="72"/>
      <c r="ED6" s="72"/>
      <c r="EE6" s="72"/>
      <c r="EF6" s="72"/>
      <c r="EG6" s="72"/>
      <c r="EH6" s="246">
        <f>SUM(EH16:EH114)</f>
        <v>1</v>
      </c>
      <c r="EI6" s="81" t="s">
        <v>2436</v>
      </c>
      <c r="EJ6" s="22"/>
      <c r="EK6" s="22"/>
      <c r="EL6" s="22"/>
      <c r="EM6" s="22"/>
      <c r="EN6" s="22"/>
      <c r="EO6" s="22"/>
      <c r="EP6" s="11"/>
      <c r="EQ6" s="786"/>
      <c r="ER6" s="786"/>
      <c r="ES6" s="35"/>
      <c r="ET6" s="35"/>
      <c r="EU6" s="35"/>
      <c r="EV6" s="35"/>
      <c r="EW6" s="786"/>
      <c r="EX6" s="786"/>
    </row>
    <row r="7" spans="2:154" s="172" customFormat="1" ht="16.5" thickBot="1" x14ac:dyDescent="0.3">
      <c r="C7" s="104"/>
      <c r="D7" s="104"/>
      <c r="E7" s="104"/>
      <c r="F7" s="104"/>
      <c r="J7" s="104"/>
      <c r="K7" s="104"/>
      <c r="L7" s="104"/>
      <c r="M7" s="104"/>
      <c r="O7" s="170"/>
      <c r="P7" s="170"/>
      <c r="U7" s="104"/>
      <c r="V7" s="104"/>
      <c r="W7" s="104"/>
      <c r="X7" s="104"/>
      <c r="Y7" s="35"/>
      <c r="Z7" s="35"/>
      <c r="AB7" s="35"/>
      <c r="AC7" s="104"/>
      <c r="AD7" s="104"/>
      <c r="AE7" s="104"/>
      <c r="AF7" s="104"/>
      <c r="AG7" s="104"/>
      <c r="AH7" s="104"/>
      <c r="AI7" s="104"/>
      <c r="AJ7" s="104"/>
      <c r="AK7" s="35"/>
      <c r="AL7" s="35"/>
      <c r="AM7" s="35"/>
      <c r="AN7" s="35"/>
      <c r="AO7" s="104"/>
      <c r="AP7" s="104"/>
      <c r="AQ7" s="104"/>
      <c r="AR7" s="104"/>
      <c r="AS7" s="104"/>
      <c r="AT7" s="104"/>
      <c r="AU7" s="35"/>
      <c r="AV7" s="35"/>
      <c r="AW7" s="35"/>
      <c r="AX7" s="35"/>
      <c r="AY7" s="35"/>
      <c r="AZ7" s="35"/>
      <c r="BA7" s="35"/>
      <c r="BB7" s="35"/>
      <c r="BC7" s="35"/>
      <c r="BD7" s="104"/>
      <c r="BE7" s="104"/>
      <c r="BF7" s="104"/>
      <c r="BG7" s="104"/>
      <c r="BH7" s="104"/>
      <c r="BI7" s="104"/>
      <c r="BJ7" s="35"/>
      <c r="BK7" s="35"/>
      <c r="BL7" s="35"/>
      <c r="BM7" s="35"/>
      <c r="BN7" s="35"/>
      <c r="BO7" s="11"/>
      <c r="BP7" s="11"/>
      <c r="BQ7" s="11"/>
      <c r="BR7" s="48"/>
      <c r="BS7" s="355"/>
      <c r="BT7" s="627">
        <f>SUM(BT16:BT54)</f>
        <v>12</v>
      </c>
      <c r="BU7" s="121" t="s">
        <v>2899</v>
      </c>
      <c r="BV7" s="11"/>
      <c r="BW7" s="11"/>
      <c r="BX7" s="11"/>
      <c r="BY7" s="104"/>
      <c r="BZ7" s="104"/>
      <c r="CA7" s="35"/>
      <c r="CB7" s="35"/>
      <c r="CD7" s="104"/>
      <c r="CE7" s="104"/>
      <c r="CF7" s="72"/>
      <c r="CG7" s="72"/>
      <c r="CH7" s="72"/>
      <c r="CI7" s="72"/>
      <c r="CJ7" s="72"/>
      <c r="CK7" s="320">
        <f>SUM(CK16:CK171)</f>
        <v>1</v>
      </c>
      <c r="CL7" s="81" t="s">
        <v>2436</v>
      </c>
      <c r="CM7" s="22"/>
      <c r="CN7" s="22"/>
      <c r="CO7" s="22"/>
      <c r="CP7" s="22"/>
      <c r="CQ7" s="22"/>
      <c r="CR7" s="22"/>
      <c r="CS7" s="11"/>
      <c r="CT7" s="303"/>
      <c r="CU7" s="786"/>
      <c r="CV7" s="35"/>
      <c r="CW7" s="35"/>
      <c r="CZ7" s="104"/>
      <c r="DA7" s="104"/>
      <c r="DB7" s="104"/>
      <c r="DC7" s="104"/>
      <c r="DE7" s="104"/>
      <c r="DG7" s="104"/>
      <c r="DI7" s="104"/>
      <c r="DJ7" s="104"/>
      <c r="DK7" s="104"/>
      <c r="DL7" s="104"/>
      <c r="DM7" s="104"/>
      <c r="DN7" s="104"/>
      <c r="DO7" s="104"/>
      <c r="DP7" s="104"/>
      <c r="DQ7" s="170"/>
      <c r="DR7" s="104"/>
      <c r="DS7" s="104"/>
      <c r="DT7" s="104"/>
      <c r="DU7" s="104"/>
      <c r="DV7" s="104"/>
      <c r="DW7" s="35"/>
      <c r="DX7" s="35"/>
      <c r="DY7" s="104"/>
      <c r="DZ7" s="104"/>
      <c r="EA7" s="104"/>
      <c r="EB7" s="72"/>
      <c r="EC7" s="72"/>
      <c r="ED7" s="72"/>
      <c r="EE7" s="72"/>
      <c r="EF7" s="72"/>
      <c r="EG7" s="1004">
        <f>SUM(EG16:EG114)</f>
        <v>1</v>
      </c>
      <c r="EH7" s="1005" t="s">
        <v>1840</v>
      </c>
      <c r="EI7" s="1006"/>
      <c r="EJ7" s="1007"/>
      <c r="EK7" s="1007"/>
      <c r="EL7" s="1007"/>
      <c r="EM7" s="1007"/>
      <c r="EN7" s="1007"/>
      <c r="EO7" s="11"/>
      <c r="EP7" s="11"/>
      <c r="EQ7" s="786"/>
      <c r="ER7" s="786"/>
      <c r="ES7" s="35"/>
      <c r="ET7" s="35"/>
      <c r="EU7" s="35"/>
      <c r="EV7" s="35"/>
      <c r="EW7" s="786"/>
      <c r="EX7" s="786"/>
    </row>
    <row r="8" spans="2:154" s="172" customFormat="1" ht="16.5" thickBot="1" x14ac:dyDescent="0.3">
      <c r="C8" s="104"/>
      <c r="D8" s="104"/>
      <c r="E8" s="104"/>
      <c r="F8" s="104"/>
      <c r="J8" s="104"/>
      <c r="K8" s="104"/>
      <c r="L8" s="104"/>
      <c r="M8" s="104"/>
      <c r="O8" s="170"/>
      <c r="P8" s="170"/>
      <c r="U8" s="104"/>
      <c r="V8" s="104"/>
      <c r="W8" s="104"/>
      <c r="X8" s="104"/>
      <c r="Y8" s="35"/>
      <c r="Z8" s="35"/>
      <c r="AB8" s="35"/>
      <c r="AC8" s="104"/>
      <c r="AD8" s="104"/>
      <c r="AE8" s="104"/>
      <c r="AF8" s="104"/>
      <c r="AG8" s="104"/>
      <c r="AH8" s="104"/>
      <c r="AI8" s="104"/>
      <c r="AJ8" s="104"/>
      <c r="AK8" s="35"/>
      <c r="AL8" s="35"/>
      <c r="AM8" s="35"/>
      <c r="AN8" s="35"/>
      <c r="AO8" s="104"/>
      <c r="AP8" s="104"/>
      <c r="AQ8" s="104"/>
      <c r="AR8" s="104"/>
      <c r="AS8" s="104"/>
      <c r="AT8" s="104"/>
      <c r="AU8" s="35"/>
      <c r="AV8" s="35"/>
      <c r="AW8" s="35"/>
      <c r="AX8" s="35"/>
      <c r="AY8" s="35"/>
      <c r="AZ8" s="35"/>
      <c r="BA8" s="35"/>
      <c r="BB8" s="35"/>
      <c r="BC8" s="35"/>
      <c r="BD8" s="104"/>
      <c r="BE8" s="104"/>
      <c r="BF8" s="104"/>
      <c r="BG8" s="104"/>
      <c r="BH8" s="104"/>
      <c r="BI8" s="104"/>
      <c r="BJ8" s="35"/>
      <c r="BK8" s="35"/>
      <c r="BL8" s="35"/>
      <c r="BM8" s="35"/>
      <c r="BN8" s="35"/>
      <c r="BO8" s="11"/>
      <c r="BP8" s="11"/>
      <c r="BQ8" s="11"/>
      <c r="BR8" s="48"/>
      <c r="BS8" s="626">
        <f>SUM(BS16:BS54)</f>
        <v>19</v>
      </c>
      <c r="BT8" s="311" t="s">
        <v>3032</v>
      </c>
      <c r="BU8" s="321"/>
      <c r="BV8" s="73"/>
      <c r="BW8" s="14"/>
      <c r="BX8" s="14"/>
      <c r="BY8" s="104"/>
      <c r="BZ8" s="104"/>
      <c r="CA8" s="35"/>
      <c r="CB8" s="35"/>
      <c r="CD8" s="104"/>
      <c r="CE8" s="104"/>
      <c r="CF8" s="274"/>
      <c r="CG8" s="303"/>
      <c r="CH8" s="303"/>
      <c r="CI8" s="303"/>
      <c r="CJ8" s="940">
        <f>SUM(CJ16:CJ171)</f>
        <v>1</v>
      </c>
      <c r="CK8" s="245" t="s">
        <v>1839</v>
      </c>
      <c r="CL8" s="325"/>
      <c r="CM8" s="325"/>
      <c r="CN8" s="54"/>
      <c r="CO8" s="54"/>
      <c r="CP8" s="54"/>
      <c r="CQ8" s="54"/>
      <c r="CR8" s="54"/>
      <c r="CS8" s="54"/>
      <c r="CT8" s="324"/>
      <c r="CU8" s="821"/>
      <c r="CV8" s="822"/>
      <c r="CW8" s="35"/>
      <c r="CZ8" s="104"/>
      <c r="DA8" s="104"/>
      <c r="DB8" s="104"/>
      <c r="DC8" s="104"/>
      <c r="DE8" s="104"/>
      <c r="DG8" s="104"/>
      <c r="DI8" s="104"/>
      <c r="DJ8" s="104"/>
      <c r="DK8" s="104"/>
      <c r="DL8" s="104"/>
      <c r="DM8" s="104"/>
      <c r="DN8" s="104"/>
      <c r="DO8" s="104"/>
      <c r="DP8" s="104"/>
      <c r="DQ8" s="170"/>
      <c r="DR8" s="104"/>
      <c r="DS8" s="104"/>
      <c r="DT8" s="104"/>
      <c r="DU8" s="104"/>
      <c r="DV8" s="104"/>
      <c r="DW8" s="35"/>
      <c r="DX8" s="35"/>
      <c r="DY8" s="104"/>
      <c r="DZ8" s="104"/>
      <c r="EA8" s="104"/>
      <c r="EB8" s="72"/>
      <c r="EC8" s="72"/>
      <c r="ED8" s="72"/>
      <c r="EE8" s="72"/>
      <c r="EF8" s="974">
        <f>SUM(EF16:EF114)</f>
        <v>8</v>
      </c>
      <c r="EG8" s="975" t="s">
        <v>2290</v>
      </c>
      <c r="EH8" s="975"/>
      <c r="EI8" s="1003"/>
      <c r="EJ8" s="978"/>
      <c r="EK8" s="978"/>
      <c r="EL8" s="978"/>
      <c r="EM8" s="978"/>
      <c r="EN8" s="978"/>
      <c r="EO8" s="11"/>
      <c r="EP8" s="11"/>
      <c r="EQ8" s="786"/>
      <c r="ER8" s="786"/>
      <c r="ES8" s="35"/>
      <c r="ET8" s="35"/>
      <c r="EU8" s="35"/>
      <c r="EV8" s="35"/>
      <c r="EW8" s="786"/>
      <c r="EX8" s="786"/>
    </row>
    <row r="9" spans="2:154" s="172" customFormat="1" ht="16.5" thickBot="1" x14ac:dyDescent="0.3">
      <c r="C9" s="104"/>
      <c r="D9" s="104"/>
      <c r="E9" s="104"/>
      <c r="F9" s="104"/>
      <c r="J9" s="104"/>
      <c r="K9" s="104"/>
      <c r="L9" s="104"/>
      <c r="M9" s="104"/>
      <c r="O9" s="170"/>
      <c r="P9" s="72"/>
      <c r="Q9" s="114"/>
      <c r="R9" s="114"/>
      <c r="S9" s="397">
        <f>SUM(S16:S69)</f>
        <v>1</v>
      </c>
      <c r="T9" s="121" t="s">
        <v>2899</v>
      </c>
      <c r="U9" s="121"/>
      <c r="V9" s="121"/>
      <c r="W9"/>
      <c r="X9" s="121"/>
      <c r="Y9" s="35"/>
      <c r="Z9" s="35"/>
      <c r="AB9" s="35"/>
      <c r="AC9" s="104"/>
      <c r="AD9" s="104"/>
      <c r="AE9" s="104"/>
      <c r="AF9" s="104"/>
      <c r="AG9" s="104"/>
      <c r="AH9" s="104"/>
      <c r="AI9" s="104"/>
      <c r="AJ9" s="104"/>
      <c r="AK9" s="35"/>
      <c r="AL9" s="35"/>
      <c r="AM9" s="35"/>
      <c r="AN9" s="35"/>
      <c r="AO9" s="104"/>
      <c r="AP9" s="104"/>
      <c r="AQ9" s="104"/>
      <c r="AR9" s="104"/>
      <c r="AS9" s="104"/>
      <c r="AT9" s="104"/>
      <c r="AU9" s="35"/>
      <c r="AV9" s="35"/>
      <c r="AW9" s="35"/>
      <c r="AX9" s="35"/>
      <c r="AY9" s="35"/>
      <c r="AZ9"/>
      <c r="BA9"/>
      <c r="BB9" s="274"/>
      <c r="BC9" s="627">
        <f>SUM(BC16:BC33)</f>
        <v>2</v>
      </c>
      <c r="BD9" s="121" t="s">
        <v>2899</v>
      </c>
      <c r="BE9" s="11"/>
      <c r="BF9" s="11"/>
      <c r="BG9" s="11"/>
      <c r="BH9" s="104"/>
      <c r="BI9" s="104"/>
      <c r="BJ9" s="35"/>
      <c r="BK9" s="35"/>
      <c r="BL9" s="35"/>
      <c r="BM9" s="35"/>
      <c r="BN9" s="35"/>
      <c r="BO9" s="11"/>
      <c r="BP9" s="11"/>
      <c r="BQ9" s="11"/>
      <c r="BR9" s="374">
        <f>SUM(BR16:BR54)</f>
        <v>4</v>
      </c>
      <c r="BS9" s="70" t="s">
        <v>2290</v>
      </c>
      <c r="BT9" s="70"/>
      <c r="BU9" s="70"/>
      <c r="BV9" s="6"/>
      <c r="BW9" s="6"/>
      <c r="BX9" s="11"/>
      <c r="BY9" s="104"/>
      <c r="BZ9" s="104"/>
      <c r="CA9" s="35"/>
      <c r="CB9" s="35"/>
      <c r="CD9" s="104"/>
      <c r="CE9" s="104"/>
      <c r="CF9" s="72"/>
      <c r="CG9" s="72"/>
      <c r="CH9" s="72"/>
      <c r="CI9" s="941">
        <f>SUM(CI16:CI171)</f>
        <v>6</v>
      </c>
      <c r="CJ9" s="933" t="s">
        <v>1840</v>
      </c>
      <c r="CK9" s="931"/>
      <c r="CL9" s="942"/>
      <c r="CM9" s="942"/>
      <c r="CN9" s="942"/>
      <c r="CO9" s="942"/>
      <c r="CP9" s="11"/>
      <c r="CQ9" s="11"/>
      <c r="CR9" s="11"/>
      <c r="CS9" s="11"/>
      <c r="CT9" s="303"/>
      <c r="CU9" s="786"/>
      <c r="CV9" s="35"/>
      <c r="CW9" s="35"/>
      <c r="CZ9" s="104"/>
      <c r="DA9" s="104"/>
      <c r="DB9" s="104"/>
      <c r="DC9" s="104"/>
      <c r="DE9" s="104"/>
      <c r="DG9" s="104"/>
      <c r="DI9" s="104"/>
      <c r="DJ9" s="104"/>
      <c r="DK9" s="104"/>
      <c r="DL9" s="104"/>
      <c r="DM9"/>
      <c r="DN9"/>
      <c r="DO9" s="274"/>
      <c r="DP9" s="627">
        <f>SUM(DP16:DP30)</f>
        <v>1</v>
      </c>
      <c r="DQ9" s="121" t="s">
        <v>2899</v>
      </c>
      <c r="DR9"/>
      <c r="DS9" s="760"/>
      <c r="DT9" s="760"/>
      <c r="DU9" s="104"/>
      <c r="DV9" s="104"/>
      <c r="DW9" s="35"/>
      <c r="DX9" s="35"/>
      <c r="DY9" s="104"/>
      <c r="DZ9" s="104"/>
      <c r="EA9" s="104"/>
      <c r="EB9" s="72"/>
      <c r="EC9" s="72"/>
      <c r="ED9" s="72"/>
      <c r="EE9" s="1008">
        <f>SUM(EE16:EE114)</f>
        <v>2</v>
      </c>
      <c r="EF9" s="1009" t="s">
        <v>1650</v>
      </c>
      <c r="EG9" s="1009"/>
      <c r="EH9" s="1009"/>
      <c r="EI9" s="1010"/>
      <c r="EJ9" s="1011"/>
      <c r="EK9" s="1011"/>
      <c r="EL9" s="1011"/>
      <c r="EM9" s="1011"/>
      <c r="EN9" s="1011"/>
      <c r="EO9" s="11"/>
      <c r="EP9" s="11"/>
      <c r="EQ9" s="786"/>
      <c r="ER9" s="786"/>
      <c r="ES9" s="35"/>
      <c r="ET9" s="35"/>
      <c r="EU9" s="35"/>
      <c r="EV9" s="35"/>
      <c r="EW9" s="786"/>
      <c r="EX9" s="786"/>
    </row>
    <row r="10" spans="2:154" s="172" customFormat="1" ht="16.5" thickBot="1" x14ac:dyDescent="0.3">
      <c r="C10" s="104"/>
      <c r="D10" s="104"/>
      <c r="E10" s="104"/>
      <c r="F10" s="104"/>
      <c r="J10" s="104"/>
      <c r="K10" s="104"/>
      <c r="L10" s="104"/>
      <c r="M10" s="104"/>
      <c r="O10" s="170"/>
      <c r="P10" s="72"/>
      <c r="Q10" s="72"/>
      <c r="R10" s="402">
        <f>SUM(R16:R69)</f>
        <v>1</v>
      </c>
      <c r="S10" s="81" t="s">
        <v>2436</v>
      </c>
      <c r="T10" s="22"/>
      <c r="U10" s="22"/>
      <c r="V10" s="22"/>
      <c r="W10" s="22"/>
      <c r="X10" s="22"/>
      <c r="Y10" s="404"/>
      <c r="Z10" s="35"/>
      <c r="AB10" s="35"/>
      <c r="AC10" s="104"/>
      <c r="AD10" s="104"/>
      <c r="AE10" s="104"/>
      <c r="AF10" s="104"/>
      <c r="AG10" s="104"/>
      <c r="AH10" s="104"/>
      <c r="AI10" s="104"/>
      <c r="AJ10" s="104"/>
      <c r="AK10" s="35"/>
      <c r="AL10" s="35"/>
      <c r="AM10" s="35"/>
      <c r="AN10" s="35"/>
      <c r="AO10" s="104"/>
      <c r="AP10" s="104"/>
      <c r="AQ10" s="104"/>
      <c r="AR10" s="104"/>
      <c r="AS10" s="104"/>
      <c r="AT10" s="104"/>
      <c r="AU10" s="35"/>
      <c r="AV10" s="35"/>
      <c r="AW10" s="35"/>
      <c r="AX10" s="35"/>
      <c r="AY10" s="35"/>
      <c r="AZ10"/>
      <c r="BA10"/>
      <c r="BB10" s="626">
        <f>SUM(BB16:BB33)</f>
        <v>10</v>
      </c>
      <c r="BC10" s="311" t="s">
        <v>2163</v>
      </c>
      <c r="BD10" s="321"/>
      <c r="BE10" s="361"/>
      <c r="BF10" s="17"/>
      <c r="BG10" s="17"/>
      <c r="BH10" s="104"/>
      <c r="BI10" s="104"/>
      <c r="BJ10" s="35"/>
      <c r="BK10" s="35"/>
      <c r="BL10" s="35"/>
      <c r="BM10" s="35"/>
      <c r="BN10" s="35"/>
      <c r="BO10" s="11"/>
      <c r="BP10" s="11"/>
      <c r="BQ10" s="375">
        <f>SUM(BQ16:BQ54)</f>
        <v>1</v>
      </c>
      <c r="BR10" s="71" t="s">
        <v>1650</v>
      </c>
      <c r="BS10" s="290"/>
      <c r="BT10" s="71"/>
      <c r="BU10" s="71"/>
      <c r="BV10" s="24"/>
      <c r="BW10" s="24"/>
      <c r="BX10" s="11"/>
      <c r="BY10" s="104"/>
      <c r="BZ10" s="104"/>
      <c r="CA10" s="35"/>
      <c r="CB10" s="35"/>
      <c r="CD10" s="104"/>
      <c r="CE10" s="104"/>
      <c r="CF10" s="72"/>
      <c r="CG10" s="72"/>
      <c r="CH10" s="328">
        <f>SUM(CH16:CH171)</f>
        <v>23</v>
      </c>
      <c r="CI10" s="70" t="s">
        <v>2290</v>
      </c>
      <c r="CJ10" s="70"/>
      <c r="CK10" s="289"/>
      <c r="CL10" s="6"/>
      <c r="CM10" s="6"/>
      <c r="CN10" s="6"/>
      <c r="CO10" s="6"/>
      <c r="CP10" s="11"/>
      <c r="CQ10" s="11"/>
      <c r="CR10" s="11"/>
      <c r="CS10" s="11"/>
      <c r="CT10" s="303"/>
      <c r="CU10" s="786"/>
      <c r="CV10" s="35"/>
      <c r="CW10" s="35"/>
      <c r="CZ10" s="104"/>
      <c r="DA10" s="104"/>
      <c r="DB10" s="104"/>
      <c r="DC10" s="104"/>
      <c r="DE10" s="104"/>
      <c r="DG10" s="104"/>
      <c r="DI10" s="104"/>
      <c r="DJ10" s="104"/>
      <c r="DK10" s="104"/>
      <c r="DL10" s="104"/>
      <c r="DM10"/>
      <c r="DN10"/>
      <c r="DO10" s="626">
        <f>SUM(DO16:DO30)</f>
        <v>10</v>
      </c>
      <c r="DP10" s="311" t="s">
        <v>2163</v>
      </c>
      <c r="DQ10" s="321"/>
      <c r="DR10" s="73"/>
      <c r="DS10" s="760"/>
      <c r="DT10" s="760"/>
      <c r="DU10" s="104"/>
      <c r="DV10" s="104"/>
      <c r="DW10" s="35"/>
      <c r="DX10" s="35"/>
      <c r="DY10" s="104"/>
      <c r="DZ10" s="104"/>
      <c r="EA10" s="104"/>
      <c r="EB10" s="72"/>
      <c r="EC10" s="72"/>
      <c r="ED10" s="293">
        <f>SUM(ED16:ED114)</f>
        <v>1</v>
      </c>
      <c r="EE10" s="78" t="s">
        <v>2291</v>
      </c>
      <c r="EF10" s="78"/>
      <c r="EG10" s="78"/>
      <c r="EH10" s="78"/>
      <c r="EI10" s="291"/>
      <c r="EJ10" s="186"/>
      <c r="EK10" s="186"/>
      <c r="EL10" s="186"/>
      <c r="EM10" s="186"/>
      <c r="EN10" s="186"/>
      <c r="EO10" s="11"/>
      <c r="EP10" s="11"/>
      <c r="EQ10" s="786"/>
      <c r="ER10" s="786"/>
      <c r="ES10" s="35"/>
      <c r="ET10" s="35"/>
      <c r="EU10" s="35"/>
      <c r="EV10" s="35"/>
      <c r="EW10" s="786"/>
      <c r="EX10" s="786"/>
    </row>
    <row r="11" spans="2:154" s="172" customFormat="1" ht="16.5" thickBot="1" x14ac:dyDescent="0.3">
      <c r="C11" s="104"/>
      <c r="D11" s="104"/>
      <c r="E11" s="104"/>
      <c r="F11" s="104"/>
      <c r="J11" s="104"/>
      <c r="K11" s="104"/>
      <c r="L11" s="104"/>
      <c r="M11" s="104"/>
      <c r="O11" s="170"/>
      <c r="P11" s="72"/>
      <c r="Q11" s="254">
        <f>SUM(Q16:Q69)</f>
        <v>1</v>
      </c>
      <c r="R11" s="71" t="s">
        <v>1650</v>
      </c>
      <c r="S11" s="71"/>
      <c r="T11" s="71"/>
      <c r="U11" s="71"/>
      <c r="V11" s="71"/>
      <c r="W11" s="11"/>
      <c r="X11" s="11"/>
      <c r="Y11" s="35"/>
      <c r="Z11" s="35"/>
      <c r="AB11" s="35"/>
      <c r="AC11" s="104"/>
      <c r="AD11" s="104"/>
      <c r="AE11" s="104"/>
      <c r="AF11" s="104"/>
      <c r="AG11" s="104"/>
      <c r="AH11" s="104"/>
      <c r="AI11" s="104"/>
      <c r="AJ11" s="104"/>
      <c r="AK11" s="35"/>
      <c r="AL11" s="35"/>
      <c r="AM11"/>
      <c r="AN11" s="626">
        <f>SUM(AN16:AN20)</f>
        <v>3</v>
      </c>
      <c r="AO11" s="311" t="s">
        <v>1139</v>
      </c>
      <c r="AP11" s="73"/>
      <c r="AQ11" s="14"/>
      <c r="AR11" s="104"/>
      <c r="AS11" s="104"/>
      <c r="AT11" s="104"/>
      <c r="AU11" s="35"/>
      <c r="AV11" s="35"/>
      <c r="AW11" s="35"/>
      <c r="AX11" s="35"/>
      <c r="AY11" s="35"/>
      <c r="AZ11"/>
      <c r="BA11" s="374">
        <f>SUM(BA16:BA33)</f>
        <v>6</v>
      </c>
      <c r="BB11" s="70" t="s">
        <v>2290</v>
      </c>
      <c r="BC11" s="6"/>
      <c r="BD11" s="70"/>
      <c r="BE11" s="356"/>
      <c r="BF11" s="9"/>
      <c r="BG11" s="9"/>
      <c r="BH11" s="104"/>
      <c r="BI11" s="104"/>
      <c r="BJ11" s="35"/>
      <c r="BK11" s="35"/>
      <c r="BL11" s="35"/>
      <c r="BM11" s="35"/>
      <c r="BN11" s="35"/>
      <c r="BO11" s="11"/>
      <c r="BP11" s="997">
        <f>SUM(BP16:BP54)</f>
        <v>1</v>
      </c>
      <c r="BQ11" s="325" t="s">
        <v>1839</v>
      </c>
      <c r="BR11" s="325"/>
      <c r="BS11" s="325"/>
      <c r="BT11" s="325"/>
      <c r="BU11" s="325"/>
      <c r="BV11" s="325"/>
      <c r="BW11" s="325"/>
      <c r="BX11" s="11"/>
      <c r="BY11" s="104"/>
      <c r="BZ11" s="104"/>
      <c r="CA11" s="35"/>
      <c r="CB11" s="35"/>
      <c r="CD11" s="104"/>
      <c r="CE11" s="104"/>
      <c r="CF11" s="274"/>
      <c r="CG11" s="332">
        <f>SUM(CG16:CG171)</f>
        <v>4</v>
      </c>
      <c r="CH11" s="77" t="s">
        <v>1035</v>
      </c>
      <c r="CI11" s="77"/>
      <c r="CJ11" s="77"/>
      <c r="CK11" s="294"/>
      <c r="CL11" s="25"/>
      <c r="CM11" s="25"/>
      <c r="CN11" s="25"/>
      <c r="CO11" s="25"/>
      <c r="CP11" s="25"/>
      <c r="CQ11" s="25"/>
      <c r="CR11" s="11"/>
      <c r="CS11" s="11"/>
      <c r="CT11" s="303"/>
      <c r="CU11" s="786"/>
      <c r="CV11" s="35"/>
      <c r="CW11" s="35"/>
      <c r="CZ11" s="104"/>
      <c r="DA11" s="104"/>
      <c r="DB11" s="104"/>
      <c r="DC11" s="104"/>
      <c r="DE11" s="104"/>
      <c r="DG11" s="104"/>
      <c r="DI11" s="104"/>
      <c r="DJ11" s="104"/>
      <c r="DK11" s="104"/>
      <c r="DL11" s="104"/>
      <c r="DM11"/>
      <c r="DN11" s="374">
        <f>SUM(DN16:DN30)</f>
        <v>3</v>
      </c>
      <c r="DO11" s="999" t="s">
        <v>2290</v>
      </c>
      <c r="DP11" s="1000"/>
      <c r="DQ11" s="1001"/>
      <c r="DR11" s="1000"/>
      <c r="DS11" s="1000"/>
      <c r="DT11" s="1000"/>
      <c r="DU11" s="104"/>
      <c r="DV11" s="104"/>
      <c r="DW11" s="35"/>
      <c r="DX11" s="35"/>
      <c r="DY11" s="104"/>
      <c r="DZ11" s="104"/>
      <c r="EA11" s="104"/>
      <c r="EB11" s="72"/>
      <c r="EC11" s="259">
        <f>SUM(EC16:EC114)</f>
        <v>1</v>
      </c>
      <c r="ED11" s="77" t="s">
        <v>1035</v>
      </c>
      <c r="EE11" s="77"/>
      <c r="EF11" s="77"/>
      <c r="EG11" s="77"/>
      <c r="EH11" s="77"/>
      <c r="EI11" s="294"/>
      <c r="EJ11" s="25"/>
      <c r="EK11" s="25"/>
      <c r="EL11" s="25"/>
      <c r="EM11" s="25"/>
      <c r="EN11" s="25"/>
      <c r="EO11" s="11"/>
      <c r="EP11" s="11"/>
      <c r="EQ11" s="786"/>
      <c r="ER11" s="786"/>
      <c r="ES11" s="35"/>
      <c r="ET11" s="35"/>
      <c r="EU11" s="35"/>
      <c r="EV11" s="35"/>
      <c r="EW11" s="786"/>
      <c r="EX11" s="786"/>
    </row>
    <row r="12" spans="2:154" s="800" customFormat="1" ht="16.5" thickBot="1" x14ac:dyDescent="0.3">
      <c r="B12" s="349">
        <v>3</v>
      </c>
      <c r="C12" s="761" t="s">
        <v>2201</v>
      </c>
      <c r="D12" s="761"/>
      <c r="E12" s="761"/>
      <c r="F12" s="761"/>
      <c r="I12" s="349">
        <v>10</v>
      </c>
      <c r="J12" s="761" t="s">
        <v>2201</v>
      </c>
      <c r="K12" s="761"/>
      <c r="L12" s="761"/>
      <c r="M12" s="801"/>
      <c r="O12" s="803"/>
      <c r="P12" s="349">
        <f>SUM(P16:P69)</f>
        <v>51</v>
      </c>
      <c r="Q12" s="424" t="s">
        <v>2201</v>
      </c>
      <c r="R12" s="761"/>
      <c r="S12" s="761"/>
      <c r="T12" s="762"/>
      <c r="U12" s="762"/>
      <c r="V12" s="762"/>
      <c r="W12" s="765"/>
      <c r="X12" s="765"/>
      <c r="Y12" s="802"/>
      <c r="Z12" s="802"/>
      <c r="AB12" s="251">
        <v>2</v>
      </c>
      <c r="AC12" s="816" t="s">
        <v>2290</v>
      </c>
      <c r="AD12" s="801"/>
      <c r="AE12" s="801"/>
      <c r="AF12" s="801"/>
      <c r="AG12" s="801"/>
      <c r="AH12" s="801"/>
      <c r="AI12" s="801"/>
      <c r="AJ12" s="801"/>
      <c r="AK12" s="802"/>
      <c r="AL12" s="802"/>
      <c r="AM12" s="374">
        <f>SUM(AM16:AM20)</f>
        <v>2</v>
      </c>
      <c r="AN12" s="816" t="s">
        <v>2290</v>
      </c>
      <c r="AO12" s="764"/>
      <c r="AP12" s="764"/>
      <c r="AQ12" s="765"/>
      <c r="AR12" s="801"/>
      <c r="AS12" s="801"/>
      <c r="AT12" s="801"/>
      <c r="AU12" s="802"/>
      <c r="AV12" s="802"/>
      <c r="AW12" s="802"/>
      <c r="AX12" s="802"/>
      <c r="AY12" s="802"/>
      <c r="AZ12" s="349">
        <v>0</v>
      </c>
      <c r="BA12" s="761" t="s">
        <v>2201</v>
      </c>
      <c r="BB12" s="762"/>
      <c r="BC12" s="762"/>
      <c r="BD12" s="761"/>
      <c r="BE12" s="818"/>
      <c r="BF12" s="819"/>
      <c r="BG12" s="819"/>
      <c r="BH12" s="801"/>
      <c r="BI12" s="801"/>
      <c r="BJ12" s="802"/>
      <c r="BK12" s="802"/>
      <c r="BL12" s="802"/>
      <c r="BM12" s="802"/>
      <c r="BN12" s="802"/>
      <c r="BO12" s="349">
        <f>SUM(BO16:BO54)</f>
        <v>2</v>
      </c>
      <c r="BP12" s="820" t="s">
        <v>2201</v>
      </c>
      <c r="BQ12" s="762"/>
      <c r="BR12" s="761"/>
      <c r="BS12" s="770"/>
      <c r="BT12" s="761"/>
      <c r="BU12" s="761"/>
      <c r="BV12" s="762"/>
      <c r="BW12" s="762"/>
      <c r="BX12" s="765"/>
      <c r="BY12" s="801"/>
      <c r="BZ12" s="801"/>
      <c r="CA12" s="802"/>
      <c r="CB12" s="802"/>
      <c r="CD12" s="801"/>
      <c r="CE12" s="801"/>
      <c r="CF12" s="339">
        <f>SUM(CF16:CF171)</f>
        <v>70</v>
      </c>
      <c r="CG12" s="74" t="s">
        <v>2203</v>
      </c>
      <c r="CH12" s="74"/>
      <c r="CI12" s="74"/>
      <c r="CJ12" s="74"/>
      <c r="CK12" s="295"/>
      <c r="CL12" s="21"/>
      <c r="CM12" s="21"/>
      <c r="CN12" s="21"/>
      <c r="CO12" s="74"/>
      <c r="CP12" s="21"/>
      <c r="CQ12" s="21"/>
      <c r="CR12" s="21"/>
      <c r="CS12" s="11"/>
      <c r="CT12" s="303"/>
      <c r="CU12" s="811"/>
      <c r="CV12" s="802"/>
      <c r="CW12" s="802"/>
      <c r="CY12" s="349">
        <v>21</v>
      </c>
      <c r="CZ12" s="820" t="s">
        <v>2201</v>
      </c>
      <c r="DA12" s="761"/>
      <c r="DB12" s="761"/>
      <c r="DC12" s="801"/>
      <c r="DE12" s="801"/>
      <c r="DF12" s="380">
        <v>1</v>
      </c>
      <c r="DG12" s="311" t="s">
        <v>2163</v>
      </c>
      <c r="DH12" s="321"/>
      <c r="DI12" s="73"/>
      <c r="DJ12" s="322"/>
      <c r="DK12" s="323"/>
      <c r="DL12" s="801"/>
      <c r="DM12" s="349">
        <f>SUM(DM16:DM30)</f>
        <v>1</v>
      </c>
      <c r="DN12" s="761" t="s">
        <v>2201</v>
      </c>
      <c r="DO12" s="762"/>
      <c r="DP12" s="762"/>
      <c r="DQ12" s="761"/>
      <c r="DR12" s="762"/>
      <c r="DS12" s="762"/>
      <c r="DT12" s="762"/>
      <c r="DU12" s="801"/>
      <c r="DV12" s="801"/>
      <c r="DW12" s="802"/>
      <c r="DX12" s="802"/>
      <c r="DY12" s="801"/>
      <c r="DZ12" s="801"/>
      <c r="EA12" s="801"/>
      <c r="EB12" s="298">
        <f>SUM(EB16:EB114)</f>
        <v>66</v>
      </c>
      <c r="EC12" s="761" t="s">
        <v>2202</v>
      </c>
      <c r="ED12" s="761"/>
      <c r="EE12" s="761"/>
      <c r="EF12" s="761"/>
      <c r="EG12" s="761"/>
      <c r="EH12" s="761"/>
      <c r="EI12" s="770"/>
      <c r="EJ12" s="762"/>
      <c r="EK12" s="762"/>
      <c r="EL12" s="762"/>
      <c r="EM12" s="762"/>
      <c r="EN12" s="762"/>
      <c r="EO12" s="762"/>
      <c r="EP12" s="762"/>
      <c r="EQ12" s="811"/>
      <c r="ER12" s="811"/>
      <c r="ES12" s="802"/>
      <c r="ET12" s="802"/>
      <c r="EU12" s="802"/>
      <c r="EV12" s="802"/>
      <c r="EW12" s="811"/>
      <c r="EX12" s="811"/>
    </row>
    <row r="13" spans="2:154" s="172" customFormat="1" ht="6" customHeight="1" x14ac:dyDescent="0.25">
      <c r="C13" s="104"/>
      <c r="D13" s="104"/>
      <c r="E13" s="104"/>
      <c r="F13" s="104"/>
      <c r="J13" s="104"/>
      <c r="K13" s="104"/>
      <c r="L13" s="104"/>
      <c r="M13" s="104"/>
      <c r="O13" s="170"/>
      <c r="P13" s="170"/>
      <c r="U13" s="104"/>
      <c r="V13" s="104"/>
      <c r="W13" s="104"/>
      <c r="X13" s="104"/>
      <c r="Y13" s="35"/>
      <c r="Z13" s="35"/>
      <c r="AB13" s="35"/>
      <c r="AC13" s="104"/>
      <c r="AD13" s="104"/>
      <c r="AE13" s="104"/>
      <c r="AF13" s="104"/>
      <c r="AG13" s="104"/>
      <c r="AH13" s="104"/>
      <c r="AI13" s="104"/>
      <c r="AJ13" s="104"/>
      <c r="AK13" s="35"/>
      <c r="AL13" s="35"/>
      <c r="AM13" s="35"/>
      <c r="AN13" s="35"/>
      <c r="AO13" s="104"/>
      <c r="AP13" s="104"/>
      <c r="AQ13" s="104"/>
      <c r="AR13" s="104"/>
      <c r="AS13" s="104"/>
      <c r="AT13" s="104"/>
      <c r="AU13" s="35"/>
      <c r="AV13" s="35"/>
      <c r="AW13" s="35"/>
      <c r="AX13" s="35"/>
      <c r="AY13" s="35"/>
      <c r="AZ13" s="35"/>
      <c r="BA13" s="35"/>
      <c r="BB13" s="35"/>
      <c r="BC13" s="35"/>
      <c r="BD13" s="104"/>
      <c r="BE13" s="104"/>
      <c r="BF13" s="104"/>
      <c r="BG13" s="104"/>
      <c r="BH13" s="104"/>
      <c r="BI13" s="104"/>
      <c r="BJ13" s="35"/>
      <c r="BK13" s="35"/>
      <c r="BL13" s="35"/>
      <c r="BM13" s="35"/>
      <c r="BN13" s="35"/>
      <c r="BO13" s="35"/>
      <c r="BP13" s="35"/>
      <c r="BQ13" s="35"/>
      <c r="BR13" s="35"/>
      <c r="BS13" s="798"/>
      <c r="BT13" s="35"/>
      <c r="BU13" s="104"/>
      <c r="BV13" s="104"/>
      <c r="BW13" s="104"/>
      <c r="BX13" s="104"/>
      <c r="BY13" s="104"/>
      <c r="BZ13" s="104"/>
      <c r="CA13" s="35"/>
      <c r="CB13" s="35"/>
      <c r="CD13" s="104"/>
      <c r="CE13" s="104"/>
      <c r="CF13" s="786"/>
      <c r="CG13" s="786"/>
      <c r="CH13" s="786"/>
      <c r="CI13" s="786"/>
      <c r="CJ13" s="786"/>
      <c r="CK13" s="786"/>
      <c r="CL13" s="786"/>
      <c r="CM13" s="809"/>
      <c r="CN13" s="35"/>
      <c r="CO13" s="35"/>
      <c r="CP13" s="35"/>
      <c r="CQ13" s="35"/>
      <c r="CR13" s="35"/>
      <c r="CS13" s="35"/>
      <c r="CT13" s="786"/>
      <c r="CU13" s="786"/>
      <c r="CV13" s="35"/>
      <c r="CW13" s="35"/>
      <c r="CZ13" s="104"/>
      <c r="DA13" s="104"/>
      <c r="DB13" s="104"/>
      <c r="DC13" s="104"/>
      <c r="DE13" s="104"/>
      <c r="DG13" s="104"/>
      <c r="DI13" s="104"/>
      <c r="DJ13" s="104"/>
      <c r="DK13" s="104"/>
      <c r="DL13" s="104"/>
      <c r="DM13" s="104"/>
      <c r="DN13" s="104"/>
      <c r="DO13" s="104"/>
      <c r="DP13" s="104"/>
      <c r="DQ13" s="170"/>
      <c r="DR13" s="104"/>
      <c r="DS13" s="104"/>
      <c r="DT13" s="104"/>
      <c r="DU13" s="104"/>
      <c r="DV13" s="104"/>
      <c r="DW13" s="35"/>
      <c r="DX13" s="35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810"/>
      <c r="EJ13" s="104"/>
      <c r="EK13" s="104"/>
      <c r="EL13" s="104"/>
      <c r="EM13" s="104"/>
      <c r="EN13" s="104"/>
      <c r="EO13" s="104"/>
      <c r="EP13" s="35"/>
      <c r="EQ13" s="786"/>
      <c r="ER13" s="786"/>
      <c r="ES13" s="35"/>
      <c r="ET13" s="35"/>
      <c r="EU13" s="35"/>
      <c r="EV13" s="35"/>
      <c r="EW13" s="786"/>
      <c r="EX13" s="786"/>
    </row>
    <row r="14" spans="2:154" s="172" customFormat="1" ht="15.75" x14ac:dyDescent="0.25">
      <c r="C14" s="1" t="s">
        <v>2915</v>
      </c>
      <c r="D14" s="104"/>
      <c r="E14" s="104"/>
      <c r="F14" s="104"/>
      <c r="J14" s="1" t="s">
        <v>2915</v>
      </c>
      <c r="K14" s="104"/>
      <c r="L14" s="104"/>
      <c r="M14" s="104"/>
      <c r="O14" s="170"/>
      <c r="P14" s="170"/>
      <c r="U14" s="1" t="s">
        <v>2915</v>
      </c>
      <c r="V14" s="104"/>
      <c r="W14" s="104"/>
      <c r="X14" s="104"/>
      <c r="Y14" s="35"/>
      <c r="Z14" s="35"/>
      <c r="AB14" s="35"/>
      <c r="AC14" s="1" t="s">
        <v>2915</v>
      </c>
      <c r="AD14" s="104"/>
      <c r="AE14" s="104"/>
      <c r="AF14" s="104"/>
      <c r="AG14" s="104"/>
      <c r="AH14" s="104"/>
      <c r="AI14" s="104"/>
      <c r="AJ14" s="104"/>
      <c r="AK14" s="35"/>
      <c r="AL14" s="35"/>
      <c r="AM14" s="35"/>
      <c r="AN14" s="35"/>
      <c r="AO14" s="104"/>
      <c r="AP14" s="1" t="s">
        <v>2915</v>
      </c>
      <c r="AQ14" s="104"/>
      <c r="AR14" s="104"/>
      <c r="AS14" s="104"/>
      <c r="AT14" s="104"/>
      <c r="AU14" s="35"/>
      <c r="AV14" s="35"/>
      <c r="AW14" s="35"/>
      <c r="AX14" s="35"/>
      <c r="AY14" s="35"/>
      <c r="AZ14" s="35"/>
      <c r="BA14" s="35"/>
      <c r="BB14" s="35"/>
      <c r="BC14" s="35"/>
      <c r="BD14" s="104"/>
      <c r="BE14" s="1" t="s">
        <v>2915</v>
      </c>
      <c r="BF14" s="104"/>
      <c r="BG14" s="104"/>
      <c r="BH14" s="104"/>
      <c r="BI14" s="104"/>
      <c r="BJ14" s="35"/>
      <c r="BK14" s="35"/>
      <c r="BL14" s="35"/>
      <c r="BM14" s="35"/>
      <c r="BN14" s="35"/>
      <c r="BO14" s="35"/>
      <c r="BP14" s="35"/>
      <c r="BQ14" s="35"/>
      <c r="BR14" s="35"/>
      <c r="BS14" s="798"/>
      <c r="BT14" s="35"/>
      <c r="BU14" s="104"/>
      <c r="BV14" s="1" t="s">
        <v>2915</v>
      </c>
      <c r="BW14" s="104"/>
      <c r="BX14" s="104"/>
      <c r="BY14" s="104"/>
      <c r="BZ14" s="104"/>
      <c r="CA14" s="35"/>
      <c r="CB14" s="35"/>
      <c r="CD14" s="104"/>
      <c r="CE14" s="104"/>
      <c r="CF14" s="786"/>
      <c r="CG14" s="786"/>
      <c r="CH14" s="786"/>
      <c r="CI14" s="786"/>
      <c r="CJ14" s="786"/>
      <c r="CK14" s="786"/>
      <c r="CL14" s="786"/>
      <c r="CM14" s="809"/>
      <c r="CN14" s="35"/>
      <c r="CO14" s="1" t="s">
        <v>2915</v>
      </c>
      <c r="CP14" s="35"/>
      <c r="CQ14" s="35"/>
      <c r="CR14" s="35"/>
      <c r="CS14" s="35"/>
      <c r="CT14" s="786"/>
      <c r="CU14" s="786"/>
      <c r="CV14" s="35"/>
      <c r="CW14" s="35"/>
      <c r="CZ14" s="1" t="s">
        <v>2915</v>
      </c>
      <c r="DA14" s="104"/>
      <c r="DB14" s="104"/>
      <c r="DC14" s="104"/>
      <c r="DE14" s="104"/>
      <c r="DG14" s="1" t="s">
        <v>2915</v>
      </c>
      <c r="DI14" s="104"/>
      <c r="DJ14" s="104"/>
      <c r="DK14" s="104"/>
      <c r="DL14" s="104"/>
      <c r="DM14" s="104"/>
      <c r="DN14" s="104"/>
      <c r="DO14" s="104"/>
      <c r="DP14" s="104"/>
      <c r="DQ14" s="170"/>
      <c r="DR14" s="1" t="s">
        <v>2915</v>
      </c>
      <c r="DS14" s="104"/>
      <c r="DT14" s="104"/>
      <c r="DU14" s="104"/>
      <c r="DV14" s="104"/>
      <c r="DW14" s="35"/>
      <c r="DX14" s="35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810"/>
      <c r="EJ14" s="104"/>
      <c r="EK14" s="104"/>
      <c r="EL14" s="1" t="s">
        <v>2915</v>
      </c>
      <c r="EM14" s="104"/>
      <c r="EN14" s="104"/>
      <c r="EO14" s="104"/>
      <c r="EP14" s="35"/>
      <c r="EQ14" s="786"/>
      <c r="ER14" s="786"/>
      <c r="ES14" s="35"/>
      <c r="ET14" s="35"/>
      <c r="EU14" s="35"/>
      <c r="EV14" s="35"/>
      <c r="EW14" s="786"/>
      <c r="EX14" s="786"/>
    </row>
    <row r="15" spans="2:154" ht="9.75" customHeight="1" thickBot="1" x14ac:dyDescent="0.25">
      <c r="AC15" s="14"/>
      <c r="AD15" s="14"/>
      <c r="AE15" s="14"/>
      <c r="AF15" s="14"/>
      <c r="AG15" s="14"/>
      <c r="AH15" s="14"/>
      <c r="AI15" s="14"/>
      <c r="AJ15" s="14"/>
      <c r="AK15" s="18"/>
      <c r="AL15" s="18"/>
      <c r="AM15" s="18"/>
      <c r="AN15" s="18"/>
      <c r="AO15" s="14"/>
      <c r="AP15" s="14"/>
      <c r="AQ15" s="14"/>
      <c r="AR15" s="14"/>
      <c r="AS15" s="14"/>
      <c r="AT15" s="14"/>
      <c r="AU15" s="79"/>
      <c r="AV15" s="79"/>
      <c r="AW15" s="18"/>
      <c r="AX15" s="18"/>
      <c r="AY15" s="18"/>
      <c r="AZ15" s="18"/>
      <c r="BA15" s="18"/>
      <c r="BB15" s="18"/>
      <c r="BC15" s="79"/>
      <c r="BD15" s="285"/>
      <c r="CA15" s="344"/>
      <c r="CB15" s="344"/>
      <c r="CM15" s="314"/>
      <c r="DW15" s="344"/>
      <c r="DX15" s="344"/>
      <c r="EL15" s="72"/>
      <c r="EM15" s="72"/>
      <c r="EN15" s="72"/>
      <c r="EO15" s="72"/>
    </row>
    <row r="16" spans="2:154" ht="13.5" thickBot="1" x14ac:dyDescent="0.25">
      <c r="B16" s="48">
        <v>1</v>
      </c>
      <c r="C16" s="74" t="s">
        <v>1696</v>
      </c>
      <c r="D16" s="74" t="s">
        <v>2627</v>
      </c>
      <c r="E16" s="74" t="s">
        <v>94</v>
      </c>
      <c r="F16" s="74" t="s">
        <v>386</v>
      </c>
      <c r="G16" s="268">
        <v>14766</v>
      </c>
      <c r="H16" s="48"/>
      <c r="I16" s="48">
        <v>1</v>
      </c>
      <c r="J16" s="74" t="s">
        <v>390</v>
      </c>
      <c r="K16" s="74" t="s">
        <v>905</v>
      </c>
      <c r="L16" s="74" t="s">
        <v>2136</v>
      </c>
      <c r="M16" s="74" t="s">
        <v>400</v>
      </c>
      <c r="N16" s="268">
        <v>14766</v>
      </c>
      <c r="O16" s="120"/>
      <c r="P16" s="84">
        <v>1</v>
      </c>
      <c r="Q16" s="74"/>
      <c r="R16" s="74"/>
      <c r="S16" s="74"/>
      <c r="T16" s="48">
        <v>1</v>
      </c>
      <c r="U16" s="74" t="s">
        <v>285</v>
      </c>
      <c r="V16" s="74" t="s">
        <v>698</v>
      </c>
      <c r="W16" s="74" t="s">
        <v>3292</v>
      </c>
      <c r="X16" s="74" t="s">
        <v>401</v>
      </c>
      <c r="Y16" s="268">
        <v>15117</v>
      </c>
      <c r="Z16" s="105"/>
      <c r="AB16" s="79">
        <v>1</v>
      </c>
      <c r="AC16" s="87" t="s">
        <v>1868</v>
      </c>
      <c r="AD16" s="87" t="s">
        <v>3625</v>
      </c>
      <c r="AE16" s="87" t="s">
        <v>205</v>
      </c>
      <c r="AF16" s="87" t="s">
        <v>420</v>
      </c>
      <c r="AG16" s="591">
        <v>13108</v>
      </c>
      <c r="AH16" s="87">
        <v>1</v>
      </c>
      <c r="AI16" s="87">
        <v>1</v>
      </c>
      <c r="AJ16" s="48" t="s">
        <v>5340</v>
      </c>
      <c r="AK16" s="79"/>
      <c r="AL16" s="79"/>
      <c r="AM16" s="79"/>
      <c r="AN16" s="275">
        <v>1</v>
      </c>
      <c r="AO16" s="79">
        <v>1</v>
      </c>
      <c r="AP16" s="118" t="s">
        <v>1696</v>
      </c>
      <c r="AQ16" s="280" t="s">
        <v>2627</v>
      </c>
      <c r="AR16" s="280" t="s">
        <v>94</v>
      </c>
      <c r="AS16" s="280" t="s">
        <v>421</v>
      </c>
      <c r="AT16" s="596">
        <v>13108</v>
      </c>
      <c r="AU16" s="343">
        <v>1</v>
      </c>
      <c r="AV16" s="275"/>
      <c r="AW16" s="275"/>
      <c r="AX16" s="275"/>
      <c r="AY16" s="275"/>
      <c r="AZ16" s="275"/>
      <c r="BA16" s="275"/>
      <c r="BB16" s="275">
        <v>1</v>
      </c>
      <c r="BC16" s="275"/>
      <c r="BD16" s="79">
        <v>1</v>
      </c>
      <c r="BE16" s="110" t="s">
        <v>390</v>
      </c>
      <c r="BF16" s="201" t="s">
        <v>905</v>
      </c>
      <c r="BG16" s="201" t="s">
        <v>2136</v>
      </c>
      <c r="BH16" s="201" t="s">
        <v>3031</v>
      </c>
      <c r="BI16" s="601">
        <v>13114</v>
      </c>
      <c r="BJ16" s="79">
        <v>1</v>
      </c>
      <c r="BK16" s="79"/>
      <c r="BL16" s="72" t="s">
        <v>5345</v>
      </c>
      <c r="BM16" s="275"/>
      <c r="BN16" s="275"/>
      <c r="BO16" s="275"/>
      <c r="BP16" s="275"/>
      <c r="BQ16" s="275"/>
      <c r="BR16" s="79"/>
      <c r="BS16" s="275">
        <v>1</v>
      </c>
      <c r="BT16" s="112"/>
      <c r="BU16" s="285">
        <v>1</v>
      </c>
      <c r="BV16" s="110" t="s">
        <v>3227</v>
      </c>
      <c r="BW16" s="201" t="s">
        <v>96</v>
      </c>
      <c r="BX16" s="201" t="s">
        <v>3617</v>
      </c>
      <c r="BY16" s="201" t="s">
        <v>3036</v>
      </c>
      <c r="BZ16" s="601">
        <v>14638</v>
      </c>
      <c r="CA16" s="79"/>
      <c r="CB16" s="79"/>
      <c r="CC16" s="72"/>
      <c r="CD16" s="342"/>
      <c r="CE16" s="342"/>
      <c r="CG16" s="274"/>
      <c r="CH16" s="274"/>
      <c r="CI16" s="274"/>
      <c r="CJ16" s="274"/>
      <c r="CK16" s="274"/>
      <c r="CL16" s="274">
        <v>1</v>
      </c>
      <c r="CM16" s="314"/>
      <c r="CN16" s="274">
        <v>1</v>
      </c>
      <c r="CO16" s="110" t="s">
        <v>287</v>
      </c>
      <c r="CP16" s="201" t="s">
        <v>786</v>
      </c>
      <c r="CQ16" s="201" t="s">
        <v>1148</v>
      </c>
      <c r="CR16" s="202" t="s">
        <v>10</v>
      </c>
      <c r="CS16" s="596">
        <v>14643</v>
      </c>
      <c r="CT16" s="274"/>
      <c r="CU16" s="274"/>
      <c r="CV16" s="120"/>
      <c r="CW16" s="120"/>
      <c r="CY16" s="48">
        <v>1</v>
      </c>
      <c r="CZ16" s="74" t="s">
        <v>919</v>
      </c>
      <c r="DA16" s="74" t="s">
        <v>93</v>
      </c>
      <c r="DB16" s="74" t="s">
        <v>702</v>
      </c>
      <c r="DC16" s="74" t="s">
        <v>402</v>
      </c>
      <c r="DD16" s="268">
        <v>14766</v>
      </c>
      <c r="DE16" s="342"/>
      <c r="DF16" s="284">
        <v>1</v>
      </c>
      <c r="DG16" s="110" t="s">
        <v>2236</v>
      </c>
      <c r="DH16" s="201" t="s">
        <v>786</v>
      </c>
      <c r="DI16" s="201" t="s">
        <v>106</v>
      </c>
      <c r="DJ16" s="201" t="s">
        <v>2297</v>
      </c>
      <c r="DK16" s="601">
        <v>14601</v>
      </c>
      <c r="DL16" s="284"/>
      <c r="DM16" s="342"/>
      <c r="DN16" s="287">
        <v>1</v>
      </c>
      <c r="DO16" s="288"/>
      <c r="DP16" s="288"/>
      <c r="DQ16" s="79">
        <v>1</v>
      </c>
      <c r="DR16" s="70" t="s">
        <v>2292</v>
      </c>
      <c r="DS16" s="70" t="s">
        <v>786</v>
      </c>
      <c r="DT16" s="70" t="s">
        <v>205</v>
      </c>
      <c r="DU16" s="70" t="s">
        <v>2296</v>
      </c>
      <c r="DV16" s="591">
        <v>13114</v>
      </c>
      <c r="DW16" s="844">
        <v>1</v>
      </c>
      <c r="DX16" s="70">
        <v>1</v>
      </c>
      <c r="DY16" s="72" t="s">
        <v>5391</v>
      </c>
      <c r="DZ16" s="48"/>
      <c r="EA16" s="48"/>
      <c r="EB16" s="74">
        <v>1</v>
      </c>
      <c r="EC16" s="74"/>
      <c r="ED16" s="74"/>
      <c r="EE16" s="74"/>
      <c r="EF16" s="74"/>
      <c r="EG16" s="74"/>
      <c r="EH16" s="74"/>
      <c r="EI16" s="295"/>
      <c r="EJ16" s="257"/>
      <c r="EK16" s="48">
        <v>1</v>
      </c>
      <c r="EL16" s="74" t="s">
        <v>102</v>
      </c>
      <c r="EM16" s="74" t="s">
        <v>905</v>
      </c>
      <c r="EN16" s="74" t="s">
        <v>710</v>
      </c>
      <c r="EO16" s="74" t="s">
        <v>8</v>
      </c>
      <c r="EP16" s="268">
        <v>14381</v>
      </c>
      <c r="EQ16" s="274"/>
      <c r="ER16" s="274"/>
      <c r="ES16" s="120"/>
      <c r="ET16" s="120"/>
      <c r="EU16" s="120"/>
      <c r="EV16" s="120"/>
      <c r="EW16" s="274"/>
      <c r="EX16" s="274"/>
    </row>
    <row r="17" spans="2:154" ht="13.5" thickBot="1" x14ac:dyDescent="0.25">
      <c r="B17" s="48">
        <v>2</v>
      </c>
      <c r="C17" s="74" t="s">
        <v>812</v>
      </c>
      <c r="D17" s="74" t="s">
        <v>3624</v>
      </c>
      <c r="E17" s="74" t="s">
        <v>3634</v>
      </c>
      <c r="F17" s="74" t="s">
        <v>386</v>
      </c>
      <c r="G17" s="268">
        <v>14766</v>
      </c>
      <c r="H17" s="48"/>
      <c r="I17" s="48">
        <v>2</v>
      </c>
      <c r="J17" s="74" t="s">
        <v>2744</v>
      </c>
      <c r="K17" s="74" t="s">
        <v>93</v>
      </c>
      <c r="L17" s="74" t="s">
        <v>242</v>
      </c>
      <c r="M17" s="74" t="s">
        <v>400</v>
      </c>
      <c r="N17" s="268">
        <v>14766</v>
      </c>
      <c r="O17" s="120"/>
      <c r="P17" s="84">
        <v>1</v>
      </c>
      <c r="Q17" s="74"/>
      <c r="R17" s="74"/>
      <c r="S17" s="74"/>
      <c r="T17" s="48">
        <v>2</v>
      </c>
      <c r="U17" s="74" t="s">
        <v>287</v>
      </c>
      <c r="V17" s="74" t="s">
        <v>786</v>
      </c>
      <c r="W17" s="74" t="s">
        <v>1148</v>
      </c>
      <c r="X17" s="74" t="s">
        <v>401</v>
      </c>
      <c r="Y17" s="268">
        <v>14766</v>
      </c>
      <c r="Z17" s="72"/>
      <c r="AB17" s="79">
        <v>2</v>
      </c>
      <c r="AC17" s="87" t="s">
        <v>2596</v>
      </c>
      <c r="AD17" s="87" t="s">
        <v>96</v>
      </c>
      <c r="AE17" s="87" t="s">
        <v>3904</v>
      </c>
      <c r="AF17" s="87" t="s">
        <v>420</v>
      </c>
      <c r="AG17" s="591">
        <v>13108</v>
      </c>
      <c r="AH17" s="87">
        <v>1</v>
      </c>
      <c r="AI17" s="87">
        <v>1</v>
      </c>
      <c r="AJ17" s="48" t="s">
        <v>5341</v>
      </c>
      <c r="AK17" s="79"/>
      <c r="AL17" s="79"/>
      <c r="AM17" s="79"/>
      <c r="AN17" s="275">
        <v>1</v>
      </c>
      <c r="AO17" s="79">
        <v>2</v>
      </c>
      <c r="AP17" s="118" t="s">
        <v>812</v>
      </c>
      <c r="AQ17" s="280" t="s">
        <v>3624</v>
      </c>
      <c r="AR17" s="280" t="s">
        <v>3634</v>
      </c>
      <c r="AS17" s="280" t="s">
        <v>421</v>
      </c>
      <c r="AT17" s="596">
        <v>14338</v>
      </c>
      <c r="AU17" s="79"/>
      <c r="AV17" s="275"/>
      <c r="AW17" s="275"/>
      <c r="AX17" s="275"/>
      <c r="AY17" s="275"/>
      <c r="AZ17" s="275"/>
      <c r="BA17" s="275"/>
      <c r="BB17" s="275">
        <v>1</v>
      </c>
      <c r="BC17" s="275"/>
      <c r="BD17" s="79">
        <v>2</v>
      </c>
      <c r="BE17" s="110" t="s">
        <v>2744</v>
      </c>
      <c r="BF17" s="201" t="s">
        <v>93</v>
      </c>
      <c r="BG17" s="201" t="s">
        <v>242</v>
      </c>
      <c r="BH17" s="201" t="s">
        <v>3031</v>
      </c>
      <c r="BI17" s="601">
        <v>14338</v>
      </c>
      <c r="BJ17" s="79"/>
      <c r="BK17" s="79"/>
      <c r="BL17" s="275"/>
      <c r="BM17" s="275"/>
      <c r="BN17" s="275"/>
      <c r="BO17" s="275"/>
      <c r="BP17" s="275"/>
      <c r="BQ17" s="275"/>
      <c r="BR17" s="79"/>
      <c r="BS17" s="275">
        <v>1</v>
      </c>
      <c r="BT17" s="112"/>
      <c r="BU17" s="285">
        <v>2</v>
      </c>
      <c r="BV17" s="110" t="s">
        <v>3229</v>
      </c>
      <c r="BW17" s="201" t="s">
        <v>3625</v>
      </c>
      <c r="BX17" s="201" t="s">
        <v>702</v>
      </c>
      <c r="BY17" s="201" t="s">
        <v>3036</v>
      </c>
      <c r="BZ17" s="601">
        <v>14455</v>
      </c>
      <c r="CA17" s="79"/>
      <c r="CB17" s="79"/>
      <c r="CD17" s="142"/>
      <c r="CE17" s="142"/>
      <c r="CF17" s="333">
        <v>1</v>
      </c>
      <c r="CG17" s="333"/>
      <c r="CH17" s="333"/>
      <c r="CI17" s="333"/>
      <c r="CJ17" s="333"/>
      <c r="CK17" s="333"/>
      <c r="CL17" s="333"/>
      <c r="CM17" s="334"/>
      <c r="CN17" s="274">
        <v>2</v>
      </c>
      <c r="CO17" s="74" t="s">
        <v>3225</v>
      </c>
      <c r="CP17" s="74" t="s">
        <v>786</v>
      </c>
      <c r="CQ17" s="74" t="s">
        <v>3169</v>
      </c>
      <c r="CR17" s="74" t="s">
        <v>10</v>
      </c>
      <c r="CS17" s="268">
        <v>14505</v>
      </c>
      <c r="CT17" s="274"/>
      <c r="CU17" s="274"/>
      <c r="CV17" s="120"/>
      <c r="CW17" s="120"/>
      <c r="CY17" s="48">
        <v>2</v>
      </c>
      <c r="CZ17" s="74" t="s">
        <v>403</v>
      </c>
      <c r="DA17" s="74" t="s">
        <v>908</v>
      </c>
      <c r="DB17" s="74" t="s">
        <v>702</v>
      </c>
      <c r="DC17" s="74" t="s">
        <v>402</v>
      </c>
      <c r="DD17" s="594" t="s">
        <v>388</v>
      </c>
      <c r="DE17" s="142"/>
      <c r="DF17" s="142"/>
      <c r="DG17" s="142"/>
      <c r="DH17" s="142"/>
      <c r="DI17" s="142"/>
      <c r="DJ17" s="142"/>
      <c r="DK17" s="142"/>
      <c r="DL17" s="142"/>
      <c r="DN17" s="70">
        <v>1</v>
      </c>
      <c r="DO17" s="6"/>
      <c r="DP17" s="6"/>
      <c r="DQ17" s="48">
        <v>2</v>
      </c>
      <c r="DR17" s="70" t="s">
        <v>2293</v>
      </c>
      <c r="DS17" s="70" t="s">
        <v>3291</v>
      </c>
      <c r="DT17" s="70" t="s">
        <v>1866</v>
      </c>
      <c r="DU17" s="70" t="s">
        <v>2296</v>
      </c>
      <c r="DV17" s="591">
        <v>13120</v>
      </c>
      <c r="DW17" s="844">
        <v>1</v>
      </c>
      <c r="DX17" s="70">
        <v>1</v>
      </c>
      <c r="DY17" s="72" t="s">
        <v>5392</v>
      </c>
      <c r="DZ17" s="48"/>
      <c r="EA17" s="48"/>
      <c r="EB17" s="48"/>
      <c r="EC17" s="48"/>
      <c r="ED17" s="48"/>
      <c r="EE17" s="48"/>
      <c r="EF17" s="48"/>
      <c r="EG17" s="80">
        <v>1</v>
      </c>
      <c r="EH17" s="80"/>
      <c r="EI17" s="286"/>
      <c r="EJ17" s="248"/>
      <c r="EK17" s="48">
        <v>2</v>
      </c>
      <c r="EL17" s="116" t="s">
        <v>3623</v>
      </c>
      <c r="EM17" s="116" t="s">
        <v>3291</v>
      </c>
      <c r="EN17" s="116" t="s">
        <v>707</v>
      </c>
      <c r="EO17" s="116" t="s">
        <v>8</v>
      </c>
      <c r="EP17" s="281">
        <v>14727</v>
      </c>
      <c r="EQ17" s="274"/>
      <c r="ER17" s="274"/>
      <c r="ES17" s="120"/>
      <c r="ET17" s="120"/>
      <c r="EU17" s="120"/>
      <c r="EV17" s="120"/>
      <c r="EW17" s="274"/>
      <c r="EX17" s="274"/>
    </row>
    <row r="18" spans="2:154" ht="13.5" thickBot="1" x14ac:dyDescent="0.25">
      <c r="B18" s="396">
        <v>3</v>
      </c>
      <c r="C18" s="74" t="s">
        <v>2578</v>
      </c>
      <c r="D18" s="74" t="s">
        <v>786</v>
      </c>
      <c r="E18" s="74" t="s">
        <v>3065</v>
      </c>
      <c r="F18" s="74" t="s">
        <v>386</v>
      </c>
      <c r="G18" s="268">
        <v>14766</v>
      </c>
      <c r="H18" s="48"/>
      <c r="I18" s="48">
        <v>3</v>
      </c>
      <c r="J18" s="74" t="s">
        <v>391</v>
      </c>
      <c r="K18" s="74" t="s">
        <v>2986</v>
      </c>
      <c r="L18" s="74" t="s">
        <v>702</v>
      </c>
      <c r="M18" s="74" t="s">
        <v>400</v>
      </c>
      <c r="N18" s="268">
        <v>14766</v>
      </c>
      <c r="O18" s="120"/>
      <c r="P18" s="84">
        <v>1</v>
      </c>
      <c r="Q18" s="74"/>
      <c r="R18" s="74"/>
      <c r="S18" s="74"/>
      <c r="T18" s="48">
        <v>3</v>
      </c>
      <c r="U18" s="74" t="s">
        <v>3226</v>
      </c>
      <c r="V18" s="74" t="s">
        <v>3625</v>
      </c>
      <c r="W18" s="74" t="s">
        <v>702</v>
      </c>
      <c r="X18" s="74" t="s">
        <v>401</v>
      </c>
      <c r="Y18" s="268">
        <v>14766</v>
      </c>
      <c r="Z18" s="72"/>
      <c r="AB18" s="9"/>
      <c r="AC18" s="142"/>
      <c r="AD18" s="142"/>
      <c r="AE18" s="142"/>
      <c r="AF18" s="142"/>
      <c r="AG18" s="142"/>
      <c r="AH18" s="373">
        <f>SUM(AH16:AH17)</f>
        <v>2</v>
      </c>
      <c r="AI18" s="371" t="s">
        <v>3399</v>
      </c>
      <c r="AJ18" s="142"/>
      <c r="AK18" s="18"/>
      <c r="AL18" s="18"/>
      <c r="AM18" s="87">
        <v>1</v>
      </c>
      <c r="AN18" s="817"/>
      <c r="AO18" s="79">
        <v>3</v>
      </c>
      <c r="AP18" s="49" t="s">
        <v>418</v>
      </c>
      <c r="AQ18" s="87" t="s">
        <v>3624</v>
      </c>
      <c r="AR18" s="87" t="s">
        <v>488</v>
      </c>
      <c r="AS18" s="87" t="s">
        <v>421</v>
      </c>
      <c r="AT18" s="591">
        <v>13108</v>
      </c>
      <c r="AU18" s="87">
        <v>1</v>
      </c>
      <c r="AV18" s="846">
        <v>1</v>
      </c>
      <c r="AW18" s="72" t="s">
        <v>5342</v>
      </c>
      <c r="AX18" s="79"/>
      <c r="AY18" s="79"/>
      <c r="AZ18" s="79"/>
      <c r="BA18" s="87">
        <v>1</v>
      </c>
      <c r="BB18" s="287"/>
      <c r="BC18" s="87"/>
      <c r="BD18" s="79">
        <v>3</v>
      </c>
      <c r="BE18" s="70" t="s">
        <v>3026</v>
      </c>
      <c r="BF18" s="70" t="s">
        <v>202</v>
      </c>
      <c r="BG18" s="70" t="s">
        <v>702</v>
      </c>
      <c r="BH18" s="70" t="s">
        <v>3031</v>
      </c>
      <c r="BI18" s="591">
        <v>13108</v>
      </c>
      <c r="BJ18" s="87">
        <v>1</v>
      </c>
      <c r="BK18" s="87">
        <v>1</v>
      </c>
      <c r="BL18" s="72" t="s">
        <v>5344</v>
      </c>
      <c r="BM18" s="79"/>
      <c r="BN18" s="79"/>
      <c r="BO18" s="79"/>
      <c r="BP18" s="79"/>
      <c r="BQ18" s="79"/>
      <c r="BR18" s="79"/>
      <c r="BS18" s="275">
        <v>1</v>
      </c>
      <c r="BT18" s="112"/>
      <c r="BU18" s="285">
        <v>3</v>
      </c>
      <c r="BV18" s="110" t="s">
        <v>719</v>
      </c>
      <c r="BW18" s="201" t="s">
        <v>786</v>
      </c>
      <c r="BX18" s="201" t="s">
        <v>707</v>
      </c>
      <c r="BY18" s="201" t="s">
        <v>3036</v>
      </c>
      <c r="BZ18" s="601">
        <v>13952</v>
      </c>
      <c r="CA18" s="79"/>
      <c r="CB18" s="79"/>
      <c r="CC18" s="630" t="s">
        <v>3033</v>
      </c>
      <c r="CG18" s="274"/>
      <c r="CH18" s="274"/>
      <c r="CI18" s="274"/>
      <c r="CJ18" s="274"/>
      <c r="CK18" s="274"/>
      <c r="CL18" s="274">
        <v>1</v>
      </c>
      <c r="CM18" s="314"/>
      <c r="CN18" s="274">
        <v>3</v>
      </c>
      <c r="CO18" s="110" t="s">
        <v>3226</v>
      </c>
      <c r="CP18" s="201" t="s">
        <v>3625</v>
      </c>
      <c r="CQ18" s="201" t="s">
        <v>702</v>
      </c>
      <c r="CR18" s="202" t="s">
        <v>10</v>
      </c>
      <c r="CS18" s="596">
        <v>13952</v>
      </c>
      <c r="CT18" s="274"/>
      <c r="CU18" s="274"/>
      <c r="CV18" s="120"/>
      <c r="CW18" s="120"/>
      <c r="CY18" s="48">
        <v>3</v>
      </c>
      <c r="CZ18" s="74" t="s">
        <v>404</v>
      </c>
      <c r="DA18" s="74" t="s">
        <v>916</v>
      </c>
      <c r="DB18" s="74" t="s">
        <v>702</v>
      </c>
      <c r="DC18" s="74" t="s">
        <v>402</v>
      </c>
      <c r="DD18" s="594" t="s">
        <v>388</v>
      </c>
      <c r="DG18" s="340" t="s">
        <v>1036</v>
      </c>
      <c r="DJ18" s="347">
        <f>CC15</f>
        <v>0</v>
      </c>
      <c r="DK18" s="348" t="s">
        <v>1032</v>
      </c>
      <c r="DN18" s="72"/>
      <c r="DO18" s="282">
        <v>1</v>
      </c>
      <c r="DQ18" s="48">
        <v>3</v>
      </c>
      <c r="DR18" s="110" t="s">
        <v>919</v>
      </c>
      <c r="DS18" s="201" t="s">
        <v>93</v>
      </c>
      <c r="DT18" s="201" t="s">
        <v>702</v>
      </c>
      <c r="DU18" s="201" t="s">
        <v>2296</v>
      </c>
      <c r="DV18" s="601">
        <v>14552</v>
      </c>
      <c r="DW18" s="79"/>
      <c r="DX18" s="79"/>
      <c r="DY18" s="275"/>
      <c r="DZ18" s="275"/>
      <c r="EA18" s="275"/>
      <c r="EB18" s="79"/>
      <c r="EC18" s="275"/>
      <c r="ED18" s="275"/>
      <c r="EE18" s="275"/>
      <c r="EF18" s="275"/>
      <c r="EG18" s="275"/>
      <c r="EH18" s="275"/>
      <c r="EI18" s="275"/>
      <c r="EJ18" s="112">
        <v>1</v>
      </c>
      <c r="EK18" s="48">
        <v>3</v>
      </c>
      <c r="EL18" s="122" t="s">
        <v>919</v>
      </c>
      <c r="EM18" s="122" t="s">
        <v>93</v>
      </c>
      <c r="EN18" s="122" t="s">
        <v>702</v>
      </c>
      <c r="EO18" s="121" t="s">
        <v>8</v>
      </c>
      <c r="EP18" s="592">
        <v>13973</v>
      </c>
      <c r="EQ18" s="274"/>
      <c r="ER18" s="274"/>
      <c r="ES18" s="120"/>
      <c r="ET18" s="120"/>
      <c r="EU18" s="120"/>
      <c r="EV18" s="120"/>
      <c r="EW18" s="274"/>
      <c r="EX18" s="274"/>
    </row>
    <row r="19" spans="2:154" ht="13.5" thickBot="1" x14ac:dyDescent="0.25">
      <c r="C19" s="65"/>
      <c r="D19" s="65"/>
      <c r="E19" s="65"/>
      <c r="F19" s="65"/>
      <c r="I19" s="48">
        <v>4</v>
      </c>
      <c r="J19" s="74" t="s">
        <v>392</v>
      </c>
      <c r="K19" s="74" t="s">
        <v>905</v>
      </c>
      <c r="L19" s="74" t="s">
        <v>710</v>
      </c>
      <c r="M19" s="74" t="s">
        <v>400</v>
      </c>
      <c r="N19" s="594" t="s">
        <v>388</v>
      </c>
      <c r="O19" s="813"/>
      <c r="P19" s="84">
        <v>1</v>
      </c>
      <c r="Q19" s="812"/>
      <c r="R19" s="812"/>
      <c r="S19" s="812"/>
      <c r="T19" s="48">
        <v>4</v>
      </c>
      <c r="U19" s="74" t="s">
        <v>3227</v>
      </c>
      <c r="V19" s="74" t="s">
        <v>96</v>
      </c>
      <c r="W19" s="74" t="s">
        <v>3617</v>
      </c>
      <c r="X19" s="74" t="s">
        <v>401</v>
      </c>
      <c r="Y19" s="268">
        <v>14766</v>
      </c>
      <c r="Z19" s="48"/>
      <c r="AC19" s="340" t="s">
        <v>416</v>
      </c>
      <c r="AF19" s="815">
        <f>AB12</f>
        <v>2</v>
      </c>
      <c r="AG19" s="340" t="s">
        <v>1030</v>
      </c>
      <c r="AH19" s="48"/>
      <c r="AI19" s="373">
        <f>SUM(AI16:AI17)</f>
        <v>2</v>
      </c>
      <c r="AJ19" s="48" t="s">
        <v>417</v>
      </c>
      <c r="AK19" s="625">
        <f>AI19/AH18</f>
        <v>1</v>
      </c>
      <c r="AL19" s="18"/>
      <c r="AM19" s="79"/>
      <c r="AN19" s="155">
        <v>1</v>
      </c>
      <c r="AO19" s="79">
        <v>4</v>
      </c>
      <c r="AP19" s="118" t="s">
        <v>2578</v>
      </c>
      <c r="AQ19" s="280" t="s">
        <v>786</v>
      </c>
      <c r="AR19" s="280" t="s">
        <v>3065</v>
      </c>
      <c r="AS19" s="280" t="s">
        <v>421</v>
      </c>
      <c r="AT19" s="596">
        <v>14338</v>
      </c>
      <c r="AU19" s="275"/>
      <c r="AV19" s="275"/>
      <c r="AW19" s="275"/>
      <c r="AX19" s="275"/>
      <c r="AY19" s="275"/>
      <c r="AZ19" s="275"/>
      <c r="BA19" s="79"/>
      <c r="BB19" s="275"/>
      <c r="BC19" s="112">
        <v>1</v>
      </c>
      <c r="BD19" s="79">
        <v>4</v>
      </c>
      <c r="BE19" s="122" t="s">
        <v>812</v>
      </c>
      <c r="BF19" s="122" t="s">
        <v>3624</v>
      </c>
      <c r="BG19" s="122" t="s">
        <v>3634</v>
      </c>
      <c r="BH19" s="112" t="s">
        <v>3031</v>
      </c>
      <c r="BI19" s="592">
        <v>13933</v>
      </c>
      <c r="BJ19" s="79"/>
      <c r="BK19" s="79"/>
      <c r="BL19" s="112"/>
      <c r="BM19" s="112"/>
      <c r="BN19" s="112"/>
      <c r="BO19" s="112"/>
      <c r="BP19" s="112"/>
      <c r="BQ19" s="112"/>
      <c r="BR19" s="79"/>
      <c r="BS19" s="275">
        <v>1</v>
      </c>
      <c r="BT19" s="112"/>
      <c r="BU19" s="285">
        <v>4</v>
      </c>
      <c r="BV19" s="110" t="s">
        <v>720</v>
      </c>
      <c r="BW19" s="201" t="s">
        <v>3705</v>
      </c>
      <c r="BX19" s="201" t="s">
        <v>1640</v>
      </c>
      <c r="BY19" s="201" t="s">
        <v>3036</v>
      </c>
      <c r="BZ19" s="601">
        <v>14332</v>
      </c>
      <c r="CA19" s="79"/>
      <c r="CB19" s="79"/>
      <c r="CG19" s="274"/>
      <c r="CH19" s="274"/>
      <c r="CI19" s="274"/>
      <c r="CJ19" s="274"/>
      <c r="CK19" s="274"/>
      <c r="CM19" s="314">
        <v>1</v>
      </c>
      <c r="CN19" s="274">
        <v>4</v>
      </c>
      <c r="CO19" s="122" t="s">
        <v>3227</v>
      </c>
      <c r="CP19" s="122" t="s">
        <v>96</v>
      </c>
      <c r="CQ19" s="122" t="s">
        <v>3617</v>
      </c>
      <c r="CR19" s="122" t="s">
        <v>10</v>
      </c>
      <c r="CS19" s="592">
        <v>14033</v>
      </c>
      <c r="CT19" s="274"/>
      <c r="CU19" s="274"/>
      <c r="CV19" s="120"/>
      <c r="CW19" s="120"/>
      <c r="CY19" s="48">
        <v>4</v>
      </c>
      <c r="CZ19" s="74" t="s">
        <v>405</v>
      </c>
      <c r="DA19" s="74" t="s">
        <v>3633</v>
      </c>
      <c r="DB19" s="74" t="s">
        <v>209</v>
      </c>
      <c r="DC19" s="74" t="s">
        <v>402</v>
      </c>
      <c r="DD19" s="594" t="s">
        <v>388</v>
      </c>
      <c r="DN19" s="72"/>
      <c r="DO19" s="282">
        <v>1</v>
      </c>
      <c r="DQ19" s="79">
        <v>4</v>
      </c>
      <c r="DR19" s="110" t="s">
        <v>403</v>
      </c>
      <c r="DS19" s="201" t="s">
        <v>908</v>
      </c>
      <c r="DT19" s="201" t="s">
        <v>702</v>
      </c>
      <c r="DU19" s="201" t="s">
        <v>2296</v>
      </c>
      <c r="DV19" s="601">
        <v>13301</v>
      </c>
      <c r="DW19" s="79">
        <v>1</v>
      </c>
      <c r="DX19" s="79"/>
      <c r="DY19" s="275"/>
      <c r="DZ19" s="275"/>
      <c r="EA19" s="275"/>
      <c r="EB19" s="79"/>
      <c r="EC19" s="275"/>
      <c r="ED19" s="275"/>
      <c r="EE19" s="275"/>
      <c r="EF19" s="846">
        <v>1</v>
      </c>
      <c r="EG19" s="986"/>
      <c r="EH19" s="986"/>
      <c r="EI19" s="986"/>
      <c r="EJ19" s="847"/>
      <c r="EK19" s="48">
        <v>4</v>
      </c>
      <c r="EL19" s="844" t="s">
        <v>2298</v>
      </c>
      <c r="EM19" s="844" t="s">
        <v>2627</v>
      </c>
      <c r="EN19" s="844" t="s">
        <v>205</v>
      </c>
      <c r="EO19" s="846" t="s">
        <v>8</v>
      </c>
      <c r="EP19" s="845">
        <v>13114</v>
      </c>
      <c r="EQ19" s="844">
        <v>1</v>
      </c>
      <c r="ER19" s="327">
        <v>1</v>
      </c>
      <c r="ES19" s="72" t="s">
        <v>5394</v>
      </c>
      <c r="ET19" s="120"/>
      <c r="EU19" s="120"/>
      <c r="EV19" s="120"/>
      <c r="EW19" s="274"/>
      <c r="EX19" s="274"/>
    </row>
    <row r="20" spans="2:154" ht="13.5" thickBot="1" x14ac:dyDescent="0.25">
      <c r="E20" s="83" t="s">
        <v>3534</v>
      </c>
      <c r="I20" s="48">
        <v>5</v>
      </c>
      <c r="J20" s="74" t="s">
        <v>2758</v>
      </c>
      <c r="K20" s="74" t="s">
        <v>3638</v>
      </c>
      <c r="L20" s="74" t="s">
        <v>3292</v>
      </c>
      <c r="M20" s="74" t="s">
        <v>400</v>
      </c>
      <c r="N20" s="268">
        <v>15117</v>
      </c>
      <c r="O20" s="120"/>
      <c r="P20" s="84">
        <v>1</v>
      </c>
      <c r="Q20" s="74"/>
      <c r="R20" s="74"/>
      <c r="S20" s="74"/>
      <c r="T20" s="48">
        <v>5</v>
      </c>
      <c r="U20" s="74" t="s">
        <v>3229</v>
      </c>
      <c r="V20" s="74" t="s">
        <v>3625</v>
      </c>
      <c r="W20" s="74" t="s">
        <v>702</v>
      </c>
      <c r="X20" s="74" t="s">
        <v>401</v>
      </c>
      <c r="Y20" s="268">
        <v>14766</v>
      </c>
      <c r="Z20" s="48"/>
      <c r="AB20" s="53"/>
      <c r="AK20" s="18"/>
      <c r="AL20" s="18"/>
      <c r="AM20" s="87">
        <v>1</v>
      </c>
      <c r="AN20" s="15"/>
      <c r="AO20" s="79">
        <v>5</v>
      </c>
      <c r="AP20" s="49" t="s">
        <v>419</v>
      </c>
      <c r="AQ20" s="87" t="s">
        <v>3705</v>
      </c>
      <c r="AR20" s="87" t="s">
        <v>702</v>
      </c>
      <c r="AS20" s="87" t="s">
        <v>421</v>
      </c>
      <c r="AT20" s="591">
        <v>13933</v>
      </c>
      <c r="AU20" s="79"/>
      <c r="AV20" s="79"/>
      <c r="AW20" s="48" t="s">
        <v>5343</v>
      </c>
      <c r="AX20" s="79"/>
      <c r="AY20" s="79"/>
      <c r="AZ20" s="79"/>
      <c r="BA20" s="87">
        <v>1</v>
      </c>
      <c r="BB20" s="287"/>
      <c r="BC20" s="250"/>
      <c r="BD20" s="79">
        <v>5</v>
      </c>
      <c r="BE20" s="70" t="s">
        <v>3027</v>
      </c>
      <c r="BF20" s="70" t="s">
        <v>3624</v>
      </c>
      <c r="BG20" s="70" t="s">
        <v>42</v>
      </c>
      <c r="BH20" s="70" t="s">
        <v>3031</v>
      </c>
      <c r="BI20" s="591">
        <v>13108</v>
      </c>
      <c r="BJ20" s="87">
        <v>1</v>
      </c>
      <c r="BK20" s="87">
        <v>1</v>
      </c>
      <c r="BL20" s="72" t="s">
        <v>5346</v>
      </c>
      <c r="BM20" s="79"/>
      <c r="BN20" s="79"/>
      <c r="BO20" s="79"/>
      <c r="BP20" s="79"/>
      <c r="BQ20" s="79"/>
      <c r="BR20" s="87">
        <v>1</v>
      </c>
      <c r="BS20" s="287"/>
      <c r="BT20" s="250"/>
      <c r="BU20" s="48">
        <v>5</v>
      </c>
      <c r="BV20" s="70" t="s">
        <v>1861</v>
      </c>
      <c r="BW20" s="70" t="s">
        <v>905</v>
      </c>
      <c r="BX20" s="70" t="s">
        <v>710</v>
      </c>
      <c r="BY20" s="70" t="s">
        <v>3036</v>
      </c>
      <c r="BZ20" s="591">
        <v>13116</v>
      </c>
      <c r="CA20" s="87">
        <v>1</v>
      </c>
      <c r="CB20" s="87">
        <v>1</v>
      </c>
      <c r="CC20" s="72" t="s">
        <v>5351</v>
      </c>
      <c r="CG20" s="274"/>
      <c r="CH20" s="274"/>
      <c r="CI20" s="274"/>
      <c r="CJ20" s="274"/>
      <c r="CK20" s="318">
        <v>1</v>
      </c>
      <c r="CL20" s="318"/>
      <c r="CM20" s="319"/>
      <c r="CN20" s="274">
        <v>5</v>
      </c>
      <c r="CO20" s="75" t="s">
        <v>3704</v>
      </c>
      <c r="CP20" s="75" t="s">
        <v>1191</v>
      </c>
      <c r="CQ20" s="75" t="s">
        <v>4106</v>
      </c>
      <c r="CR20" s="75" t="s">
        <v>10</v>
      </c>
      <c r="CS20" s="589">
        <v>14362</v>
      </c>
      <c r="CT20" s="274"/>
      <c r="CU20" s="274"/>
      <c r="CV20" s="72" t="s">
        <v>4134</v>
      </c>
      <c r="CW20" s="120"/>
      <c r="CY20" s="48">
        <v>5</v>
      </c>
      <c r="CZ20" s="74" t="s">
        <v>3573</v>
      </c>
      <c r="DA20" s="74" t="s">
        <v>90</v>
      </c>
      <c r="DB20" s="74" t="s">
        <v>515</v>
      </c>
      <c r="DC20" s="74" t="s">
        <v>402</v>
      </c>
      <c r="DD20" s="268">
        <v>14766</v>
      </c>
      <c r="DI20" s="366" t="s">
        <v>3533</v>
      </c>
      <c r="DJ20" s="301">
        <v>0</v>
      </c>
      <c r="DN20" s="72"/>
      <c r="DO20" s="282">
        <v>1</v>
      </c>
      <c r="DQ20" s="48">
        <v>5</v>
      </c>
      <c r="DR20" s="110" t="s">
        <v>404</v>
      </c>
      <c r="DS20" s="201" t="s">
        <v>916</v>
      </c>
      <c r="DT20" s="201" t="s">
        <v>702</v>
      </c>
      <c r="DU20" s="201" t="s">
        <v>2296</v>
      </c>
      <c r="DV20" s="601">
        <v>13114</v>
      </c>
      <c r="DW20" s="79">
        <v>1</v>
      </c>
      <c r="DX20" s="79"/>
      <c r="DY20" s="275"/>
      <c r="DZ20" s="275"/>
      <c r="EA20" s="275"/>
      <c r="EB20" s="84">
        <v>1</v>
      </c>
      <c r="EC20" s="296"/>
      <c r="ED20" s="296"/>
      <c r="EE20" s="296"/>
      <c r="EF20" s="296"/>
      <c r="EG20" s="296"/>
      <c r="EH20" s="296"/>
      <c r="EI20" s="296"/>
      <c r="EJ20" s="258"/>
      <c r="EK20" s="48">
        <v>5</v>
      </c>
      <c r="EL20" s="74" t="s">
        <v>715</v>
      </c>
      <c r="EM20" s="74" t="s">
        <v>914</v>
      </c>
      <c r="EN20" s="74" t="s">
        <v>3888</v>
      </c>
      <c r="EO20" s="84" t="s">
        <v>8</v>
      </c>
      <c r="EP20" s="268">
        <v>13942</v>
      </c>
      <c r="EQ20" s="274"/>
      <c r="ER20" s="274"/>
      <c r="ES20" s="120"/>
      <c r="ET20" s="120"/>
      <c r="EU20" s="120"/>
      <c r="EV20" s="120"/>
      <c r="EW20" s="274"/>
      <c r="EX20" s="274"/>
    </row>
    <row r="21" spans="2:154" ht="13.5" thickBot="1" x14ac:dyDescent="0.25">
      <c r="E21" s="83" t="s">
        <v>3535</v>
      </c>
      <c r="I21" s="48">
        <v>6</v>
      </c>
      <c r="J21" s="74" t="s">
        <v>988</v>
      </c>
      <c r="K21" s="74" t="s">
        <v>701</v>
      </c>
      <c r="L21" s="74" t="s">
        <v>906</v>
      </c>
      <c r="M21" s="74" t="s">
        <v>400</v>
      </c>
      <c r="N21" s="268">
        <v>14766</v>
      </c>
      <c r="O21" s="120"/>
      <c r="P21" s="84">
        <v>1</v>
      </c>
      <c r="Q21" s="74"/>
      <c r="R21" s="74"/>
      <c r="S21" s="74"/>
      <c r="T21" s="48">
        <v>6</v>
      </c>
      <c r="U21" s="74" t="s">
        <v>3231</v>
      </c>
      <c r="V21" s="74" t="s">
        <v>96</v>
      </c>
      <c r="W21" s="74" t="s">
        <v>707</v>
      </c>
      <c r="X21" s="74" t="s">
        <v>401</v>
      </c>
      <c r="Y21" s="268">
        <v>14766</v>
      </c>
      <c r="Z21" s="72"/>
      <c r="AB21" s="23"/>
      <c r="AD21" s="285"/>
      <c r="AE21" s="366" t="s">
        <v>414</v>
      </c>
      <c r="AF21" s="625">
        <f>AF19/AB12</f>
        <v>1</v>
      </c>
      <c r="AH21" s="340"/>
      <c r="AI21" s="340"/>
      <c r="AJ21" s="340"/>
      <c r="AK21" s="18"/>
      <c r="AL21" s="18"/>
      <c r="AM21" s="18"/>
      <c r="AN21" s="18"/>
      <c r="AO21" s="14"/>
      <c r="AP21" s="142"/>
      <c r="AQ21" s="142"/>
      <c r="AR21" s="142"/>
      <c r="AS21" s="142"/>
      <c r="AT21" s="142"/>
      <c r="BA21" s="70">
        <v>1</v>
      </c>
      <c r="BB21" s="289"/>
      <c r="BC21" s="249"/>
      <c r="BD21" s="79">
        <v>6</v>
      </c>
      <c r="BE21" s="70" t="s">
        <v>3028</v>
      </c>
      <c r="BF21" s="70" t="s">
        <v>3158</v>
      </c>
      <c r="BG21" s="70" t="s">
        <v>906</v>
      </c>
      <c r="BH21" s="70" t="s">
        <v>3031</v>
      </c>
      <c r="BI21" s="591">
        <v>13108</v>
      </c>
      <c r="BJ21" s="87">
        <v>1</v>
      </c>
      <c r="BK21" s="87">
        <v>1</v>
      </c>
      <c r="BL21" s="72" t="s">
        <v>5347</v>
      </c>
      <c r="BM21" s="79"/>
      <c r="BN21" s="79"/>
      <c r="BO21" s="79"/>
      <c r="BP21" s="79"/>
      <c r="BQ21" s="88">
        <v>1</v>
      </c>
      <c r="BR21" s="88"/>
      <c r="BS21" s="357"/>
      <c r="BT21" s="252"/>
      <c r="BU21" s="48">
        <v>6</v>
      </c>
      <c r="BV21" s="71" t="s">
        <v>1861</v>
      </c>
      <c r="BW21" s="71" t="s">
        <v>3158</v>
      </c>
      <c r="BX21" s="71" t="s">
        <v>710</v>
      </c>
      <c r="BY21" s="71" t="s">
        <v>3036</v>
      </c>
      <c r="BZ21" s="590">
        <v>13116</v>
      </c>
      <c r="CA21" s="71">
        <v>1</v>
      </c>
      <c r="CB21" s="71">
        <v>1</v>
      </c>
      <c r="CC21" s="72" t="s">
        <v>5352</v>
      </c>
      <c r="CF21" s="333">
        <v>1</v>
      </c>
      <c r="CG21" s="333"/>
      <c r="CH21" s="333"/>
      <c r="CI21" s="333"/>
      <c r="CJ21" s="333"/>
      <c r="CK21" s="333"/>
      <c r="CL21" s="333"/>
      <c r="CM21" s="334"/>
      <c r="CN21" s="274">
        <v>6</v>
      </c>
      <c r="CO21" s="74" t="s">
        <v>3228</v>
      </c>
      <c r="CP21" s="74" t="s">
        <v>786</v>
      </c>
      <c r="CQ21" s="74" t="s">
        <v>906</v>
      </c>
      <c r="CR21" s="74" t="s">
        <v>10</v>
      </c>
      <c r="CS21" s="268">
        <v>14600</v>
      </c>
      <c r="CT21" s="274"/>
      <c r="CU21" s="274"/>
      <c r="CV21" s="120"/>
      <c r="CW21" s="120"/>
      <c r="CY21" s="48">
        <v>6</v>
      </c>
      <c r="CZ21" s="74" t="s">
        <v>3152</v>
      </c>
      <c r="DA21" s="74" t="s">
        <v>101</v>
      </c>
      <c r="DB21" s="74" t="s">
        <v>94</v>
      </c>
      <c r="DC21" s="74" t="s">
        <v>402</v>
      </c>
      <c r="DD21" s="268">
        <v>14766</v>
      </c>
      <c r="DI21" s="366" t="s">
        <v>3532</v>
      </c>
      <c r="DJ21" s="301">
        <v>0</v>
      </c>
      <c r="DN21" s="72"/>
      <c r="DO21" s="282">
        <v>1</v>
      </c>
      <c r="DQ21" s="79">
        <v>6</v>
      </c>
      <c r="DR21" s="110" t="s">
        <v>407</v>
      </c>
      <c r="DS21" s="201" t="s">
        <v>786</v>
      </c>
      <c r="DT21" s="201" t="s">
        <v>707</v>
      </c>
      <c r="DU21" s="201" t="s">
        <v>2296</v>
      </c>
      <c r="DV21" s="601">
        <v>14381</v>
      </c>
      <c r="DW21" s="79">
        <v>1</v>
      </c>
      <c r="DX21" s="79"/>
      <c r="DY21" s="275"/>
      <c r="DZ21" s="275"/>
      <c r="EA21" s="275"/>
      <c r="EB21" s="84">
        <v>1</v>
      </c>
      <c r="EC21" s="296"/>
      <c r="ED21" s="296"/>
      <c r="EE21" s="296"/>
      <c r="EF21" s="296"/>
      <c r="EG21" s="296"/>
      <c r="EH21" s="296"/>
      <c r="EI21" s="296"/>
      <c r="EJ21" s="258"/>
      <c r="EK21" s="48">
        <v>6</v>
      </c>
      <c r="EL21" s="74" t="s">
        <v>2299</v>
      </c>
      <c r="EM21" s="74" t="s">
        <v>3625</v>
      </c>
      <c r="EN21" s="74" t="s">
        <v>3913</v>
      </c>
      <c r="EO21" s="84" t="s">
        <v>8</v>
      </c>
      <c r="EP21" s="268">
        <v>14562</v>
      </c>
      <c r="EQ21" s="274"/>
      <c r="ER21" s="274"/>
      <c r="ES21" s="120"/>
      <c r="ET21" s="120"/>
      <c r="EU21" s="120"/>
      <c r="EV21" s="120"/>
      <c r="EW21" s="274"/>
      <c r="EX21" s="274"/>
    </row>
    <row r="22" spans="2:154" ht="13.5" thickBot="1" x14ac:dyDescent="0.25">
      <c r="D22" s="83"/>
      <c r="E22" s="83"/>
      <c r="F22" s="83"/>
      <c r="I22" s="48">
        <v>7</v>
      </c>
      <c r="J22" s="74" t="s">
        <v>3376</v>
      </c>
      <c r="K22" s="74" t="s">
        <v>3286</v>
      </c>
      <c r="L22" s="74" t="s">
        <v>3890</v>
      </c>
      <c r="M22" s="74" t="s">
        <v>400</v>
      </c>
      <c r="N22" s="268">
        <v>14766</v>
      </c>
      <c r="O22" s="120"/>
      <c r="P22" s="84">
        <v>1</v>
      </c>
      <c r="Q22" s="74"/>
      <c r="R22" s="74"/>
      <c r="S22" s="74"/>
      <c r="T22" s="48">
        <v>7</v>
      </c>
      <c r="U22" s="74" t="s">
        <v>2615</v>
      </c>
      <c r="V22" s="74" t="s">
        <v>701</v>
      </c>
      <c r="W22" s="74" t="s">
        <v>3153</v>
      </c>
      <c r="X22" s="74" t="s">
        <v>401</v>
      </c>
      <c r="Y22" s="268">
        <v>14766</v>
      </c>
      <c r="Z22" s="72"/>
      <c r="AB22" s="9"/>
      <c r="AC22" s="79"/>
      <c r="AD22" s="79"/>
      <c r="AE22" s="366" t="s">
        <v>415</v>
      </c>
      <c r="AF22" s="625">
        <f>AF19/AB12</f>
        <v>1</v>
      </c>
      <c r="AK22" s="18"/>
      <c r="AL22" s="18"/>
      <c r="AN22" s="340" t="s">
        <v>1036</v>
      </c>
      <c r="AQ22" s="347">
        <f>AM12</f>
        <v>2</v>
      </c>
      <c r="AR22" s="362" t="s">
        <v>1033</v>
      </c>
      <c r="AS22" s="14"/>
      <c r="AT22" s="14"/>
      <c r="AU22" s="308">
        <f>SUM(AU16:AU20)</f>
        <v>2</v>
      </c>
      <c r="AV22" s="48" t="s">
        <v>3399</v>
      </c>
      <c r="BA22" s="48"/>
      <c r="BB22" s="206">
        <v>1</v>
      </c>
      <c r="BC22" s="122"/>
      <c r="BD22" s="79">
        <v>7</v>
      </c>
      <c r="BE22" s="110" t="s">
        <v>391</v>
      </c>
      <c r="BF22" s="201" t="s">
        <v>2986</v>
      </c>
      <c r="BG22" s="201" t="s">
        <v>702</v>
      </c>
      <c r="BH22" s="201" t="s">
        <v>3031</v>
      </c>
      <c r="BI22" s="601">
        <v>14338</v>
      </c>
      <c r="BJ22" s="79"/>
      <c r="BK22" s="79"/>
      <c r="BL22" s="275"/>
      <c r="BM22" s="275"/>
      <c r="BN22" s="275"/>
      <c r="BO22" s="275"/>
      <c r="BP22" s="275"/>
      <c r="BQ22" s="275"/>
      <c r="BR22" s="87">
        <v>1</v>
      </c>
      <c r="BS22" s="287"/>
      <c r="BT22" s="250"/>
      <c r="BU22" s="48">
        <v>7</v>
      </c>
      <c r="BV22" s="70" t="s">
        <v>3034</v>
      </c>
      <c r="BW22" s="70" t="s">
        <v>3286</v>
      </c>
      <c r="BX22" s="70" t="s">
        <v>242</v>
      </c>
      <c r="BY22" s="70" t="s">
        <v>3036</v>
      </c>
      <c r="BZ22" s="591">
        <v>13116</v>
      </c>
      <c r="CA22" s="87">
        <v>1</v>
      </c>
      <c r="CB22" s="70">
        <v>1</v>
      </c>
      <c r="CC22" s="72" t="s">
        <v>5353</v>
      </c>
      <c r="CG22" s="274"/>
      <c r="CH22" s="274"/>
      <c r="CI22" s="274"/>
      <c r="CJ22" s="274"/>
      <c r="CK22" s="274"/>
      <c r="CM22" s="314">
        <v>1</v>
      </c>
      <c r="CN22" s="274">
        <v>7</v>
      </c>
      <c r="CO22" s="122" t="s">
        <v>3229</v>
      </c>
      <c r="CP22" s="122" t="s">
        <v>3625</v>
      </c>
      <c r="CQ22" s="122" t="s">
        <v>702</v>
      </c>
      <c r="CR22" s="122" t="s">
        <v>10</v>
      </c>
      <c r="CS22" s="592">
        <v>14285</v>
      </c>
      <c r="CT22" s="274"/>
      <c r="CU22" s="274"/>
      <c r="CV22" s="120"/>
      <c r="CW22" s="120"/>
      <c r="CY22" s="48">
        <v>7</v>
      </c>
      <c r="CZ22" s="74" t="s">
        <v>2704</v>
      </c>
      <c r="DA22" s="74" t="s">
        <v>202</v>
      </c>
      <c r="DB22" s="74" t="s">
        <v>242</v>
      </c>
      <c r="DC22" s="74" t="s">
        <v>402</v>
      </c>
      <c r="DD22" s="268">
        <v>14766</v>
      </c>
      <c r="DN22" s="70">
        <v>1</v>
      </c>
      <c r="DO22" s="289"/>
      <c r="DP22" s="6"/>
      <c r="DQ22" s="79">
        <v>7</v>
      </c>
      <c r="DR22" s="70" t="s">
        <v>3984</v>
      </c>
      <c r="DS22" s="70" t="s">
        <v>905</v>
      </c>
      <c r="DT22" s="70" t="s">
        <v>710</v>
      </c>
      <c r="DU22" s="70" t="s">
        <v>2296</v>
      </c>
      <c r="DV22" s="591">
        <v>13120</v>
      </c>
      <c r="DW22" s="844">
        <v>1</v>
      </c>
      <c r="DX22" s="70">
        <v>1</v>
      </c>
      <c r="DY22" s="72" t="s">
        <v>5392</v>
      </c>
      <c r="DZ22" s="48"/>
      <c r="EA22" s="48"/>
      <c r="EB22" s="74">
        <v>1</v>
      </c>
      <c r="EC22" s="74"/>
      <c r="ED22" s="74"/>
      <c r="EE22" s="74"/>
      <c r="EF22" s="74"/>
      <c r="EG22" s="74"/>
      <c r="EH22" s="74"/>
      <c r="EI22" s="295"/>
      <c r="EJ22" s="257"/>
      <c r="EK22" s="48">
        <v>7</v>
      </c>
      <c r="EL22" s="74" t="s">
        <v>3220</v>
      </c>
      <c r="EM22" s="74" t="s">
        <v>3145</v>
      </c>
      <c r="EN22" s="74" t="s">
        <v>707</v>
      </c>
      <c r="EO22" s="84" t="s">
        <v>8</v>
      </c>
      <c r="EP22" s="268">
        <v>14552</v>
      </c>
      <c r="EQ22" s="274"/>
      <c r="ER22" s="274"/>
      <c r="ES22" s="120"/>
      <c r="ET22" s="120"/>
      <c r="EU22" s="120"/>
      <c r="EV22" s="120"/>
      <c r="EW22" s="274"/>
      <c r="EX22" s="274"/>
    </row>
    <row r="23" spans="2:154" ht="13.5" thickBot="1" x14ac:dyDescent="0.25">
      <c r="D23" s="83"/>
      <c r="E23" s="83"/>
      <c r="F23" s="83"/>
      <c r="I23" s="48">
        <v>8</v>
      </c>
      <c r="J23" s="74" t="s">
        <v>1892</v>
      </c>
      <c r="K23" s="74" t="s">
        <v>387</v>
      </c>
      <c r="L23" s="74" t="s">
        <v>3153</v>
      </c>
      <c r="M23" s="74" t="s">
        <v>400</v>
      </c>
      <c r="N23" s="268">
        <v>14766</v>
      </c>
      <c r="O23" s="120"/>
      <c r="P23" s="84">
        <v>1</v>
      </c>
      <c r="Q23" s="74"/>
      <c r="R23" s="74"/>
      <c r="S23" s="74"/>
      <c r="T23" s="48">
        <v>8</v>
      </c>
      <c r="U23" s="74" t="s">
        <v>717</v>
      </c>
      <c r="V23" s="74" t="s">
        <v>3887</v>
      </c>
      <c r="W23" s="74" t="s">
        <v>243</v>
      </c>
      <c r="X23" s="74" t="s">
        <v>401</v>
      </c>
      <c r="Y23" s="268">
        <v>14766</v>
      </c>
      <c r="Z23" s="72"/>
      <c r="AB23" s="23"/>
      <c r="AH23" s="285"/>
      <c r="AI23" s="285"/>
      <c r="AJ23" s="285"/>
      <c r="AK23" s="18"/>
      <c r="AL23" s="18"/>
      <c r="AN23" s="111"/>
      <c r="AO23" s="16"/>
      <c r="AP23" s="8"/>
      <c r="AQ23" s="8"/>
      <c r="AR23" s="8"/>
      <c r="AS23" s="11"/>
      <c r="AT23" s="11"/>
      <c r="AV23" s="308">
        <f>SUM(AV16:AV20)</f>
        <v>1</v>
      </c>
      <c r="AW23" s="48" t="s">
        <v>2129</v>
      </c>
      <c r="AX23" s="341">
        <f>AV23/AU22</f>
        <v>0.5</v>
      </c>
      <c r="AY23" s="147"/>
      <c r="BA23" s="70">
        <v>1</v>
      </c>
      <c r="BB23" s="289"/>
      <c r="BC23" s="249"/>
      <c r="BD23" s="79">
        <v>8</v>
      </c>
      <c r="BE23" s="70" t="s">
        <v>3029</v>
      </c>
      <c r="BF23" s="70" t="s">
        <v>3624</v>
      </c>
      <c r="BG23" s="70" t="s">
        <v>2170</v>
      </c>
      <c r="BH23" s="70" t="s">
        <v>3031</v>
      </c>
      <c r="BI23" s="591">
        <v>13108</v>
      </c>
      <c r="BJ23" s="87">
        <v>1</v>
      </c>
      <c r="BK23" s="87">
        <v>1</v>
      </c>
      <c r="BL23" s="72" t="s">
        <v>5348</v>
      </c>
      <c r="BM23" s="79"/>
      <c r="BN23" s="79"/>
      <c r="BO23" s="79"/>
      <c r="BP23" s="79"/>
      <c r="BQ23" s="79"/>
      <c r="BR23" s="87">
        <v>1</v>
      </c>
      <c r="BS23" s="287"/>
      <c r="BT23" s="250"/>
      <c r="BU23" s="48">
        <v>8</v>
      </c>
      <c r="BV23" s="70" t="s">
        <v>2134</v>
      </c>
      <c r="BW23" s="70" t="s">
        <v>3286</v>
      </c>
      <c r="BX23" s="70" t="s">
        <v>3888</v>
      </c>
      <c r="BY23" s="70" t="s">
        <v>3036</v>
      </c>
      <c r="BZ23" s="591">
        <v>13114</v>
      </c>
      <c r="CA23" s="87">
        <v>1</v>
      </c>
      <c r="CB23" s="70">
        <v>1</v>
      </c>
      <c r="CC23" s="72" t="s">
        <v>5354</v>
      </c>
      <c r="CF23" s="333">
        <v>1</v>
      </c>
      <c r="CG23" s="333"/>
      <c r="CH23" s="333"/>
      <c r="CI23" s="333"/>
      <c r="CJ23" s="333"/>
      <c r="CK23" s="333"/>
      <c r="CL23" s="333"/>
      <c r="CM23" s="334"/>
      <c r="CN23" s="274">
        <v>8</v>
      </c>
      <c r="CO23" s="74" t="s">
        <v>3230</v>
      </c>
      <c r="CP23" s="74" t="s">
        <v>522</v>
      </c>
      <c r="CQ23" s="74" t="s">
        <v>702</v>
      </c>
      <c r="CR23" s="74" t="s">
        <v>10</v>
      </c>
      <c r="CS23" s="268">
        <v>14382</v>
      </c>
      <c r="CT23" s="274"/>
      <c r="CU23" s="274"/>
      <c r="CV23" s="120"/>
      <c r="CW23" s="120"/>
      <c r="CY23" s="48">
        <v>8</v>
      </c>
      <c r="CZ23" s="74" t="s">
        <v>2262</v>
      </c>
      <c r="DA23" s="74" t="s">
        <v>908</v>
      </c>
      <c r="DB23" s="74" t="s">
        <v>3622</v>
      </c>
      <c r="DC23" s="74" t="s">
        <v>402</v>
      </c>
      <c r="DD23" s="268">
        <v>14766</v>
      </c>
      <c r="DO23" s="282">
        <v>1</v>
      </c>
      <c r="DQ23" s="48">
        <v>8</v>
      </c>
      <c r="DR23" s="110" t="s">
        <v>409</v>
      </c>
      <c r="DS23" s="201" t="s">
        <v>1151</v>
      </c>
      <c r="DT23" s="201" t="s">
        <v>906</v>
      </c>
      <c r="DU23" s="201" t="s">
        <v>2296</v>
      </c>
      <c r="DV23" s="601">
        <v>13301</v>
      </c>
      <c r="DW23" s="79">
        <v>1</v>
      </c>
      <c r="DX23" s="79"/>
      <c r="DY23" s="275"/>
      <c r="DZ23" s="275"/>
      <c r="EA23" s="275"/>
      <c r="EB23" s="79"/>
      <c r="EC23" s="275"/>
      <c r="ED23" s="275"/>
      <c r="EE23" s="275"/>
      <c r="EF23" s="275"/>
      <c r="EG23" s="275"/>
      <c r="EH23" s="275"/>
      <c r="EI23" s="275">
        <v>1</v>
      </c>
      <c r="EJ23" s="112"/>
      <c r="EK23" s="48">
        <v>8</v>
      </c>
      <c r="EL23" s="110" t="s">
        <v>405</v>
      </c>
      <c r="EM23" s="201" t="s">
        <v>3633</v>
      </c>
      <c r="EN23" s="201" t="s">
        <v>209</v>
      </c>
      <c r="EO23" s="632" t="s">
        <v>8</v>
      </c>
      <c r="EP23" s="601">
        <v>13131</v>
      </c>
      <c r="EQ23" s="274">
        <v>1</v>
      </c>
      <c r="ER23" s="274"/>
      <c r="ES23" s="120"/>
      <c r="ET23" s="120"/>
      <c r="EU23" s="120"/>
      <c r="EV23" s="120"/>
      <c r="EW23" s="274"/>
      <c r="EX23" s="274"/>
    </row>
    <row r="24" spans="2:154" ht="13.5" thickBot="1" x14ac:dyDescent="0.25">
      <c r="B24" s="106"/>
      <c r="I24" s="48">
        <v>9</v>
      </c>
      <c r="J24" s="74" t="s">
        <v>2662</v>
      </c>
      <c r="K24" s="74" t="s">
        <v>905</v>
      </c>
      <c r="L24" s="74" t="s">
        <v>509</v>
      </c>
      <c r="M24" s="74" t="s">
        <v>400</v>
      </c>
      <c r="N24" s="268">
        <v>14766</v>
      </c>
      <c r="O24" s="120"/>
      <c r="P24" s="84">
        <v>1</v>
      </c>
      <c r="Q24" s="74"/>
      <c r="R24" s="74"/>
      <c r="S24" s="74"/>
      <c r="T24" s="48">
        <v>9</v>
      </c>
      <c r="U24" s="74" t="s">
        <v>719</v>
      </c>
      <c r="V24" s="74" t="s">
        <v>786</v>
      </c>
      <c r="W24" s="74" t="s">
        <v>707</v>
      </c>
      <c r="X24" s="74" t="s">
        <v>401</v>
      </c>
      <c r="Y24" s="268">
        <v>14766</v>
      </c>
      <c r="Z24" s="48"/>
      <c r="AH24" s="79"/>
      <c r="AI24" s="79"/>
      <c r="AJ24" s="79"/>
      <c r="AK24" s="18"/>
      <c r="AL24" s="18"/>
      <c r="AM24" s="18"/>
      <c r="AQ24" s="366" t="s">
        <v>3533</v>
      </c>
      <c r="AR24" s="301">
        <f>AQ22/AO20</f>
        <v>0.4</v>
      </c>
      <c r="BA24" s="48"/>
      <c r="BB24" s="206">
        <v>1</v>
      </c>
      <c r="BC24" s="122"/>
      <c r="BD24" s="79">
        <v>9</v>
      </c>
      <c r="BE24" s="110" t="s">
        <v>392</v>
      </c>
      <c r="BF24" s="201" t="s">
        <v>905</v>
      </c>
      <c r="BG24" s="201" t="s">
        <v>710</v>
      </c>
      <c r="BH24" s="201" t="s">
        <v>3031</v>
      </c>
      <c r="BI24" s="601">
        <v>13197</v>
      </c>
      <c r="BJ24" s="79">
        <v>1</v>
      </c>
      <c r="BK24" s="79"/>
      <c r="BL24" s="275"/>
      <c r="BM24" s="275"/>
      <c r="BN24" s="275"/>
      <c r="BO24" s="275"/>
      <c r="BP24" s="275"/>
      <c r="BQ24" s="275"/>
      <c r="BR24" s="79"/>
      <c r="BS24" s="275">
        <v>1</v>
      </c>
      <c r="BT24" s="112"/>
      <c r="BU24" s="285">
        <v>9</v>
      </c>
      <c r="BV24" s="110" t="s">
        <v>2735</v>
      </c>
      <c r="BW24" s="201" t="s">
        <v>3013</v>
      </c>
      <c r="BX24" s="201" t="s">
        <v>515</v>
      </c>
      <c r="BY24" s="201" t="s">
        <v>3036</v>
      </c>
      <c r="BZ24" s="601">
        <v>14455</v>
      </c>
      <c r="CA24" s="79"/>
      <c r="CB24" s="79"/>
      <c r="CC24" s="11"/>
      <c r="CD24" s="11"/>
      <c r="CE24" s="11"/>
      <c r="CG24" s="274"/>
      <c r="CH24" s="274"/>
      <c r="CI24" s="274"/>
      <c r="CJ24" s="274"/>
      <c r="CK24" s="274"/>
      <c r="CL24" s="274">
        <v>1</v>
      </c>
      <c r="CM24" s="314"/>
      <c r="CN24" s="274">
        <v>9</v>
      </c>
      <c r="CO24" s="110" t="s">
        <v>3231</v>
      </c>
      <c r="CP24" s="201" t="s">
        <v>96</v>
      </c>
      <c r="CQ24" s="201" t="s">
        <v>707</v>
      </c>
      <c r="CR24" s="202" t="s">
        <v>10</v>
      </c>
      <c r="CS24" s="596">
        <v>14396</v>
      </c>
      <c r="CT24" s="274"/>
      <c r="CU24" s="274"/>
      <c r="CV24" s="120"/>
      <c r="CW24" s="120"/>
      <c r="CY24" s="48">
        <v>9</v>
      </c>
      <c r="CZ24" s="141" t="s">
        <v>406</v>
      </c>
      <c r="DA24" s="141" t="s">
        <v>786</v>
      </c>
      <c r="DB24" s="141" t="s">
        <v>710</v>
      </c>
      <c r="DC24" s="74" t="s">
        <v>402</v>
      </c>
      <c r="DD24" s="268">
        <v>14766</v>
      </c>
      <c r="DE24" s="48" t="s">
        <v>398</v>
      </c>
      <c r="DF24" s="11"/>
      <c r="DG24" s="11"/>
      <c r="DH24" s="11"/>
      <c r="DI24" s="11"/>
      <c r="DJ24" s="11"/>
      <c r="DK24" s="11"/>
      <c r="DL24" s="11"/>
      <c r="DM24" s="11"/>
      <c r="DN24" s="11"/>
      <c r="DO24" s="206"/>
      <c r="DP24" s="122">
        <v>1</v>
      </c>
      <c r="DQ24" s="79">
        <v>9</v>
      </c>
      <c r="DR24" s="122" t="s">
        <v>2236</v>
      </c>
      <c r="DS24" s="122" t="s">
        <v>786</v>
      </c>
      <c r="DT24" s="122" t="s">
        <v>106</v>
      </c>
      <c r="DU24" s="122" t="s">
        <v>2296</v>
      </c>
      <c r="DV24" s="592">
        <v>13301</v>
      </c>
      <c r="DW24" s="79">
        <v>1</v>
      </c>
      <c r="DX24" s="79"/>
      <c r="DY24" s="112"/>
      <c r="DZ24" s="112"/>
      <c r="EA24" s="112"/>
      <c r="EB24" s="84">
        <v>1</v>
      </c>
      <c r="EC24" s="258"/>
      <c r="ED24" s="258"/>
      <c r="EE24" s="258"/>
      <c r="EF24" s="258"/>
      <c r="EG24" s="258"/>
      <c r="EH24" s="258"/>
      <c r="EI24" s="296"/>
      <c r="EJ24" s="258"/>
      <c r="EK24" s="48">
        <v>9</v>
      </c>
      <c r="EL24" s="74" t="s">
        <v>2300</v>
      </c>
      <c r="EM24" s="74" t="s">
        <v>786</v>
      </c>
      <c r="EN24" s="74" t="s">
        <v>4106</v>
      </c>
      <c r="EO24" s="74" t="s">
        <v>8</v>
      </c>
      <c r="EP24" s="268">
        <v>14710</v>
      </c>
      <c r="EQ24" s="274"/>
      <c r="ER24" s="274"/>
      <c r="ES24" s="120"/>
      <c r="ET24" s="120"/>
      <c r="EU24" s="120"/>
      <c r="EV24" s="120"/>
      <c r="EW24" s="274"/>
      <c r="EX24" s="274"/>
    </row>
    <row r="25" spans="2:154" ht="13.5" thickBot="1" x14ac:dyDescent="0.25">
      <c r="I25" s="396">
        <v>10</v>
      </c>
      <c r="J25" s="74" t="s">
        <v>393</v>
      </c>
      <c r="K25" s="74" t="s">
        <v>3624</v>
      </c>
      <c r="L25" s="74" t="s">
        <v>3634</v>
      </c>
      <c r="M25" s="74" t="s">
        <v>400</v>
      </c>
      <c r="N25" s="268">
        <v>14766</v>
      </c>
      <c r="O25" s="120"/>
      <c r="P25" s="84">
        <v>1</v>
      </c>
      <c r="Q25" s="74"/>
      <c r="R25" s="74"/>
      <c r="S25" s="74"/>
      <c r="T25" s="48">
        <v>10</v>
      </c>
      <c r="U25" s="74" t="s">
        <v>1861</v>
      </c>
      <c r="V25" s="74" t="s">
        <v>101</v>
      </c>
      <c r="W25" s="74" t="s">
        <v>3173</v>
      </c>
      <c r="X25" s="74" t="s">
        <v>401</v>
      </c>
      <c r="Y25" s="268">
        <v>14766</v>
      </c>
      <c r="Z25" s="72"/>
      <c r="AB25" s="18"/>
      <c r="AD25" s="83"/>
      <c r="AE25" s="83"/>
      <c r="AF25" s="83"/>
      <c r="AG25" s="83"/>
      <c r="AH25" s="83"/>
      <c r="AI25" s="83"/>
      <c r="AJ25" s="83"/>
      <c r="AK25" s="18"/>
      <c r="AQ25" s="366" t="s">
        <v>3532</v>
      </c>
      <c r="AR25" s="301">
        <f>AQ22/(AO20-AN11)</f>
        <v>1</v>
      </c>
      <c r="BA25" s="48"/>
      <c r="BB25" s="206">
        <v>1</v>
      </c>
      <c r="BC25" s="122"/>
      <c r="BD25" s="79">
        <v>10</v>
      </c>
      <c r="BE25" s="110" t="s">
        <v>2758</v>
      </c>
      <c r="BF25" s="201" t="s">
        <v>3638</v>
      </c>
      <c r="BG25" s="201" t="s">
        <v>3292</v>
      </c>
      <c r="BH25" s="201" t="s">
        <v>3031</v>
      </c>
      <c r="BI25" s="601">
        <v>14338</v>
      </c>
      <c r="BJ25" s="79"/>
      <c r="BK25" s="79"/>
      <c r="BL25" s="275"/>
      <c r="BM25" s="275"/>
      <c r="BN25" s="275"/>
      <c r="BO25" s="275"/>
      <c r="BP25" s="275"/>
      <c r="BQ25" s="275"/>
      <c r="BR25" s="79"/>
      <c r="BS25" s="275"/>
      <c r="BT25" s="112">
        <v>1</v>
      </c>
      <c r="BU25" s="48">
        <v>10</v>
      </c>
      <c r="BV25" s="122" t="s">
        <v>2744</v>
      </c>
      <c r="BW25" s="122" t="s">
        <v>93</v>
      </c>
      <c r="BX25" s="122" t="s">
        <v>242</v>
      </c>
      <c r="BY25" s="122" t="s">
        <v>3036</v>
      </c>
      <c r="BZ25" s="592">
        <v>13224</v>
      </c>
      <c r="CA25" s="79">
        <v>1</v>
      </c>
      <c r="CB25" s="79"/>
      <c r="CF25" s="333">
        <v>1</v>
      </c>
      <c r="CG25" s="333"/>
      <c r="CH25" s="333"/>
      <c r="CI25" s="333"/>
      <c r="CJ25" s="333"/>
      <c r="CK25" s="333"/>
      <c r="CL25" s="333"/>
      <c r="CM25" s="334"/>
      <c r="CN25" s="274">
        <v>10</v>
      </c>
      <c r="CO25" s="74" t="s">
        <v>715</v>
      </c>
      <c r="CP25" s="74" t="s">
        <v>709</v>
      </c>
      <c r="CQ25" s="74" t="s">
        <v>3888</v>
      </c>
      <c r="CR25" s="74" t="s">
        <v>10</v>
      </c>
      <c r="CS25" s="268">
        <v>13120</v>
      </c>
      <c r="CT25" s="274">
        <v>1</v>
      </c>
      <c r="CU25" s="274"/>
      <c r="CV25" s="120"/>
      <c r="CW25" s="120"/>
      <c r="CY25" s="48">
        <v>10</v>
      </c>
      <c r="CZ25" s="74" t="s">
        <v>407</v>
      </c>
      <c r="DA25" s="74" t="s">
        <v>786</v>
      </c>
      <c r="DB25" s="74" t="s">
        <v>707</v>
      </c>
      <c r="DC25" s="74" t="s">
        <v>402</v>
      </c>
      <c r="DD25" s="268">
        <v>14766</v>
      </c>
      <c r="DO25" s="206">
        <v>1</v>
      </c>
      <c r="DQ25" s="79">
        <v>10</v>
      </c>
      <c r="DR25" s="110" t="s">
        <v>410</v>
      </c>
      <c r="DS25" s="201" t="s">
        <v>3705</v>
      </c>
      <c r="DT25" s="201" t="s">
        <v>3636</v>
      </c>
      <c r="DU25" s="201" t="s">
        <v>2296</v>
      </c>
      <c r="DV25" s="601">
        <v>14409</v>
      </c>
      <c r="DW25" s="79"/>
      <c r="DX25" s="79"/>
      <c r="DY25" s="275"/>
      <c r="DZ25" s="275"/>
      <c r="EA25" s="275"/>
      <c r="EB25" s="84">
        <v>1</v>
      </c>
      <c r="EC25" s="297"/>
      <c r="ED25" s="297"/>
      <c r="EE25" s="297"/>
      <c r="EF25" s="297"/>
      <c r="EG25" s="297"/>
      <c r="EH25" s="297"/>
      <c r="EI25" s="296"/>
      <c r="EJ25" s="258"/>
      <c r="EK25" s="48">
        <v>10</v>
      </c>
      <c r="EL25" s="74" t="s">
        <v>2302</v>
      </c>
      <c r="EM25" s="74" t="s">
        <v>905</v>
      </c>
      <c r="EN25" s="74" t="s">
        <v>2303</v>
      </c>
      <c r="EO25" s="84" t="s">
        <v>8</v>
      </c>
      <c r="EP25" s="268">
        <v>13114</v>
      </c>
      <c r="EQ25" s="274">
        <v>1</v>
      </c>
      <c r="ER25" s="274"/>
      <c r="ES25" s="120"/>
      <c r="ET25" s="120"/>
      <c r="EU25" s="120"/>
      <c r="EV25" s="120"/>
      <c r="EW25" s="274"/>
      <c r="EX25" s="274"/>
    </row>
    <row r="26" spans="2:154" ht="13.5" thickBot="1" x14ac:dyDescent="0.25">
      <c r="I26" s="48"/>
      <c r="J26" s="65"/>
      <c r="K26" s="65"/>
      <c r="L26" s="65"/>
      <c r="M26" s="65"/>
      <c r="P26" s="84">
        <v>1</v>
      </c>
      <c r="Q26" s="74"/>
      <c r="R26" s="74"/>
      <c r="S26" s="74"/>
      <c r="T26" s="48">
        <v>11</v>
      </c>
      <c r="U26" s="74" t="s">
        <v>1067</v>
      </c>
      <c r="V26" s="74" t="s">
        <v>3705</v>
      </c>
      <c r="W26" s="74" t="s">
        <v>495</v>
      </c>
      <c r="X26" s="74" t="s">
        <v>401</v>
      </c>
      <c r="Y26" s="268">
        <v>14766</v>
      </c>
      <c r="Z26" s="72"/>
      <c r="AB26" s="17"/>
      <c r="AD26" s="83"/>
      <c r="AE26" s="83"/>
      <c r="AF26" s="83"/>
      <c r="AG26" s="83"/>
      <c r="AH26" s="83"/>
      <c r="AI26" s="83"/>
      <c r="AJ26" s="83"/>
      <c r="AK26" s="111"/>
      <c r="AL26" s="111"/>
      <c r="AM26" s="111"/>
      <c r="AS26" s="8"/>
      <c r="AT26" s="8"/>
      <c r="AU26" s="122"/>
      <c r="AV26" s="122"/>
      <c r="AW26" s="53"/>
      <c r="AX26" s="53"/>
      <c r="AY26" s="53"/>
      <c r="AZ26" s="53"/>
      <c r="BA26" s="70">
        <v>1</v>
      </c>
      <c r="BB26" s="289"/>
      <c r="BC26" s="249"/>
      <c r="BD26" s="79">
        <v>11</v>
      </c>
      <c r="BE26" s="70" t="s">
        <v>3030</v>
      </c>
      <c r="BF26" s="70" t="s">
        <v>2502</v>
      </c>
      <c r="BG26" s="70" t="s">
        <v>2628</v>
      </c>
      <c r="BH26" s="70" t="s">
        <v>3031</v>
      </c>
      <c r="BI26" s="591">
        <v>13108</v>
      </c>
      <c r="BJ26" s="87">
        <v>1</v>
      </c>
      <c r="BK26" s="87">
        <v>1</v>
      </c>
      <c r="BL26" s="72" t="s">
        <v>5349</v>
      </c>
      <c r="BM26" s="79"/>
      <c r="BN26" s="79"/>
      <c r="BO26" s="79"/>
      <c r="BP26" s="79"/>
      <c r="BQ26" s="79"/>
      <c r="BR26" s="79"/>
      <c r="BS26" s="275">
        <v>1</v>
      </c>
      <c r="BT26" s="112"/>
      <c r="BU26" s="48">
        <v>11</v>
      </c>
      <c r="BV26" s="110" t="s">
        <v>394</v>
      </c>
      <c r="BW26" s="201" t="s">
        <v>3624</v>
      </c>
      <c r="BX26" s="201" t="s">
        <v>702</v>
      </c>
      <c r="BY26" s="201" t="s">
        <v>3036</v>
      </c>
      <c r="BZ26" s="601">
        <v>13114</v>
      </c>
      <c r="CA26" s="79">
        <v>1</v>
      </c>
      <c r="CB26" s="79"/>
      <c r="CF26" s="333">
        <v>1</v>
      </c>
      <c r="CG26" s="333"/>
      <c r="CH26" s="333"/>
      <c r="CI26" s="333"/>
      <c r="CJ26" s="333"/>
      <c r="CK26" s="333"/>
      <c r="CL26" s="333"/>
      <c r="CM26" s="334"/>
      <c r="CN26" s="274">
        <v>11</v>
      </c>
      <c r="CO26" s="74" t="s">
        <v>3993</v>
      </c>
      <c r="CP26" s="74" t="s">
        <v>3625</v>
      </c>
      <c r="CQ26" s="74" t="s">
        <v>3636</v>
      </c>
      <c r="CR26" s="74" t="s">
        <v>10</v>
      </c>
      <c r="CS26" s="268">
        <v>14362</v>
      </c>
      <c r="CT26" s="274"/>
      <c r="CU26" s="274"/>
      <c r="CV26" s="120"/>
      <c r="CW26" s="120"/>
      <c r="CY26" s="48">
        <v>11</v>
      </c>
      <c r="CZ26" s="74" t="s">
        <v>408</v>
      </c>
      <c r="DA26" s="74" t="s">
        <v>3291</v>
      </c>
      <c r="DB26" s="74" t="s">
        <v>702</v>
      </c>
      <c r="DC26" s="74" t="s">
        <v>402</v>
      </c>
      <c r="DD26" s="268">
        <v>14766</v>
      </c>
      <c r="DO26" s="206">
        <v>1</v>
      </c>
      <c r="DQ26" s="48">
        <v>11</v>
      </c>
      <c r="DR26" s="110" t="s">
        <v>3935</v>
      </c>
      <c r="DS26" s="201" t="s">
        <v>96</v>
      </c>
      <c r="DT26" s="201" t="s">
        <v>1382</v>
      </c>
      <c r="DU26" s="201" t="s">
        <v>2296</v>
      </c>
      <c r="DV26" s="601">
        <v>14552</v>
      </c>
      <c r="DW26" s="79"/>
      <c r="DX26" s="79"/>
      <c r="DY26" s="275"/>
      <c r="DZ26" s="275"/>
      <c r="EA26" s="275"/>
      <c r="EB26" s="84">
        <v>1</v>
      </c>
      <c r="EC26" s="297"/>
      <c r="ED26" s="297"/>
      <c r="EE26" s="297"/>
      <c r="EF26" s="297"/>
      <c r="EG26" s="297"/>
      <c r="EH26" s="297"/>
      <c r="EI26" s="296"/>
      <c r="EJ26" s="258"/>
      <c r="EK26" s="48">
        <v>11</v>
      </c>
      <c r="EL26" s="74" t="s">
        <v>2301</v>
      </c>
      <c r="EM26" s="74" t="s">
        <v>3624</v>
      </c>
      <c r="EN26" s="74" t="s">
        <v>702</v>
      </c>
      <c r="EO26" s="84" t="s">
        <v>8</v>
      </c>
      <c r="EP26" s="268">
        <v>14662</v>
      </c>
      <c r="EQ26" s="274"/>
      <c r="ER26" s="274"/>
      <c r="ES26" s="120"/>
      <c r="ET26" s="120"/>
      <c r="EU26" s="120"/>
      <c r="EV26" s="120"/>
      <c r="EW26" s="274"/>
      <c r="EX26" s="274"/>
    </row>
    <row r="27" spans="2:154" ht="13.5" thickBot="1" x14ac:dyDescent="0.25">
      <c r="K27" s="83" t="s">
        <v>3534</v>
      </c>
      <c r="M27" s="48"/>
      <c r="P27" s="84">
        <v>1</v>
      </c>
      <c r="Q27" s="74"/>
      <c r="R27" s="74"/>
      <c r="S27" s="74"/>
      <c r="T27" s="48">
        <v>12</v>
      </c>
      <c r="U27" s="74" t="s">
        <v>1068</v>
      </c>
      <c r="V27" s="74" t="s">
        <v>709</v>
      </c>
      <c r="W27" s="74" t="s">
        <v>3287</v>
      </c>
      <c r="X27" s="74" t="s">
        <v>401</v>
      </c>
      <c r="Y27" s="268">
        <v>15117</v>
      </c>
      <c r="Z27" s="105"/>
      <c r="AB27" s="17"/>
      <c r="AC27" s="14"/>
      <c r="AD27" s="14"/>
      <c r="AE27" s="14"/>
      <c r="AF27" s="14"/>
      <c r="AG27" s="14"/>
      <c r="AH27" s="14"/>
      <c r="AI27" s="14"/>
      <c r="AJ27" s="14"/>
      <c r="AK27" s="111"/>
      <c r="AL27" s="111"/>
      <c r="AW27" s="53"/>
      <c r="AX27" s="53"/>
      <c r="AY27" s="53"/>
      <c r="AZ27" s="53"/>
      <c r="BA27" s="70">
        <v>1</v>
      </c>
      <c r="BB27" s="289"/>
      <c r="BC27" s="249"/>
      <c r="BD27" s="285">
        <v>12</v>
      </c>
      <c r="BE27" s="70" t="s">
        <v>1289</v>
      </c>
      <c r="BF27" s="70" t="s">
        <v>905</v>
      </c>
      <c r="BG27" s="70" t="s">
        <v>488</v>
      </c>
      <c r="BH27" s="87" t="s">
        <v>3031</v>
      </c>
      <c r="BI27" s="591">
        <v>13540</v>
      </c>
      <c r="BJ27" s="79"/>
      <c r="BK27" s="79"/>
      <c r="BL27" s="72" t="s">
        <v>5350</v>
      </c>
      <c r="BM27" s="79"/>
      <c r="BN27" s="79"/>
      <c r="BO27" s="79"/>
      <c r="BP27" s="79"/>
      <c r="BQ27" s="79"/>
      <c r="BR27" s="79"/>
      <c r="BS27" s="275">
        <v>1</v>
      </c>
      <c r="BT27" s="112"/>
      <c r="BU27" s="285">
        <v>12</v>
      </c>
      <c r="BV27" s="110" t="s">
        <v>2704</v>
      </c>
      <c r="BW27" s="201" t="s">
        <v>3624</v>
      </c>
      <c r="BX27" s="201" t="s">
        <v>106</v>
      </c>
      <c r="BY27" s="201" t="s">
        <v>3036</v>
      </c>
      <c r="BZ27" s="601">
        <v>14455</v>
      </c>
      <c r="CA27" s="79"/>
      <c r="CB27" s="79"/>
      <c r="CG27" s="274"/>
      <c r="CH27" s="274"/>
      <c r="CI27" s="274"/>
      <c r="CJ27" s="274"/>
      <c r="CK27" s="274"/>
      <c r="CL27" s="274">
        <v>1</v>
      </c>
      <c r="CM27" s="314"/>
      <c r="CN27" s="274">
        <v>12</v>
      </c>
      <c r="CO27" s="110" t="s">
        <v>2615</v>
      </c>
      <c r="CP27" s="201" t="s">
        <v>701</v>
      </c>
      <c r="CQ27" s="201" t="s">
        <v>3153</v>
      </c>
      <c r="CR27" s="202" t="s">
        <v>10</v>
      </c>
      <c r="CS27" s="596">
        <v>14379</v>
      </c>
      <c r="CT27" s="274"/>
      <c r="CU27" s="274"/>
      <c r="CV27" s="120"/>
      <c r="CW27" s="120"/>
      <c r="CY27" s="48">
        <v>12</v>
      </c>
      <c r="CZ27" s="74" t="s">
        <v>2974</v>
      </c>
      <c r="DA27" s="74" t="s">
        <v>920</v>
      </c>
      <c r="DB27" s="74" t="s">
        <v>399</v>
      </c>
      <c r="DC27" s="74" t="s">
        <v>402</v>
      </c>
      <c r="DD27" s="268">
        <v>14766</v>
      </c>
      <c r="DO27" s="206">
        <v>1</v>
      </c>
      <c r="DQ27" s="79">
        <v>12</v>
      </c>
      <c r="DR27" s="203" t="s">
        <v>3421</v>
      </c>
      <c r="DS27" s="204" t="s">
        <v>905</v>
      </c>
      <c r="DT27" s="204" t="s">
        <v>205</v>
      </c>
      <c r="DU27" s="204" t="s">
        <v>2296</v>
      </c>
      <c r="DV27" s="631">
        <v>14710</v>
      </c>
      <c r="DW27" s="79"/>
      <c r="DX27" s="79"/>
      <c r="DY27" s="275"/>
      <c r="DZ27" s="275"/>
      <c r="EA27" s="275"/>
      <c r="EB27" s="79"/>
      <c r="EC27" s="284"/>
      <c r="ED27" s="284"/>
      <c r="EE27" s="284"/>
      <c r="EF27" s="1002">
        <v>1</v>
      </c>
      <c r="EG27" s="1002"/>
      <c r="EH27" s="1002"/>
      <c r="EI27" s="986"/>
      <c r="EJ27" s="847"/>
      <c r="EK27" s="48">
        <v>12</v>
      </c>
      <c r="EL27" s="844" t="s">
        <v>1861</v>
      </c>
      <c r="EM27" s="844" t="s">
        <v>90</v>
      </c>
      <c r="EN27" s="844" t="s">
        <v>710</v>
      </c>
      <c r="EO27" s="846" t="s">
        <v>8</v>
      </c>
      <c r="EP27" s="845">
        <v>13120</v>
      </c>
      <c r="EQ27" s="844">
        <v>1</v>
      </c>
      <c r="ER27" s="327">
        <v>1</v>
      </c>
      <c r="ES27" s="72" t="s">
        <v>5395</v>
      </c>
      <c r="ET27" s="120"/>
      <c r="EU27" s="120"/>
      <c r="EV27" s="120"/>
      <c r="EW27" s="274"/>
      <c r="EX27" s="274"/>
    </row>
    <row r="28" spans="2:154" ht="13.5" thickBot="1" x14ac:dyDescent="0.25">
      <c r="I28" s="48"/>
      <c r="K28" s="83" t="s">
        <v>3535</v>
      </c>
      <c r="P28" s="84">
        <v>1</v>
      </c>
      <c r="Q28" s="74"/>
      <c r="R28" s="74"/>
      <c r="S28" s="74"/>
      <c r="T28" s="48">
        <v>13</v>
      </c>
      <c r="U28" s="74" t="s">
        <v>1801</v>
      </c>
      <c r="V28" s="74" t="s">
        <v>2627</v>
      </c>
      <c r="W28" s="74" t="s">
        <v>1672</v>
      </c>
      <c r="X28" s="74" t="s">
        <v>401</v>
      </c>
      <c r="Y28" s="268">
        <v>14766</v>
      </c>
      <c r="Z28" s="72"/>
      <c r="AB28" s="17"/>
      <c r="AC28" s="16"/>
      <c r="AD28" s="16"/>
      <c r="AE28" s="16"/>
      <c r="AF28" s="16"/>
      <c r="AG28" s="16"/>
      <c r="AH28" s="16"/>
      <c r="AI28" s="16"/>
      <c r="AJ28" s="16"/>
      <c r="AK28" s="111"/>
      <c r="AL28" s="111"/>
      <c r="AW28" s="53"/>
      <c r="AX28" s="53"/>
      <c r="AY28" s="53"/>
      <c r="AZ28" s="53"/>
      <c r="BA28" s="48"/>
      <c r="BB28" s="206"/>
      <c r="BC28" s="122">
        <v>1</v>
      </c>
      <c r="BD28" s="79">
        <v>13</v>
      </c>
      <c r="BE28" s="122" t="s">
        <v>419</v>
      </c>
      <c r="BF28" s="122" t="s">
        <v>3705</v>
      </c>
      <c r="BG28" s="122" t="s">
        <v>702</v>
      </c>
      <c r="BH28" s="112" t="s">
        <v>3031</v>
      </c>
      <c r="BI28" s="592">
        <v>13742</v>
      </c>
      <c r="BJ28" s="79"/>
      <c r="BK28" s="79"/>
      <c r="BL28" s="112"/>
      <c r="BM28" s="112"/>
      <c r="BN28" s="112"/>
      <c r="BO28" s="112"/>
      <c r="BP28" s="112"/>
      <c r="BQ28" s="112"/>
      <c r="BR28" s="79"/>
      <c r="BS28" s="275">
        <v>1</v>
      </c>
      <c r="BT28" s="112"/>
      <c r="BU28" s="285">
        <v>13</v>
      </c>
      <c r="BV28" s="276" t="s">
        <v>1076</v>
      </c>
      <c r="BW28" s="277" t="s">
        <v>3887</v>
      </c>
      <c r="BX28" s="277" t="s">
        <v>906</v>
      </c>
      <c r="BY28" s="277" t="s">
        <v>3036</v>
      </c>
      <c r="BZ28" s="603">
        <v>14364</v>
      </c>
      <c r="CA28" s="79"/>
      <c r="CB28" s="79"/>
      <c r="CF28" s="333">
        <v>1</v>
      </c>
      <c r="CG28" s="333"/>
      <c r="CH28" s="333"/>
      <c r="CI28" s="333"/>
      <c r="CJ28" s="333"/>
      <c r="CK28" s="333"/>
      <c r="CL28" s="333"/>
      <c r="CM28" s="334"/>
      <c r="CN28" s="274">
        <v>13</v>
      </c>
      <c r="CO28" s="74" t="s">
        <v>716</v>
      </c>
      <c r="CP28" s="74" t="s">
        <v>701</v>
      </c>
      <c r="CQ28" s="74" t="s">
        <v>707</v>
      </c>
      <c r="CR28" s="74" t="s">
        <v>10</v>
      </c>
      <c r="CS28" s="268">
        <v>13120</v>
      </c>
      <c r="CT28" s="274">
        <v>1</v>
      </c>
      <c r="CU28" s="274"/>
      <c r="CV28" s="120"/>
      <c r="CW28" s="120"/>
      <c r="CY28" s="48">
        <v>13</v>
      </c>
      <c r="CZ28" s="84" t="s">
        <v>409</v>
      </c>
      <c r="DA28" s="84" t="s">
        <v>1151</v>
      </c>
      <c r="DB28" s="84" t="s">
        <v>906</v>
      </c>
      <c r="DC28" s="74" t="s">
        <v>402</v>
      </c>
      <c r="DD28" s="594" t="s">
        <v>388</v>
      </c>
      <c r="DO28" s="206">
        <v>1</v>
      </c>
      <c r="DQ28" s="79">
        <v>13</v>
      </c>
      <c r="DR28" s="276" t="s">
        <v>412</v>
      </c>
      <c r="DS28" s="277" t="s">
        <v>3291</v>
      </c>
      <c r="DT28" s="277" t="s">
        <v>3888</v>
      </c>
      <c r="DU28" s="277" t="s">
        <v>2296</v>
      </c>
      <c r="DV28" s="603">
        <v>14552</v>
      </c>
      <c r="DW28" s="79"/>
      <c r="DX28" s="79"/>
      <c r="DY28" s="275"/>
      <c r="DZ28" s="275"/>
      <c r="EA28" s="275"/>
      <c r="EB28" s="84">
        <v>1</v>
      </c>
      <c r="EC28" s="297"/>
      <c r="ED28" s="297"/>
      <c r="EE28" s="297"/>
      <c r="EF28" s="297"/>
      <c r="EG28" s="297"/>
      <c r="EH28" s="297"/>
      <c r="EI28" s="296"/>
      <c r="EJ28" s="258"/>
      <c r="EK28" s="48">
        <v>13</v>
      </c>
      <c r="EL28" s="74" t="s">
        <v>3573</v>
      </c>
      <c r="EM28" s="74" t="s">
        <v>905</v>
      </c>
      <c r="EN28" s="74" t="s">
        <v>710</v>
      </c>
      <c r="EO28" s="74" t="s">
        <v>8</v>
      </c>
      <c r="EP28" s="268">
        <v>13990</v>
      </c>
      <c r="EQ28" s="274"/>
      <c r="ER28" s="274"/>
      <c r="ES28" s="120"/>
      <c r="ET28" s="120"/>
      <c r="EU28" s="120"/>
      <c r="EV28" s="120"/>
      <c r="EW28" s="274"/>
      <c r="EX28" s="274"/>
    </row>
    <row r="29" spans="2:154" ht="13.5" thickBot="1" x14ac:dyDescent="0.25">
      <c r="I29" s="48"/>
      <c r="K29" s="83"/>
      <c r="L29" s="83"/>
      <c r="M29" s="83"/>
      <c r="P29" s="84">
        <v>1</v>
      </c>
      <c r="Q29" s="74"/>
      <c r="R29" s="74"/>
      <c r="S29" s="74"/>
      <c r="T29" s="48">
        <v>14</v>
      </c>
      <c r="U29" s="74" t="s">
        <v>3056</v>
      </c>
      <c r="V29" s="74" t="s">
        <v>701</v>
      </c>
      <c r="W29" s="74" t="s">
        <v>94</v>
      </c>
      <c r="X29" s="74" t="s">
        <v>401</v>
      </c>
      <c r="Y29" s="268">
        <v>14766</v>
      </c>
      <c r="Z29" s="72"/>
      <c r="AB29" s="17"/>
      <c r="AC29" s="14"/>
      <c r="AD29" s="14"/>
      <c r="AE29" s="14"/>
      <c r="AF29" s="14"/>
      <c r="AG29" s="814"/>
      <c r="AH29" s="14"/>
      <c r="AI29" s="14"/>
      <c r="AJ29" s="14"/>
      <c r="AK29" s="18"/>
      <c r="AL29" s="18"/>
      <c r="AM29" s="18"/>
      <c r="AN29" s="18"/>
      <c r="AO29" s="14"/>
      <c r="BB29" s="206">
        <v>1</v>
      </c>
      <c r="BC29" s="122"/>
      <c r="BD29" s="285">
        <v>14</v>
      </c>
      <c r="BE29" s="110" t="s">
        <v>988</v>
      </c>
      <c r="BF29" s="201" t="s">
        <v>701</v>
      </c>
      <c r="BG29" s="201" t="s">
        <v>906</v>
      </c>
      <c r="BH29" s="201" t="s">
        <v>3031</v>
      </c>
      <c r="BI29" s="601">
        <v>14338</v>
      </c>
      <c r="BJ29" s="79"/>
      <c r="BK29" s="79"/>
      <c r="BL29" s="275"/>
      <c r="BM29" s="275"/>
      <c r="BN29" s="275"/>
      <c r="BO29" s="275"/>
      <c r="BP29" s="275"/>
      <c r="BQ29" s="275"/>
      <c r="BR29" s="79"/>
      <c r="BS29" s="275">
        <v>1</v>
      </c>
      <c r="BT29" s="112"/>
      <c r="BU29" s="285">
        <v>14</v>
      </c>
      <c r="BV29" s="110" t="s">
        <v>1077</v>
      </c>
      <c r="BW29" s="201" t="s">
        <v>3145</v>
      </c>
      <c r="BX29" s="201" t="s">
        <v>1866</v>
      </c>
      <c r="BY29" s="201" t="s">
        <v>3036</v>
      </c>
      <c r="BZ29" s="601">
        <v>14332</v>
      </c>
      <c r="CA29" s="79"/>
      <c r="CB29" s="79"/>
      <c r="CG29" s="274"/>
      <c r="CH29" s="274"/>
      <c r="CI29" s="274"/>
      <c r="CJ29" s="274"/>
      <c r="CK29" s="274"/>
      <c r="CL29" s="274">
        <v>1</v>
      </c>
      <c r="CM29" s="314"/>
      <c r="CN29" s="274">
        <v>14</v>
      </c>
      <c r="CO29" s="110" t="s">
        <v>717</v>
      </c>
      <c r="CP29" s="201" t="s">
        <v>3887</v>
      </c>
      <c r="CQ29" s="201" t="s">
        <v>243</v>
      </c>
      <c r="CR29" s="202" t="s">
        <v>10</v>
      </c>
      <c r="CS29" s="596">
        <v>14455</v>
      </c>
      <c r="CT29" s="274"/>
      <c r="CU29" s="274"/>
      <c r="CV29" s="120"/>
      <c r="CW29" s="120"/>
      <c r="CY29" s="48">
        <v>14</v>
      </c>
      <c r="CZ29" s="74" t="s">
        <v>2596</v>
      </c>
      <c r="DA29" s="74" t="s">
        <v>905</v>
      </c>
      <c r="DB29" s="74" t="s">
        <v>515</v>
      </c>
      <c r="DC29" s="74" t="s">
        <v>402</v>
      </c>
      <c r="DD29" s="268">
        <v>14766</v>
      </c>
      <c r="DO29" s="206">
        <v>1</v>
      </c>
      <c r="DQ29" s="48">
        <v>14</v>
      </c>
      <c r="DR29" s="110" t="s">
        <v>413</v>
      </c>
      <c r="DS29" s="201" t="s">
        <v>905</v>
      </c>
      <c r="DT29" s="201" t="s">
        <v>3888</v>
      </c>
      <c r="DU29" s="201" t="s">
        <v>2296</v>
      </c>
      <c r="DV29" s="601">
        <v>13301</v>
      </c>
      <c r="DW29" s="79">
        <v>1</v>
      </c>
      <c r="DX29" s="79"/>
      <c r="DY29" s="275"/>
      <c r="DZ29" s="275"/>
      <c r="EA29" s="275"/>
      <c r="EB29" s="79"/>
      <c r="EC29" s="284"/>
      <c r="ED29" s="284"/>
      <c r="EE29" s="284"/>
      <c r="EF29" s="284"/>
      <c r="EG29" s="284"/>
      <c r="EH29" s="284"/>
      <c r="EI29" s="275">
        <v>1</v>
      </c>
      <c r="EJ29" s="112"/>
      <c r="EK29" s="48">
        <v>14</v>
      </c>
      <c r="EL29" s="110" t="s">
        <v>3573</v>
      </c>
      <c r="EM29" s="201" t="s">
        <v>90</v>
      </c>
      <c r="EN29" s="201" t="s">
        <v>515</v>
      </c>
      <c r="EO29" s="633" t="s">
        <v>8</v>
      </c>
      <c r="EP29" s="601">
        <v>14381</v>
      </c>
      <c r="EQ29" s="274"/>
      <c r="ER29" s="274"/>
      <c r="ES29" s="120"/>
      <c r="ET29" s="120"/>
      <c r="EU29" s="120"/>
      <c r="EV29" s="120"/>
      <c r="EW29" s="274"/>
      <c r="EX29" s="274"/>
    </row>
    <row r="30" spans="2:154" ht="13.5" thickBot="1" x14ac:dyDescent="0.25">
      <c r="K30" s="83"/>
      <c r="L30" s="83"/>
      <c r="M30" s="83"/>
      <c r="P30" s="84">
        <v>1</v>
      </c>
      <c r="Q30" s="74"/>
      <c r="R30" s="74"/>
      <c r="S30" s="74"/>
      <c r="T30" s="48">
        <v>15</v>
      </c>
      <c r="U30" s="74" t="s">
        <v>1071</v>
      </c>
      <c r="V30" s="74" t="s">
        <v>3624</v>
      </c>
      <c r="W30" s="74" t="s">
        <v>707</v>
      </c>
      <c r="X30" s="74" t="s">
        <v>401</v>
      </c>
      <c r="Y30" s="268">
        <v>15117</v>
      </c>
      <c r="Z30" s="105"/>
      <c r="AB30" s="18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9"/>
      <c r="AQ30" s="9"/>
      <c r="AR30" s="9"/>
      <c r="AS30" s="9"/>
      <c r="AT30" s="9"/>
      <c r="AU30" s="353"/>
      <c r="AV30" s="353"/>
      <c r="AW30" s="9"/>
      <c r="AX30" s="9"/>
      <c r="AY30" s="9"/>
      <c r="AZ30" s="9"/>
      <c r="BA30" s="9"/>
      <c r="BB30" s="206">
        <v>1</v>
      </c>
      <c r="BC30" s="122"/>
      <c r="BD30" s="285">
        <v>15</v>
      </c>
      <c r="BE30" s="110" t="s">
        <v>3376</v>
      </c>
      <c r="BF30" s="201" t="s">
        <v>3286</v>
      </c>
      <c r="BG30" s="201" t="s">
        <v>3890</v>
      </c>
      <c r="BH30" s="201" t="s">
        <v>3031</v>
      </c>
      <c r="BI30" s="601">
        <v>14338</v>
      </c>
      <c r="BJ30" s="79"/>
      <c r="BK30" s="79"/>
      <c r="BL30" s="275"/>
      <c r="BM30" s="275"/>
      <c r="BN30" s="275"/>
      <c r="BO30" s="275"/>
      <c r="BP30" s="275"/>
      <c r="BQ30" s="275"/>
      <c r="BR30" s="79"/>
      <c r="BS30" s="275">
        <v>1</v>
      </c>
      <c r="BT30" s="112"/>
      <c r="BU30" s="285">
        <v>15</v>
      </c>
      <c r="BV30" s="110" t="s">
        <v>452</v>
      </c>
      <c r="BW30" s="201" t="s">
        <v>786</v>
      </c>
      <c r="BX30" s="201" t="s">
        <v>3153</v>
      </c>
      <c r="BY30" s="201" t="s">
        <v>3036</v>
      </c>
      <c r="BZ30" s="601">
        <v>14332</v>
      </c>
      <c r="CA30" s="79"/>
      <c r="CB30" s="79"/>
      <c r="CF30" s="333">
        <v>1</v>
      </c>
      <c r="CG30" s="333"/>
      <c r="CH30" s="333"/>
      <c r="CI30" s="333"/>
      <c r="CJ30" s="333"/>
      <c r="CK30" s="333"/>
      <c r="CL30" s="333"/>
      <c r="CM30" s="334"/>
      <c r="CN30" s="274">
        <v>15</v>
      </c>
      <c r="CO30" s="74" t="s">
        <v>718</v>
      </c>
      <c r="CP30" s="74" t="s">
        <v>101</v>
      </c>
      <c r="CQ30" s="74" t="s">
        <v>2836</v>
      </c>
      <c r="CR30" s="74" t="s">
        <v>10</v>
      </c>
      <c r="CS30" s="268">
        <v>13114</v>
      </c>
      <c r="CT30" s="274">
        <v>1</v>
      </c>
      <c r="CU30" s="274"/>
      <c r="CV30" s="72" t="s">
        <v>5357</v>
      </c>
      <c r="CW30" s="120"/>
      <c r="CY30" s="48">
        <v>15</v>
      </c>
      <c r="CZ30" s="74" t="s">
        <v>410</v>
      </c>
      <c r="DA30" s="74" t="s">
        <v>3705</v>
      </c>
      <c r="DB30" s="74" t="s">
        <v>3636</v>
      </c>
      <c r="DC30" s="74" t="s">
        <v>402</v>
      </c>
      <c r="DD30" s="268">
        <v>14766</v>
      </c>
      <c r="DM30" s="74">
        <v>1</v>
      </c>
      <c r="DN30" s="21"/>
      <c r="DO30" s="21"/>
      <c r="DP30" s="21"/>
      <c r="DQ30" s="943">
        <v>15</v>
      </c>
      <c r="DR30" s="74" t="s">
        <v>2294</v>
      </c>
      <c r="DS30" s="74" t="s">
        <v>3338</v>
      </c>
      <c r="DT30" s="74" t="s">
        <v>707</v>
      </c>
      <c r="DU30" s="74" t="s">
        <v>2296</v>
      </c>
      <c r="DV30" s="268">
        <v>13301</v>
      </c>
      <c r="DW30" s="79">
        <v>1</v>
      </c>
      <c r="DX30" s="79"/>
      <c r="DY30" s="79"/>
      <c r="DZ30" s="79"/>
      <c r="EA30" s="79"/>
      <c r="EB30" s="84">
        <v>1</v>
      </c>
      <c r="EC30" s="84"/>
      <c r="ED30" s="84"/>
      <c r="EE30" s="84"/>
      <c r="EF30" s="84"/>
      <c r="EG30" s="84"/>
      <c r="EH30" s="84"/>
      <c r="EI30" s="296"/>
      <c r="EJ30" s="258"/>
      <c r="EK30" s="48">
        <v>15</v>
      </c>
      <c r="EL30" s="74" t="s">
        <v>3796</v>
      </c>
      <c r="EM30" s="74" t="s">
        <v>96</v>
      </c>
      <c r="EN30" s="74" t="s">
        <v>91</v>
      </c>
      <c r="EO30" s="74" t="s">
        <v>8</v>
      </c>
      <c r="EP30" s="268">
        <v>14552</v>
      </c>
      <c r="EQ30" s="274"/>
      <c r="ER30" s="274"/>
      <c r="ES30" s="120"/>
      <c r="ET30" s="120"/>
      <c r="EU30" s="120"/>
      <c r="EV30" s="120"/>
      <c r="EW30" s="274"/>
      <c r="EX30" s="274"/>
    </row>
    <row r="31" spans="2:154" ht="13.5" thickBot="1" x14ac:dyDescent="0.25">
      <c r="P31" s="84">
        <v>1</v>
      </c>
      <c r="Q31" s="74"/>
      <c r="R31" s="74"/>
      <c r="S31" s="74"/>
      <c r="T31" s="48">
        <v>16</v>
      </c>
      <c r="U31" s="74" t="s">
        <v>394</v>
      </c>
      <c r="V31" s="74" t="s">
        <v>3624</v>
      </c>
      <c r="W31" s="74" t="s">
        <v>702</v>
      </c>
      <c r="X31" s="74" t="s">
        <v>401</v>
      </c>
      <c r="Y31" s="268">
        <v>14766</v>
      </c>
      <c r="Z31" s="48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9"/>
      <c r="AQ31" s="9"/>
      <c r="AR31" s="9"/>
      <c r="AS31" s="9"/>
      <c r="AT31" s="9"/>
      <c r="AU31" s="353"/>
      <c r="AV31" s="353"/>
      <c r="AW31" s="9"/>
      <c r="AX31" s="9"/>
      <c r="AY31" s="9"/>
      <c r="AZ31" s="9"/>
      <c r="BA31" s="9"/>
      <c r="BB31" s="206">
        <v>1</v>
      </c>
      <c r="BC31" s="122"/>
      <c r="BD31" s="285">
        <v>16</v>
      </c>
      <c r="BE31" s="110" t="s">
        <v>1892</v>
      </c>
      <c r="BF31" s="201" t="s">
        <v>96</v>
      </c>
      <c r="BG31" s="201" t="s">
        <v>3153</v>
      </c>
      <c r="BH31" s="201" t="s">
        <v>3031</v>
      </c>
      <c r="BI31" s="601">
        <v>14638</v>
      </c>
      <c r="BJ31" s="79"/>
      <c r="BK31" s="79"/>
      <c r="BL31" s="275"/>
      <c r="BM31" s="275"/>
      <c r="BN31" s="275"/>
      <c r="BO31" s="275"/>
      <c r="BP31" s="275"/>
      <c r="BQ31" s="275"/>
      <c r="BR31" s="79"/>
      <c r="BS31" s="275">
        <v>1</v>
      </c>
      <c r="BT31" s="112"/>
      <c r="BU31" s="48">
        <v>16</v>
      </c>
      <c r="BV31" s="115" t="s">
        <v>355</v>
      </c>
      <c r="BW31" s="201" t="s">
        <v>86</v>
      </c>
      <c r="BX31" s="201" t="s">
        <v>702</v>
      </c>
      <c r="BY31" s="201" t="s">
        <v>3036</v>
      </c>
      <c r="BZ31" s="601">
        <v>13458</v>
      </c>
      <c r="CA31" s="79">
        <v>1</v>
      </c>
      <c r="CB31" s="79"/>
      <c r="CC31" s="72"/>
      <c r="CG31" s="274"/>
      <c r="CH31" s="274"/>
      <c r="CI31" s="274"/>
      <c r="CJ31" s="274"/>
      <c r="CK31" s="274"/>
      <c r="CM31" s="314">
        <v>1</v>
      </c>
      <c r="CN31" s="274">
        <v>16</v>
      </c>
      <c r="CO31" s="122" t="s">
        <v>719</v>
      </c>
      <c r="CP31" s="122" t="s">
        <v>786</v>
      </c>
      <c r="CQ31" s="122" t="s">
        <v>707</v>
      </c>
      <c r="CR31" s="122" t="s">
        <v>10</v>
      </c>
      <c r="CS31" s="592">
        <v>13120</v>
      </c>
      <c r="CT31" s="274">
        <v>1</v>
      </c>
      <c r="CU31" s="274"/>
      <c r="CV31" s="120"/>
      <c r="CW31" s="120"/>
      <c r="CY31" s="48">
        <v>16</v>
      </c>
      <c r="CZ31" s="74" t="s">
        <v>411</v>
      </c>
      <c r="DA31" s="74" t="s">
        <v>96</v>
      </c>
      <c r="DB31" s="74" t="s">
        <v>707</v>
      </c>
      <c r="DC31" s="74" t="s">
        <v>402</v>
      </c>
      <c r="DD31" s="268">
        <v>14766</v>
      </c>
      <c r="DR31" s="142"/>
      <c r="DS31" s="142"/>
      <c r="DT31" s="142"/>
      <c r="DU31" s="142"/>
      <c r="DV31" s="142"/>
      <c r="DW31" s="373">
        <f>SUM(DW16:DW30)</f>
        <v>10</v>
      </c>
      <c r="EI31" s="282">
        <v>1</v>
      </c>
      <c r="EJ31" s="121"/>
      <c r="EK31" s="48">
        <v>16</v>
      </c>
      <c r="EL31" s="110" t="s">
        <v>3152</v>
      </c>
      <c r="EM31" s="201" t="s">
        <v>101</v>
      </c>
      <c r="EN31" s="201" t="s">
        <v>94</v>
      </c>
      <c r="EO31" s="201" t="s">
        <v>8</v>
      </c>
      <c r="EP31" s="601">
        <v>14329</v>
      </c>
      <c r="EQ31" s="274"/>
      <c r="ER31" s="274"/>
      <c r="ES31" s="120"/>
      <c r="ET31" s="120"/>
      <c r="EU31" s="120"/>
      <c r="EV31" s="120"/>
      <c r="EW31" s="274"/>
      <c r="EX31" s="274"/>
    </row>
    <row r="32" spans="2:154" ht="13.5" thickBot="1" x14ac:dyDescent="0.25">
      <c r="P32" s="84">
        <v>1</v>
      </c>
      <c r="Q32" s="74"/>
      <c r="R32" s="74"/>
      <c r="S32" s="74"/>
      <c r="T32" s="48">
        <v>17</v>
      </c>
      <c r="U32" s="74" t="s">
        <v>2704</v>
      </c>
      <c r="V32" s="74" t="s">
        <v>3624</v>
      </c>
      <c r="W32" s="74" t="s">
        <v>106</v>
      </c>
      <c r="X32" s="74" t="s">
        <v>401</v>
      </c>
      <c r="Y32" s="268">
        <v>14766</v>
      </c>
      <c r="Z32" s="48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9"/>
      <c r="AQ32" s="9"/>
      <c r="AR32" s="9"/>
      <c r="AS32" s="9"/>
      <c r="AT32" s="9"/>
      <c r="AU32" s="353"/>
      <c r="AV32" s="353"/>
      <c r="AW32" s="9"/>
      <c r="AX32" s="9"/>
      <c r="AY32" s="9"/>
      <c r="AZ32" s="9"/>
      <c r="BA32" s="9"/>
      <c r="BB32" s="206">
        <v>1</v>
      </c>
      <c r="BC32" s="122"/>
      <c r="BD32" s="285">
        <v>17</v>
      </c>
      <c r="BE32" s="110" t="s">
        <v>2662</v>
      </c>
      <c r="BF32" s="201" t="s">
        <v>905</v>
      </c>
      <c r="BG32" s="201" t="s">
        <v>509</v>
      </c>
      <c r="BH32" s="201" t="s">
        <v>3031</v>
      </c>
      <c r="BI32" s="601">
        <v>14706</v>
      </c>
      <c r="BJ32" s="79"/>
      <c r="BK32" s="79"/>
      <c r="BL32" s="275"/>
      <c r="BM32" s="275"/>
      <c r="BN32" s="275"/>
      <c r="BO32" s="275"/>
      <c r="BP32" s="325">
        <v>1</v>
      </c>
      <c r="BQ32" s="325"/>
      <c r="BR32" s="325"/>
      <c r="BS32" s="325"/>
      <c r="BT32" s="325"/>
      <c r="BU32" s="48">
        <v>17</v>
      </c>
      <c r="BV32" s="325" t="s">
        <v>812</v>
      </c>
      <c r="BW32" s="325" t="s">
        <v>709</v>
      </c>
      <c r="BX32" s="325" t="s">
        <v>3888</v>
      </c>
      <c r="BY32" s="325" t="s">
        <v>3036</v>
      </c>
      <c r="BZ32" s="582">
        <v>13108</v>
      </c>
      <c r="CA32" s="48">
        <v>1</v>
      </c>
      <c r="CB32" s="48"/>
      <c r="CC32" s="72" t="s">
        <v>5355</v>
      </c>
      <c r="CG32" s="274"/>
      <c r="CH32" s="274"/>
      <c r="CI32" s="274"/>
      <c r="CJ32" s="274"/>
      <c r="CK32" s="274"/>
      <c r="CM32" s="314">
        <v>1</v>
      </c>
      <c r="CN32" s="274">
        <v>17</v>
      </c>
      <c r="CO32" s="122" t="s">
        <v>720</v>
      </c>
      <c r="CP32" s="122" t="s">
        <v>3705</v>
      </c>
      <c r="CQ32" s="122" t="s">
        <v>1640</v>
      </c>
      <c r="CR32" s="122" t="s">
        <v>10</v>
      </c>
      <c r="CS32" s="592">
        <v>13114</v>
      </c>
      <c r="CT32" s="274">
        <v>1</v>
      </c>
      <c r="CU32" s="274"/>
      <c r="CV32" s="120"/>
      <c r="CW32" s="120"/>
      <c r="CY32" s="48">
        <v>17</v>
      </c>
      <c r="CZ32" s="74" t="s">
        <v>3935</v>
      </c>
      <c r="DA32" s="74" t="s">
        <v>96</v>
      </c>
      <c r="DB32" s="74" t="s">
        <v>1382</v>
      </c>
      <c r="DC32" s="74" t="s">
        <v>402</v>
      </c>
      <c r="DD32" s="268">
        <v>14766</v>
      </c>
      <c r="DP32" s="345"/>
      <c r="DR32" s="346" t="s">
        <v>1036</v>
      </c>
      <c r="DS32" s="346"/>
      <c r="DT32" s="347">
        <f>DN11</f>
        <v>3</v>
      </c>
      <c r="DU32" s="348" t="s">
        <v>1032</v>
      </c>
      <c r="DW32" s="628"/>
      <c r="DX32" s="470">
        <f>SUM(DX16:DX30)</f>
        <v>3</v>
      </c>
      <c r="DY32" s="48" t="s">
        <v>3399</v>
      </c>
      <c r="DZ32" s="11"/>
      <c r="EA32" s="11"/>
      <c r="EB32" s="74">
        <v>1</v>
      </c>
      <c r="EC32" s="74"/>
      <c r="ED32" s="74"/>
      <c r="EE32" s="74"/>
      <c r="EF32" s="74"/>
      <c r="EG32" s="74"/>
      <c r="EH32" s="74"/>
      <c r="EI32" s="295"/>
      <c r="EJ32" s="257"/>
      <c r="EK32" s="48">
        <v>17</v>
      </c>
      <c r="EL32" s="74" t="s">
        <v>3195</v>
      </c>
      <c r="EM32" s="74" t="s">
        <v>905</v>
      </c>
      <c r="EN32" s="74" t="s">
        <v>906</v>
      </c>
      <c r="EO32" s="84" t="s">
        <v>8</v>
      </c>
      <c r="EP32" s="268">
        <v>13226</v>
      </c>
      <c r="EQ32" s="274"/>
      <c r="ER32" s="274"/>
      <c r="ES32" s="120"/>
      <c r="ET32" s="120"/>
      <c r="EU32" s="120"/>
      <c r="EV32" s="120"/>
      <c r="EW32" s="274"/>
      <c r="EX32" s="274"/>
    </row>
    <row r="33" spans="2:154" ht="13.5" thickBot="1" x14ac:dyDescent="0.25">
      <c r="P33" s="84">
        <v>1</v>
      </c>
      <c r="Q33" s="74"/>
      <c r="R33" s="74"/>
      <c r="S33" s="74"/>
      <c r="T33" s="48">
        <v>18</v>
      </c>
      <c r="U33" s="74" t="s">
        <v>1074</v>
      </c>
      <c r="V33" s="74" t="s">
        <v>3625</v>
      </c>
      <c r="W33" s="74" t="s">
        <v>94</v>
      </c>
      <c r="X33" s="74" t="s">
        <v>401</v>
      </c>
      <c r="Y33" s="268">
        <v>14766</v>
      </c>
      <c r="Z33" s="72"/>
      <c r="AB33" s="18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9"/>
      <c r="AQ33" s="9"/>
      <c r="AR33" s="9"/>
      <c r="AS33" s="9"/>
      <c r="AT33" s="9"/>
      <c r="AU33" s="353"/>
      <c r="AV33" s="353"/>
      <c r="AW33" s="9"/>
      <c r="AX33" s="9"/>
      <c r="AY33" s="9"/>
      <c r="AZ33" s="9"/>
      <c r="BA33" s="9"/>
      <c r="BB33" s="206">
        <v>1</v>
      </c>
      <c r="BC33" s="122"/>
      <c r="BD33" s="285">
        <v>18</v>
      </c>
      <c r="BE33" s="110" t="s">
        <v>393</v>
      </c>
      <c r="BF33" s="201" t="s">
        <v>3624</v>
      </c>
      <c r="BG33" s="201" t="s">
        <v>3634</v>
      </c>
      <c r="BH33" s="201" t="s">
        <v>3031</v>
      </c>
      <c r="BI33" s="601">
        <v>14338</v>
      </c>
      <c r="BJ33" s="79"/>
      <c r="BK33" s="79"/>
      <c r="BL33" s="275"/>
      <c r="BM33" s="275"/>
      <c r="BN33" s="275"/>
      <c r="BO33" s="275"/>
      <c r="BP33" s="275"/>
      <c r="BQ33" s="275"/>
      <c r="BR33" s="79"/>
      <c r="BS33" s="275"/>
      <c r="BT33" s="112">
        <v>1</v>
      </c>
      <c r="BU33" s="285">
        <v>18</v>
      </c>
      <c r="BV33" s="122" t="s">
        <v>812</v>
      </c>
      <c r="BW33" s="122" t="s">
        <v>3624</v>
      </c>
      <c r="BX33" s="122" t="s">
        <v>3634</v>
      </c>
      <c r="BY33" s="122" t="s">
        <v>3036</v>
      </c>
      <c r="BZ33" s="592">
        <v>13759</v>
      </c>
      <c r="CA33" s="48"/>
      <c r="CB33" s="48"/>
      <c r="CF33" s="333">
        <v>1</v>
      </c>
      <c r="CG33" s="333"/>
      <c r="CH33" s="333"/>
      <c r="CI33" s="333"/>
      <c r="CJ33" s="333"/>
      <c r="CK33" s="333"/>
      <c r="CL33" s="333"/>
      <c r="CM33" s="334"/>
      <c r="CN33" s="274">
        <v>18</v>
      </c>
      <c r="CO33" s="74" t="s">
        <v>1065</v>
      </c>
      <c r="CP33" s="74" t="s">
        <v>905</v>
      </c>
      <c r="CQ33" s="74" t="s">
        <v>515</v>
      </c>
      <c r="CR33" s="74" t="s">
        <v>10</v>
      </c>
      <c r="CS33" s="268">
        <v>14362</v>
      </c>
      <c r="CT33" s="274"/>
      <c r="CU33" s="274"/>
      <c r="CV33" s="120"/>
      <c r="CW33" s="120"/>
      <c r="CY33" s="48">
        <v>18</v>
      </c>
      <c r="CZ33" s="74" t="s">
        <v>3421</v>
      </c>
      <c r="DA33" s="74" t="s">
        <v>905</v>
      </c>
      <c r="DB33" s="74" t="s">
        <v>205</v>
      </c>
      <c r="DC33" s="74" t="s">
        <v>402</v>
      </c>
      <c r="DD33" s="268">
        <v>14766</v>
      </c>
      <c r="DQ33" s="79"/>
      <c r="DR33" s="114"/>
      <c r="DS33" s="114"/>
      <c r="DT33" s="114"/>
      <c r="DU33" s="114"/>
      <c r="DV33" s="14"/>
      <c r="DW33" s="628"/>
      <c r="DX33" s="628"/>
      <c r="DY33" s="48" t="s">
        <v>3398</v>
      </c>
      <c r="DZ33" s="301">
        <f>DX32/DW31</f>
        <v>0.3</v>
      </c>
      <c r="EA33" s="302"/>
      <c r="EF33" s="844">
        <v>1</v>
      </c>
      <c r="EG33" s="844"/>
      <c r="EH33" s="844"/>
      <c r="EI33" s="962"/>
      <c r="EJ33" s="869"/>
      <c r="EK33" s="48">
        <v>18</v>
      </c>
      <c r="EL33" s="844" t="s">
        <v>3196</v>
      </c>
      <c r="EM33" s="844" t="s">
        <v>202</v>
      </c>
      <c r="EN33" s="844" t="s">
        <v>710</v>
      </c>
      <c r="EO33" s="846" t="s">
        <v>8</v>
      </c>
      <c r="EP33" s="845">
        <v>13301</v>
      </c>
      <c r="EQ33" s="844">
        <v>1</v>
      </c>
      <c r="ER33" s="327">
        <v>1</v>
      </c>
      <c r="ES33" s="72" t="s">
        <v>5396</v>
      </c>
      <c r="ET33" s="120"/>
      <c r="EU33" s="120"/>
      <c r="EV33" s="120"/>
      <c r="EW33" s="274"/>
      <c r="EX33" s="274"/>
    </row>
    <row r="34" spans="2:154" ht="13.5" thickBot="1" x14ac:dyDescent="0.25">
      <c r="P34" s="84">
        <v>1</v>
      </c>
      <c r="Q34" s="74"/>
      <c r="R34" s="74"/>
      <c r="S34" s="74"/>
      <c r="T34" s="48">
        <v>19</v>
      </c>
      <c r="U34" s="74" t="s">
        <v>1076</v>
      </c>
      <c r="V34" s="74" t="s">
        <v>3887</v>
      </c>
      <c r="W34" s="74" t="s">
        <v>906</v>
      </c>
      <c r="X34" s="74" t="s">
        <v>401</v>
      </c>
      <c r="Y34" s="268">
        <v>14766</v>
      </c>
      <c r="Z34" s="48"/>
      <c r="AB34" s="111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9"/>
      <c r="AQ34" s="9"/>
      <c r="AR34" s="9"/>
      <c r="AS34" s="9"/>
      <c r="AT34" s="9"/>
      <c r="AU34" s="353"/>
      <c r="AV34" s="353"/>
      <c r="AW34" s="9"/>
      <c r="AX34" s="9"/>
      <c r="AY34" s="9"/>
      <c r="AZ34" s="9"/>
      <c r="BA34" s="9"/>
      <c r="BB34" s="9"/>
      <c r="BC34" s="122"/>
      <c r="BD34" s="353"/>
      <c r="BE34" s="142"/>
      <c r="BF34" s="142"/>
      <c r="BG34" s="142"/>
      <c r="BH34" s="142"/>
      <c r="BI34" s="142"/>
      <c r="BJ34" s="629">
        <f>SUM(BJ16:BJ33)</f>
        <v>7</v>
      </c>
      <c r="BK34" s="48" t="s">
        <v>3399</v>
      </c>
      <c r="BL34" s="19"/>
      <c r="BM34" s="19"/>
      <c r="BN34" s="19"/>
      <c r="BO34" s="19"/>
      <c r="BP34" s="19"/>
      <c r="BQ34" s="19"/>
      <c r="BS34" s="275">
        <v>1</v>
      </c>
      <c r="BT34" s="122"/>
      <c r="BU34" s="48">
        <v>19</v>
      </c>
      <c r="BV34" s="110" t="s">
        <v>2188</v>
      </c>
      <c r="BW34" s="201" t="s">
        <v>389</v>
      </c>
      <c r="BX34" s="201" t="s">
        <v>702</v>
      </c>
      <c r="BY34" s="201" t="s">
        <v>3036</v>
      </c>
      <c r="BZ34" s="601">
        <v>13510</v>
      </c>
      <c r="CA34" s="79">
        <v>1</v>
      </c>
      <c r="CB34" s="79"/>
      <c r="CF34" s="333">
        <v>1</v>
      </c>
      <c r="CG34" s="333"/>
      <c r="CH34" s="333"/>
      <c r="CI34" s="333"/>
      <c r="CJ34" s="333"/>
      <c r="CK34" s="333"/>
      <c r="CL34" s="333"/>
      <c r="CM34" s="334"/>
      <c r="CN34" s="274">
        <v>19</v>
      </c>
      <c r="CO34" s="74" t="s">
        <v>1066</v>
      </c>
      <c r="CP34" s="74" t="s">
        <v>3624</v>
      </c>
      <c r="CQ34" s="74" t="s">
        <v>3622</v>
      </c>
      <c r="CR34" s="74" t="s">
        <v>10</v>
      </c>
      <c r="CS34" s="268">
        <v>14703</v>
      </c>
      <c r="CT34" s="274"/>
      <c r="CU34" s="274"/>
      <c r="CV34" s="120"/>
      <c r="CW34" s="120"/>
      <c r="CY34" s="48">
        <v>19</v>
      </c>
      <c r="CZ34" s="74" t="s">
        <v>1209</v>
      </c>
      <c r="DA34" s="74" t="s">
        <v>905</v>
      </c>
      <c r="DB34" s="74" t="s">
        <v>3890</v>
      </c>
      <c r="DC34" s="74" t="s">
        <v>402</v>
      </c>
      <c r="DD34" s="268">
        <v>14766</v>
      </c>
      <c r="DQ34" s="79"/>
      <c r="DS34" s="366" t="s">
        <v>3533</v>
      </c>
      <c r="DT34" s="301">
        <f>DT32/DQ30</f>
        <v>0.2</v>
      </c>
      <c r="DU34" s="366"/>
      <c r="DV34" s="11"/>
      <c r="EE34" s="71">
        <v>1</v>
      </c>
      <c r="EF34" s="71"/>
      <c r="EG34" s="71"/>
      <c r="EH34" s="71"/>
      <c r="EI34" s="290"/>
      <c r="EJ34" s="253"/>
      <c r="EK34" s="48">
        <v>19</v>
      </c>
      <c r="EL34" s="71" t="s">
        <v>2865</v>
      </c>
      <c r="EM34" s="71" t="s">
        <v>786</v>
      </c>
      <c r="EN34" s="71" t="s">
        <v>702</v>
      </c>
      <c r="EO34" s="71" t="s">
        <v>8</v>
      </c>
      <c r="EP34" s="590">
        <v>13120</v>
      </c>
      <c r="EQ34" s="480">
        <v>1</v>
      </c>
      <c r="ER34" s="480">
        <v>1</v>
      </c>
      <c r="ES34" s="72" t="s">
        <v>5397</v>
      </c>
      <c r="ET34" s="120"/>
      <c r="EU34" s="120"/>
      <c r="EV34" s="120"/>
      <c r="EW34" s="274"/>
      <c r="EX34" s="274"/>
    </row>
    <row r="35" spans="2:154" ht="13.5" thickBot="1" x14ac:dyDescent="0.25">
      <c r="P35" s="84">
        <v>1</v>
      </c>
      <c r="Q35" s="74"/>
      <c r="R35" s="74"/>
      <c r="S35" s="74"/>
      <c r="T35" s="48">
        <v>20</v>
      </c>
      <c r="U35" s="74" t="s">
        <v>1077</v>
      </c>
      <c r="V35" s="74" t="s">
        <v>3145</v>
      </c>
      <c r="W35" s="74" t="s">
        <v>1866</v>
      </c>
      <c r="X35" s="74" t="s">
        <v>401</v>
      </c>
      <c r="Y35" s="268">
        <v>14766</v>
      </c>
      <c r="Z35" s="48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9"/>
      <c r="AQ35" s="9"/>
      <c r="AR35" s="9"/>
      <c r="AS35" s="9"/>
      <c r="AT35" s="9"/>
      <c r="AU35" s="353"/>
      <c r="AV35" s="353"/>
      <c r="AW35" s="9"/>
      <c r="AX35" s="9"/>
      <c r="AY35" s="9"/>
      <c r="BH35" s="11"/>
      <c r="BI35" s="11"/>
      <c r="BJ35" s="628"/>
      <c r="BK35" s="469">
        <f>SUM(BK16:BK33)</f>
        <v>5</v>
      </c>
      <c r="BL35" s="48" t="s">
        <v>3398</v>
      </c>
      <c r="BM35" s="341">
        <f>BK35/BJ34</f>
        <v>0.7142857142857143</v>
      </c>
      <c r="BS35" s="275">
        <v>1</v>
      </c>
      <c r="BT35" s="122"/>
      <c r="BU35" s="285">
        <v>20</v>
      </c>
      <c r="BV35" s="110" t="s">
        <v>2578</v>
      </c>
      <c r="BW35" s="201" t="s">
        <v>2399</v>
      </c>
      <c r="BX35" s="201" t="s">
        <v>707</v>
      </c>
      <c r="BY35" s="201" t="s">
        <v>3036</v>
      </c>
      <c r="BZ35" s="601">
        <v>14625</v>
      </c>
      <c r="CA35" s="79"/>
      <c r="CB35" s="79"/>
      <c r="CF35" s="333">
        <v>1</v>
      </c>
      <c r="CG35" s="333"/>
      <c r="CH35" s="333"/>
      <c r="CI35" s="333"/>
      <c r="CJ35" s="333"/>
      <c r="CK35" s="333"/>
      <c r="CL35" s="333"/>
      <c r="CM35" s="334"/>
      <c r="CN35" s="274">
        <v>20</v>
      </c>
      <c r="CO35" s="74" t="s">
        <v>2353</v>
      </c>
      <c r="CP35" s="74" t="s">
        <v>3705</v>
      </c>
      <c r="CQ35" s="74" t="s">
        <v>91</v>
      </c>
      <c r="CR35" s="74" t="s">
        <v>10</v>
      </c>
      <c r="CS35" s="268">
        <v>14552</v>
      </c>
      <c r="CT35" s="274"/>
      <c r="CU35" s="274"/>
      <c r="CV35" s="120"/>
      <c r="CW35" s="120"/>
      <c r="CY35" s="48">
        <v>20</v>
      </c>
      <c r="CZ35" s="74" t="s">
        <v>412</v>
      </c>
      <c r="DA35" s="74" t="s">
        <v>3291</v>
      </c>
      <c r="DB35" s="74" t="s">
        <v>3888</v>
      </c>
      <c r="DC35" s="74" t="s">
        <v>402</v>
      </c>
      <c r="DD35" s="268">
        <v>14766</v>
      </c>
      <c r="DQ35" s="79"/>
      <c r="DS35" s="366" t="s">
        <v>3532</v>
      </c>
      <c r="DT35" s="301">
        <f>DT32/(DQ30-DP9-DO10)</f>
        <v>0.75</v>
      </c>
      <c r="DU35" s="366"/>
      <c r="DV35" s="11"/>
      <c r="EB35" s="74">
        <v>1</v>
      </c>
      <c r="EC35" s="74"/>
      <c r="ED35" s="74"/>
      <c r="EE35" s="74"/>
      <c r="EF35" s="74"/>
      <c r="EG35" s="74"/>
      <c r="EH35" s="74"/>
      <c r="EI35" s="295"/>
      <c r="EJ35" s="257"/>
      <c r="EK35" s="48">
        <v>20</v>
      </c>
      <c r="EL35" s="74" t="s">
        <v>756</v>
      </c>
      <c r="EM35" s="74" t="s">
        <v>90</v>
      </c>
      <c r="EN35" s="74" t="s">
        <v>3197</v>
      </c>
      <c r="EO35" s="74" t="s">
        <v>8</v>
      </c>
      <c r="EP35" s="268">
        <v>13120</v>
      </c>
      <c r="EQ35" s="274">
        <v>1</v>
      </c>
      <c r="ER35" s="274"/>
      <c r="ES35" s="120"/>
      <c r="ET35" s="120"/>
      <c r="EU35" s="120"/>
      <c r="EV35" s="120"/>
      <c r="EW35" s="274"/>
      <c r="EX35" s="274"/>
    </row>
    <row r="36" spans="2:154" ht="13.5" thickBot="1" x14ac:dyDescent="0.25">
      <c r="P36" s="84">
        <v>1</v>
      </c>
      <c r="Q36" s="74"/>
      <c r="R36" s="74"/>
      <c r="S36" s="74"/>
      <c r="T36" s="48">
        <v>21</v>
      </c>
      <c r="U36" s="74" t="s">
        <v>1386</v>
      </c>
      <c r="V36" s="74" t="s">
        <v>3624</v>
      </c>
      <c r="W36" s="74" t="s">
        <v>91</v>
      </c>
      <c r="X36" s="74" t="s">
        <v>401</v>
      </c>
      <c r="Y36" s="268">
        <v>15117</v>
      </c>
      <c r="Z36" s="105"/>
      <c r="AB36" s="18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9"/>
      <c r="AQ36" s="9"/>
      <c r="AR36" s="9"/>
      <c r="AS36" s="9"/>
      <c r="AT36" s="9"/>
      <c r="AU36" s="353"/>
      <c r="AV36" s="353"/>
      <c r="AW36" s="9"/>
      <c r="AX36" s="9"/>
      <c r="AY36" s="9"/>
      <c r="BE36" s="340" t="s">
        <v>1140</v>
      </c>
      <c r="BF36" s="348"/>
      <c r="BG36" s="347">
        <f>BA11</f>
        <v>6</v>
      </c>
      <c r="BH36" s="348" t="s">
        <v>1030</v>
      </c>
      <c r="BI36" s="17"/>
      <c r="BJ36" s="628"/>
      <c r="BK36" s="628"/>
      <c r="BN36" s="147"/>
      <c r="BO36" s="9"/>
      <c r="BP36" s="9"/>
      <c r="BQ36" s="9"/>
      <c r="BT36" s="122">
        <v>1</v>
      </c>
      <c r="BU36" s="79">
        <v>21</v>
      </c>
      <c r="BV36" s="122" t="s">
        <v>2578</v>
      </c>
      <c r="BW36" s="122" t="s">
        <v>786</v>
      </c>
      <c r="BX36" s="122" t="s">
        <v>3065</v>
      </c>
      <c r="BY36" s="112" t="s">
        <v>3036</v>
      </c>
      <c r="BZ36" s="592">
        <v>13928</v>
      </c>
      <c r="CA36" s="79"/>
      <c r="CB36" s="79"/>
      <c r="CF36" s="333">
        <v>1</v>
      </c>
      <c r="CG36" s="333"/>
      <c r="CH36" s="333"/>
      <c r="CI36" s="333"/>
      <c r="CJ36" s="333"/>
      <c r="CK36" s="333"/>
      <c r="CL36" s="333"/>
      <c r="CM36" s="334"/>
      <c r="CN36" s="274">
        <v>21</v>
      </c>
      <c r="CO36" s="74" t="s">
        <v>3970</v>
      </c>
      <c r="CP36" s="74" t="s">
        <v>709</v>
      </c>
      <c r="CQ36" s="74" t="s">
        <v>94</v>
      </c>
      <c r="CR36" s="74" t="s">
        <v>10</v>
      </c>
      <c r="CS36" s="268">
        <v>14706</v>
      </c>
      <c r="CT36" s="274"/>
      <c r="CU36" s="274"/>
      <c r="CV36" s="120"/>
      <c r="CW36" s="120"/>
      <c r="CY36" s="893">
        <v>21</v>
      </c>
      <c r="CZ36" s="74" t="s">
        <v>413</v>
      </c>
      <c r="DA36" s="74" t="s">
        <v>905</v>
      </c>
      <c r="DB36" s="74" t="s">
        <v>3888</v>
      </c>
      <c r="DC36" s="74" t="s">
        <v>402</v>
      </c>
      <c r="DD36" s="268">
        <v>14766</v>
      </c>
      <c r="EB36" s="74">
        <v>1</v>
      </c>
      <c r="EC36" s="74"/>
      <c r="ED36" s="74"/>
      <c r="EE36" s="74"/>
      <c r="EF36" s="74"/>
      <c r="EG36" s="74"/>
      <c r="EH36" s="74"/>
      <c r="EI36" s="295"/>
      <c r="EJ36" s="257"/>
      <c r="EK36" s="48">
        <v>21</v>
      </c>
      <c r="EL36" s="74" t="s">
        <v>1005</v>
      </c>
      <c r="EM36" s="74" t="s">
        <v>786</v>
      </c>
      <c r="EN36" s="74" t="s">
        <v>515</v>
      </c>
      <c r="EO36" s="74" t="s">
        <v>8</v>
      </c>
      <c r="EP36" s="268">
        <v>14720</v>
      </c>
      <c r="EQ36" s="274"/>
      <c r="ER36" s="274"/>
      <c r="ES36" s="120"/>
      <c r="ET36" s="120"/>
      <c r="EU36" s="120"/>
      <c r="EV36" s="120"/>
      <c r="EW36" s="274"/>
      <c r="EX36" s="274"/>
    </row>
    <row r="37" spans="2:154" ht="13.5" thickBot="1" x14ac:dyDescent="0.25">
      <c r="P37" s="84">
        <v>1</v>
      </c>
      <c r="Q37" s="74"/>
      <c r="R37" s="74"/>
      <c r="S37" s="74"/>
      <c r="T37" s="48">
        <v>22</v>
      </c>
      <c r="U37" s="74" t="s">
        <v>2262</v>
      </c>
      <c r="V37" s="74" t="s">
        <v>534</v>
      </c>
      <c r="W37" s="74" t="s">
        <v>710</v>
      </c>
      <c r="X37" s="74" t="s">
        <v>401</v>
      </c>
      <c r="Y37" s="268">
        <v>14766</v>
      </c>
      <c r="Z37" s="72"/>
      <c r="AB37" s="155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9"/>
      <c r="AQ37" s="9"/>
      <c r="AR37" s="9"/>
      <c r="AS37" s="9"/>
      <c r="AT37" s="9"/>
      <c r="AU37" s="353"/>
      <c r="AV37" s="353"/>
      <c r="AW37" s="9"/>
      <c r="AX37" s="9"/>
      <c r="AY37" s="9"/>
      <c r="BE37" s="9"/>
      <c r="BF37" s="9"/>
      <c r="BG37" s="9"/>
      <c r="BH37" s="9"/>
      <c r="BI37" s="9"/>
      <c r="BL37" s="9"/>
      <c r="BM37" s="9"/>
      <c r="BN37" s="9"/>
      <c r="BO37" s="9"/>
      <c r="BP37" s="9"/>
      <c r="BQ37" s="9"/>
      <c r="BT37" s="122">
        <v>1</v>
      </c>
      <c r="BU37" s="285">
        <v>22</v>
      </c>
      <c r="BV37" s="122" t="s">
        <v>391</v>
      </c>
      <c r="BW37" s="122" t="s">
        <v>2986</v>
      </c>
      <c r="BX37" s="122" t="s">
        <v>702</v>
      </c>
      <c r="BY37" s="122" t="s">
        <v>3036</v>
      </c>
      <c r="BZ37" s="592">
        <v>13928</v>
      </c>
      <c r="CA37" s="79"/>
      <c r="CB37" s="79"/>
      <c r="CF37" s="333">
        <v>1</v>
      </c>
      <c r="CG37" s="333"/>
      <c r="CH37" s="333"/>
      <c r="CI37" s="333"/>
      <c r="CJ37" s="333"/>
      <c r="CK37" s="333"/>
      <c r="CL37" s="333"/>
      <c r="CM37" s="334"/>
      <c r="CN37" s="274">
        <v>22</v>
      </c>
      <c r="CO37" s="74" t="s">
        <v>1861</v>
      </c>
      <c r="CP37" s="74" t="s">
        <v>920</v>
      </c>
      <c r="CQ37" s="74" t="s">
        <v>906</v>
      </c>
      <c r="CR37" s="74" t="s">
        <v>10</v>
      </c>
      <c r="CS37" s="268">
        <v>13974</v>
      </c>
      <c r="CT37" s="274"/>
      <c r="CU37" s="274"/>
      <c r="CV37" s="120"/>
      <c r="CW37" s="120"/>
      <c r="CZ37" s="65"/>
      <c r="DA37" s="65"/>
      <c r="DB37" s="65"/>
      <c r="DC37" s="65"/>
      <c r="DD37" s="18"/>
      <c r="DV37" s="346"/>
      <c r="EA37" s="302"/>
      <c r="EB37" s="84">
        <v>1</v>
      </c>
      <c r="EC37" s="84"/>
      <c r="ED37" s="84"/>
      <c r="EE37" s="84"/>
      <c r="EF37" s="84"/>
      <c r="EG37" s="84"/>
      <c r="EH37" s="84"/>
      <c r="EI37" s="296"/>
      <c r="EJ37" s="258"/>
      <c r="EK37" s="48">
        <v>22</v>
      </c>
      <c r="EL37" s="74" t="s">
        <v>2698</v>
      </c>
      <c r="EM37" s="74" t="s">
        <v>3291</v>
      </c>
      <c r="EN37" s="74" t="s">
        <v>3622</v>
      </c>
      <c r="EO37" s="74" t="s">
        <v>8</v>
      </c>
      <c r="EP37" s="268">
        <v>14577</v>
      </c>
      <c r="EQ37" s="274"/>
      <c r="ER37" s="274"/>
      <c r="ES37" s="120"/>
      <c r="ET37" s="120"/>
      <c r="EU37" s="120"/>
      <c r="EV37" s="120"/>
      <c r="EW37" s="274"/>
      <c r="EX37" s="274"/>
    </row>
    <row r="38" spans="2:154" ht="13.5" thickBot="1" x14ac:dyDescent="0.25">
      <c r="P38" s="84">
        <v>1</v>
      </c>
      <c r="Q38" s="74"/>
      <c r="R38" s="74"/>
      <c r="S38" s="74"/>
      <c r="T38" s="48">
        <v>23</v>
      </c>
      <c r="U38" s="74" t="s">
        <v>451</v>
      </c>
      <c r="V38" s="74" t="s">
        <v>920</v>
      </c>
      <c r="W38" s="74" t="s">
        <v>2542</v>
      </c>
      <c r="X38" s="74" t="s">
        <v>401</v>
      </c>
      <c r="Y38" s="268">
        <v>14766</v>
      </c>
      <c r="Z38" s="72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9"/>
      <c r="AQ38" s="9"/>
      <c r="AR38" s="9"/>
      <c r="AS38" s="9"/>
      <c r="AT38" s="9"/>
      <c r="AU38" s="353"/>
      <c r="AV38" s="353"/>
      <c r="AW38" s="9"/>
      <c r="AX38" s="9"/>
      <c r="AY38" s="9"/>
      <c r="BF38" s="366" t="s">
        <v>3533</v>
      </c>
      <c r="BG38" s="301">
        <f>BG36/BD33</f>
        <v>0.33333333333333331</v>
      </c>
      <c r="BH38" s="366"/>
      <c r="BI38" s="9"/>
      <c r="BL38" s="9"/>
      <c r="BM38" s="9"/>
      <c r="BN38" s="9"/>
      <c r="BO38" s="9"/>
      <c r="BP38" s="9"/>
      <c r="BQ38" s="9"/>
      <c r="BS38" s="206">
        <v>1</v>
      </c>
      <c r="BT38" s="122"/>
      <c r="BU38" s="285">
        <v>23</v>
      </c>
      <c r="BV38" s="110" t="s">
        <v>2756</v>
      </c>
      <c r="BW38" s="201" t="s">
        <v>786</v>
      </c>
      <c r="BX38" s="201" t="s">
        <v>106</v>
      </c>
      <c r="BY38" s="201" t="s">
        <v>3036</v>
      </c>
      <c r="BZ38" s="601">
        <v>14332</v>
      </c>
      <c r="CA38" s="79"/>
      <c r="CB38" s="79"/>
      <c r="CG38" s="274"/>
      <c r="CH38" s="274"/>
      <c r="CI38" s="274"/>
      <c r="CJ38" s="274"/>
      <c r="CK38" s="274"/>
      <c r="CL38" s="274">
        <v>1</v>
      </c>
      <c r="CM38" s="314"/>
      <c r="CN38" s="274">
        <v>23</v>
      </c>
      <c r="CO38" s="110" t="s">
        <v>1861</v>
      </c>
      <c r="CP38" s="201" t="s">
        <v>101</v>
      </c>
      <c r="CQ38" s="201" t="s">
        <v>3173</v>
      </c>
      <c r="CR38" s="202" t="s">
        <v>10</v>
      </c>
      <c r="CS38" s="596">
        <v>14252</v>
      </c>
      <c r="CT38" s="274"/>
      <c r="CU38" s="274"/>
      <c r="CV38" s="120"/>
      <c r="CW38" s="120"/>
      <c r="DA38" s="83" t="s">
        <v>3533</v>
      </c>
      <c r="DB38" s="625">
        <v>0</v>
      </c>
      <c r="DC38" s="48"/>
      <c r="DD38" s="18"/>
      <c r="DV38" s="114"/>
      <c r="DW38" s="285"/>
      <c r="DX38" s="285"/>
      <c r="DY38" s="114"/>
      <c r="DZ38" s="114"/>
      <c r="EA38" s="114"/>
      <c r="EB38" s="285"/>
      <c r="EC38" s="114"/>
      <c r="ED38" s="114"/>
      <c r="EE38" s="114"/>
      <c r="EF38" s="114"/>
      <c r="EG38" s="114"/>
      <c r="EH38" s="114"/>
      <c r="EI38" s="280">
        <v>1</v>
      </c>
      <c r="EJ38" s="114"/>
      <c r="EK38" s="48">
        <v>23</v>
      </c>
      <c r="EL38" s="110" t="s">
        <v>2704</v>
      </c>
      <c r="EM38" s="201" t="s">
        <v>202</v>
      </c>
      <c r="EN38" s="201" t="s">
        <v>242</v>
      </c>
      <c r="EO38" s="201" t="s">
        <v>8</v>
      </c>
      <c r="EP38" s="601">
        <v>13224</v>
      </c>
      <c r="EQ38" s="274">
        <v>1</v>
      </c>
      <c r="ER38" s="274"/>
      <c r="ES38" s="120"/>
      <c r="ET38" s="120"/>
      <c r="EU38" s="120"/>
      <c r="EV38" s="120"/>
      <c r="EW38" s="274"/>
      <c r="EX38" s="274"/>
    </row>
    <row r="39" spans="2:154" ht="13.5" thickBot="1" x14ac:dyDescent="0.25">
      <c r="P39" s="84">
        <v>1</v>
      </c>
      <c r="Q39" s="74"/>
      <c r="R39" s="74"/>
      <c r="S39" s="74"/>
      <c r="T39" s="48">
        <v>24</v>
      </c>
      <c r="U39" s="74" t="s">
        <v>452</v>
      </c>
      <c r="V39" s="74" t="s">
        <v>786</v>
      </c>
      <c r="W39" s="74" t="s">
        <v>3153</v>
      </c>
      <c r="X39" s="74" t="s">
        <v>401</v>
      </c>
      <c r="Y39" s="268">
        <v>14766</v>
      </c>
      <c r="Z39" s="48"/>
      <c r="AB39" s="4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9"/>
      <c r="AQ39" s="9"/>
      <c r="AR39" s="9"/>
      <c r="AS39" s="9"/>
      <c r="AT39" s="9"/>
      <c r="AU39" s="353"/>
      <c r="AV39" s="353"/>
      <c r="AW39" s="9"/>
      <c r="AX39" s="9"/>
      <c r="AY39" s="9"/>
      <c r="AZ39" s="9"/>
      <c r="BA39" s="9"/>
      <c r="BB39" s="9"/>
      <c r="BC39" s="9"/>
      <c r="BD39" s="353"/>
      <c r="BF39" s="366" t="s">
        <v>3532</v>
      </c>
      <c r="BG39" s="301">
        <f>BG36/(BD33-BC9-BB10)</f>
        <v>1</v>
      </c>
      <c r="BH39" s="366"/>
      <c r="BI39" s="9"/>
      <c r="BL39" s="9"/>
      <c r="BM39" s="9"/>
      <c r="BN39" s="9"/>
      <c r="BO39" s="9"/>
      <c r="BP39" s="9"/>
      <c r="BQ39" s="9"/>
      <c r="BR39" s="70">
        <v>1</v>
      </c>
      <c r="BS39" s="289"/>
      <c r="BT39" s="249"/>
      <c r="BU39" s="48">
        <v>24</v>
      </c>
      <c r="BV39" s="70" t="s">
        <v>645</v>
      </c>
      <c r="BW39" s="70" t="s">
        <v>706</v>
      </c>
      <c r="BX39" s="70" t="s">
        <v>702</v>
      </c>
      <c r="BY39" s="70" t="s">
        <v>3036</v>
      </c>
      <c r="BZ39" s="591">
        <v>13120</v>
      </c>
      <c r="CA39" s="87">
        <v>1</v>
      </c>
      <c r="CB39" s="87">
        <v>1</v>
      </c>
      <c r="CC39" s="72" t="s">
        <v>5356</v>
      </c>
      <c r="CF39" s="333">
        <v>1</v>
      </c>
      <c r="CG39" s="333"/>
      <c r="CH39" s="333"/>
      <c r="CI39" s="333"/>
      <c r="CJ39" s="333"/>
      <c r="CK39" s="333"/>
      <c r="CL39" s="333"/>
      <c r="CM39" s="334"/>
      <c r="CN39" s="274">
        <v>24</v>
      </c>
      <c r="CO39" s="74" t="s">
        <v>1861</v>
      </c>
      <c r="CP39" s="74" t="s">
        <v>506</v>
      </c>
      <c r="CQ39" s="74" t="s">
        <v>3173</v>
      </c>
      <c r="CR39" s="74" t="s">
        <v>10</v>
      </c>
      <c r="CS39" s="268">
        <v>14252</v>
      </c>
      <c r="CT39" s="274"/>
      <c r="CU39" s="274"/>
      <c r="CV39" s="120"/>
      <c r="CW39" s="120"/>
      <c r="DA39" s="83" t="s">
        <v>3532</v>
      </c>
      <c r="DB39" s="625">
        <v>0</v>
      </c>
      <c r="DV39" s="366"/>
      <c r="DZ39" s="114"/>
      <c r="EA39" s="114"/>
      <c r="EB39" s="84">
        <v>1</v>
      </c>
      <c r="EC39" s="258"/>
      <c r="ED39" s="258"/>
      <c r="EE39" s="258"/>
      <c r="EF39" s="258"/>
      <c r="EG39" s="258"/>
      <c r="EH39" s="258"/>
      <c r="EI39" s="296"/>
      <c r="EJ39" s="258"/>
      <c r="EK39" s="48">
        <v>24</v>
      </c>
      <c r="EL39" s="74" t="s">
        <v>3198</v>
      </c>
      <c r="EM39" s="74" t="s">
        <v>3286</v>
      </c>
      <c r="EN39" s="74" t="s">
        <v>3622</v>
      </c>
      <c r="EO39" s="74" t="s">
        <v>8</v>
      </c>
      <c r="EP39" s="268">
        <v>13225</v>
      </c>
      <c r="EQ39" s="274">
        <v>1</v>
      </c>
      <c r="ER39" s="274"/>
      <c r="ES39" s="120"/>
      <c r="ET39" s="120"/>
      <c r="EU39" s="120"/>
      <c r="EV39" s="120"/>
      <c r="EW39" s="274"/>
      <c r="EX39" s="274"/>
    </row>
    <row r="40" spans="2:154" ht="13.5" thickBot="1" x14ac:dyDescent="0.25">
      <c r="P40" s="84">
        <v>1</v>
      </c>
      <c r="Q40" s="74"/>
      <c r="R40" s="74"/>
      <c r="S40" s="74"/>
      <c r="T40" s="48">
        <v>25</v>
      </c>
      <c r="U40" s="74" t="s">
        <v>455</v>
      </c>
      <c r="V40" s="74" t="s">
        <v>786</v>
      </c>
      <c r="W40" s="74" t="s">
        <v>702</v>
      </c>
      <c r="X40" s="74" t="s">
        <v>401</v>
      </c>
      <c r="Y40" s="268">
        <v>15117</v>
      </c>
      <c r="Z40" s="105"/>
      <c r="AB40" s="18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9"/>
      <c r="AQ40" s="9"/>
      <c r="AR40" s="9"/>
      <c r="AS40" s="9"/>
      <c r="AT40" s="9"/>
      <c r="AU40" s="353"/>
      <c r="AV40" s="353"/>
      <c r="AW40" s="9"/>
      <c r="AX40" s="9"/>
      <c r="AY40" s="9"/>
      <c r="AZ40" s="9"/>
      <c r="BB40" s="9"/>
      <c r="BC40" s="9"/>
      <c r="BI40" s="348"/>
      <c r="BN40" s="9"/>
      <c r="BO40" s="9"/>
      <c r="BP40" s="9"/>
      <c r="BQ40" s="9"/>
      <c r="BT40" s="122">
        <v>1</v>
      </c>
      <c r="BU40" s="285">
        <v>25</v>
      </c>
      <c r="BV40" s="122" t="s">
        <v>2758</v>
      </c>
      <c r="BW40" s="122" t="s">
        <v>3638</v>
      </c>
      <c r="BX40" s="122" t="s">
        <v>3292</v>
      </c>
      <c r="BY40" s="112" t="s">
        <v>3036</v>
      </c>
      <c r="BZ40" s="592">
        <v>13925</v>
      </c>
      <c r="CA40" s="79"/>
      <c r="CB40" s="79"/>
      <c r="CG40" s="274"/>
      <c r="CH40" s="274"/>
      <c r="CI40" s="274"/>
      <c r="CJ40" s="274"/>
      <c r="CK40" s="274"/>
      <c r="CL40" s="274">
        <v>1</v>
      </c>
      <c r="CM40" s="314"/>
      <c r="CN40" s="274">
        <v>25</v>
      </c>
      <c r="CO40" s="110" t="s">
        <v>1067</v>
      </c>
      <c r="CP40" s="201" t="s">
        <v>3705</v>
      </c>
      <c r="CQ40" s="201" t="s">
        <v>495</v>
      </c>
      <c r="CR40" s="202" t="s">
        <v>10</v>
      </c>
      <c r="CS40" s="596">
        <v>13983</v>
      </c>
      <c r="CT40" s="274"/>
      <c r="CU40" s="274"/>
      <c r="CV40" s="120"/>
      <c r="CW40" s="120"/>
      <c r="DC40" s="83"/>
      <c r="DV40" s="366"/>
      <c r="DW40" s="285"/>
      <c r="DX40" s="285"/>
      <c r="DZ40" s="114"/>
      <c r="EA40" s="114"/>
      <c r="EB40" s="84">
        <v>1</v>
      </c>
      <c r="EC40" s="258"/>
      <c r="ED40" s="258"/>
      <c r="EE40" s="258"/>
      <c r="EF40" s="258"/>
      <c r="EG40" s="258"/>
      <c r="EH40" s="258"/>
      <c r="EI40" s="296"/>
      <c r="EJ40" s="258"/>
      <c r="EK40" s="48">
        <v>25</v>
      </c>
      <c r="EL40" s="74" t="s">
        <v>3199</v>
      </c>
      <c r="EM40" s="74" t="s">
        <v>905</v>
      </c>
      <c r="EN40" s="74" t="s">
        <v>707</v>
      </c>
      <c r="EO40" s="74" t="s">
        <v>8</v>
      </c>
      <c r="EP40" s="268">
        <v>14710</v>
      </c>
      <c r="EQ40" s="274"/>
      <c r="ER40" s="274"/>
      <c r="ES40" s="120"/>
      <c r="ET40" s="120"/>
      <c r="EU40" s="120"/>
      <c r="EV40" s="120"/>
      <c r="EW40" s="274"/>
      <c r="EX40" s="274"/>
    </row>
    <row r="41" spans="2:154" ht="13.5" thickBot="1" x14ac:dyDescent="0.25">
      <c r="P41" s="84">
        <v>1</v>
      </c>
      <c r="Q41" s="74"/>
      <c r="R41" s="74"/>
      <c r="S41" s="74"/>
      <c r="T41" s="48">
        <v>26</v>
      </c>
      <c r="U41" s="74" t="s">
        <v>355</v>
      </c>
      <c r="V41" s="74" t="s">
        <v>86</v>
      </c>
      <c r="W41" s="74" t="s">
        <v>702</v>
      </c>
      <c r="X41" s="74" t="s">
        <v>401</v>
      </c>
      <c r="Y41" s="268">
        <v>14766</v>
      </c>
      <c r="Z41" s="48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9"/>
      <c r="AQ41" s="9"/>
      <c r="AR41" s="9"/>
      <c r="AS41" s="9"/>
      <c r="AT41" s="9"/>
      <c r="AU41" s="353"/>
      <c r="AV41" s="353"/>
      <c r="AW41" s="9"/>
      <c r="AX41" s="9"/>
      <c r="AY41" s="9"/>
      <c r="AZ41" s="9"/>
      <c r="BA41" s="9"/>
      <c r="BB41" s="9"/>
      <c r="BC41" s="9"/>
      <c r="BD41" s="353"/>
      <c r="BI41" s="9"/>
      <c r="BL41" s="9"/>
      <c r="BM41" s="9"/>
      <c r="BN41" s="9"/>
      <c r="BO41" s="9"/>
      <c r="BP41" s="9"/>
      <c r="BQ41" s="9"/>
      <c r="BS41" s="206">
        <v>1</v>
      </c>
      <c r="BT41" s="122"/>
      <c r="BU41" s="48">
        <v>26</v>
      </c>
      <c r="BV41" s="110" t="s">
        <v>2876</v>
      </c>
      <c r="BW41" s="201" t="s">
        <v>268</v>
      </c>
      <c r="BX41" s="201" t="s">
        <v>1148</v>
      </c>
      <c r="BY41" s="201" t="s">
        <v>3036</v>
      </c>
      <c r="BZ41" s="601">
        <v>13116</v>
      </c>
      <c r="CA41" s="79">
        <v>1</v>
      </c>
      <c r="CB41" s="79"/>
      <c r="CG41" s="274"/>
      <c r="CH41" s="274"/>
      <c r="CI41" s="274"/>
      <c r="CJ41" s="274"/>
      <c r="CK41" s="274"/>
      <c r="CL41" s="274">
        <v>1</v>
      </c>
      <c r="CM41" s="314"/>
      <c r="CN41" s="274">
        <v>26</v>
      </c>
      <c r="CO41" s="110" t="s">
        <v>1068</v>
      </c>
      <c r="CP41" s="201" t="s">
        <v>709</v>
      </c>
      <c r="CQ41" s="201" t="s">
        <v>3287</v>
      </c>
      <c r="CR41" s="202" t="s">
        <v>10</v>
      </c>
      <c r="CS41" s="596">
        <v>14552</v>
      </c>
      <c r="CT41" s="274"/>
      <c r="CU41" s="274"/>
      <c r="CV41" s="120"/>
      <c r="CW41" s="120"/>
      <c r="DC41" s="83"/>
      <c r="DQ41" s="79"/>
      <c r="DR41" s="114"/>
      <c r="DS41" s="114"/>
      <c r="DT41" s="114"/>
      <c r="DU41" s="114"/>
      <c r="DV41" s="114"/>
      <c r="DW41" s="285"/>
      <c r="DX41" s="285"/>
      <c r="DY41" s="114"/>
      <c r="DZ41" s="114"/>
      <c r="EA41" s="114"/>
      <c r="EB41" s="285"/>
      <c r="EC41" s="114"/>
      <c r="ED41" s="114"/>
      <c r="EE41" s="114"/>
      <c r="EF41" s="114"/>
      <c r="EG41" s="114"/>
      <c r="EH41" s="114"/>
      <c r="EI41" s="280">
        <v>1</v>
      </c>
      <c r="EJ41" s="114"/>
      <c r="EK41" s="48">
        <v>26</v>
      </c>
      <c r="EL41" s="110" t="s">
        <v>2262</v>
      </c>
      <c r="EM41" s="201" t="s">
        <v>908</v>
      </c>
      <c r="EN41" s="201" t="s">
        <v>3622</v>
      </c>
      <c r="EO41" s="201" t="s">
        <v>8</v>
      </c>
      <c r="EP41" s="601">
        <v>14329</v>
      </c>
      <c r="EQ41" s="274"/>
      <c r="ER41" s="274"/>
      <c r="ES41" s="120"/>
      <c r="ET41" s="120"/>
      <c r="EU41" s="120"/>
      <c r="EV41" s="120"/>
      <c r="EW41" s="274"/>
      <c r="EX41" s="274"/>
    </row>
    <row r="42" spans="2:154" x14ac:dyDescent="0.2">
      <c r="B42" s="106"/>
      <c r="R42" s="75">
        <v>1</v>
      </c>
      <c r="S42" s="75"/>
      <c r="T42" s="48">
        <v>27</v>
      </c>
      <c r="U42" s="75" t="s">
        <v>460</v>
      </c>
      <c r="V42" s="75" t="s">
        <v>905</v>
      </c>
      <c r="W42" s="75" t="s">
        <v>3833</v>
      </c>
      <c r="X42" s="75" t="s">
        <v>401</v>
      </c>
      <c r="Y42" s="589">
        <v>14766</v>
      </c>
      <c r="Z42" s="72" t="s">
        <v>591</v>
      </c>
      <c r="AB42" s="4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9"/>
      <c r="AQ42" s="9"/>
      <c r="AR42" s="9"/>
      <c r="AS42" s="9"/>
      <c r="AT42" s="9"/>
      <c r="AU42" s="353"/>
      <c r="AV42" s="353"/>
      <c r="AW42" s="9"/>
      <c r="AX42" s="9"/>
      <c r="AY42" s="9"/>
      <c r="AZ42" s="9"/>
      <c r="BA42" s="9"/>
      <c r="BB42" s="9"/>
      <c r="BC42" s="9"/>
      <c r="BD42" s="353"/>
      <c r="BI42" s="366"/>
      <c r="BM42" s="9"/>
      <c r="BN42" s="9"/>
      <c r="BO42" s="74">
        <v>1</v>
      </c>
      <c r="BP42" s="360"/>
      <c r="BQ42" s="360"/>
      <c r="BR42" s="74"/>
      <c r="BS42" s="295"/>
      <c r="BT42" s="257"/>
      <c r="BU42" s="48">
        <v>27</v>
      </c>
      <c r="BV42" s="74" t="s">
        <v>396</v>
      </c>
      <c r="BW42" s="74" t="s">
        <v>3166</v>
      </c>
      <c r="BX42" s="74" t="s">
        <v>3636</v>
      </c>
      <c r="BY42" s="74" t="s">
        <v>3036</v>
      </c>
      <c r="BZ42" s="268">
        <v>13120</v>
      </c>
      <c r="CA42" s="79">
        <v>1</v>
      </c>
      <c r="CB42" s="79"/>
      <c r="CF42" s="333">
        <v>1</v>
      </c>
      <c r="CG42" s="333"/>
      <c r="CH42" s="333"/>
      <c r="CI42" s="333"/>
      <c r="CJ42" s="333"/>
      <c r="CK42" s="333"/>
      <c r="CL42" s="333"/>
      <c r="CM42" s="334"/>
      <c r="CN42" s="274">
        <v>27</v>
      </c>
      <c r="CO42" s="74" t="s">
        <v>1069</v>
      </c>
      <c r="CP42" s="74" t="s">
        <v>701</v>
      </c>
      <c r="CQ42" s="74" t="s">
        <v>3622</v>
      </c>
      <c r="CR42" s="74" t="s">
        <v>10</v>
      </c>
      <c r="CS42" s="268">
        <v>14554</v>
      </c>
      <c r="CT42" s="274"/>
      <c r="CU42" s="274"/>
      <c r="CV42" s="120"/>
      <c r="CW42" s="120"/>
      <c r="EB42" s="74">
        <v>1</v>
      </c>
      <c r="EC42" s="74"/>
      <c r="ED42" s="74"/>
      <c r="EE42" s="74"/>
      <c r="EF42" s="74"/>
      <c r="EG42" s="74"/>
      <c r="EH42" s="74"/>
      <c r="EI42" s="295"/>
      <c r="EJ42" s="257"/>
      <c r="EK42" s="48">
        <v>27</v>
      </c>
      <c r="EL42" s="74" t="s">
        <v>518</v>
      </c>
      <c r="EM42" s="74" t="s">
        <v>3705</v>
      </c>
      <c r="EN42" s="74" t="s">
        <v>1393</v>
      </c>
      <c r="EO42" s="74" t="s">
        <v>8</v>
      </c>
      <c r="EP42" s="268">
        <v>14375</v>
      </c>
      <c r="EQ42" s="274"/>
      <c r="ER42" s="274"/>
      <c r="ES42" s="120"/>
      <c r="ET42" s="120"/>
      <c r="EU42" s="120"/>
      <c r="EV42" s="120"/>
      <c r="EW42" s="274"/>
      <c r="EX42" s="274"/>
    </row>
    <row r="43" spans="2:154" ht="13.5" thickBot="1" x14ac:dyDescent="0.25">
      <c r="B43" s="106"/>
      <c r="P43" s="74">
        <v>1</v>
      </c>
      <c r="Q43" s="74"/>
      <c r="R43" s="74"/>
      <c r="S43" s="74"/>
      <c r="T43" s="48">
        <v>28</v>
      </c>
      <c r="U43" s="74" t="s">
        <v>461</v>
      </c>
      <c r="V43" s="74" t="s">
        <v>202</v>
      </c>
      <c r="W43" s="74" t="s">
        <v>2697</v>
      </c>
      <c r="X43" s="74" t="s">
        <v>401</v>
      </c>
      <c r="Y43" s="268">
        <v>14766</v>
      </c>
      <c r="Z43" s="72"/>
      <c r="AB43" s="111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9"/>
      <c r="AQ43" s="9"/>
      <c r="AR43" s="9"/>
      <c r="AS43" s="9"/>
      <c r="AT43" s="9"/>
      <c r="AU43" s="353"/>
      <c r="AV43" s="353"/>
      <c r="AW43" s="9"/>
      <c r="AX43" s="9"/>
      <c r="AY43" s="9"/>
      <c r="AZ43" s="9"/>
      <c r="BA43" s="9"/>
      <c r="BB43" s="9"/>
      <c r="BC43" s="9"/>
      <c r="BD43" s="353"/>
      <c r="BI43" s="366"/>
      <c r="BM43" s="9"/>
      <c r="BN43" s="9"/>
      <c r="BO43" s="74">
        <v>1</v>
      </c>
      <c r="BP43" s="360"/>
      <c r="BQ43" s="360"/>
      <c r="BR43" s="74"/>
      <c r="BS43" s="295"/>
      <c r="BT43" s="257"/>
      <c r="BU43" s="48">
        <v>28</v>
      </c>
      <c r="BV43" s="74" t="s">
        <v>3035</v>
      </c>
      <c r="BW43" s="74" t="s">
        <v>3633</v>
      </c>
      <c r="BX43" s="74" t="s">
        <v>2269</v>
      </c>
      <c r="BY43" s="74" t="s">
        <v>3036</v>
      </c>
      <c r="BZ43" s="268">
        <v>13116</v>
      </c>
      <c r="CA43" s="79">
        <v>1</v>
      </c>
      <c r="CB43" s="79"/>
      <c r="CF43" s="333">
        <v>1</v>
      </c>
      <c r="CG43" s="333"/>
      <c r="CH43" s="333"/>
      <c r="CI43" s="333"/>
      <c r="CJ43" s="333"/>
      <c r="CK43" s="333"/>
      <c r="CL43" s="333"/>
      <c r="CM43" s="334"/>
      <c r="CN43" s="274">
        <v>28</v>
      </c>
      <c r="CO43" s="74" t="s">
        <v>3568</v>
      </c>
      <c r="CP43" s="74" t="s">
        <v>90</v>
      </c>
      <c r="CQ43" s="74" t="s">
        <v>91</v>
      </c>
      <c r="CR43" s="74" t="s">
        <v>10</v>
      </c>
      <c r="CS43" s="268">
        <v>14332</v>
      </c>
      <c r="CT43" s="274"/>
      <c r="CU43" s="274"/>
      <c r="CV43" s="120"/>
      <c r="CW43" s="120"/>
      <c r="EB43" s="74">
        <v>1</v>
      </c>
      <c r="EC43" s="74"/>
      <c r="ED43" s="74"/>
      <c r="EE43" s="74"/>
      <c r="EF43" s="74"/>
      <c r="EG43" s="74"/>
      <c r="EH43" s="74"/>
      <c r="EI43" s="295"/>
      <c r="EJ43" s="257"/>
      <c r="EK43" s="48">
        <v>28</v>
      </c>
      <c r="EL43" s="74" t="s">
        <v>3200</v>
      </c>
      <c r="EM43" s="74" t="s">
        <v>260</v>
      </c>
      <c r="EN43" s="74" t="s">
        <v>1901</v>
      </c>
      <c r="EO43" s="74" t="s">
        <v>8</v>
      </c>
      <c r="EP43" s="268">
        <v>13921</v>
      </c>
      <c r="EQ43" s="274"/>
      <c r="ER43" s="274"/>
      <c r="ES43" s="120"/>
      <c r="ET43" s="120"/>
      <c r="EU43" s="120"/>
      <c r="EV43" s="120"/>
      <c r="EW43" s="274"/>
      <c r="EX43" s="274"/>
    </row>
    <row r="44" spans="2:154" ht="13.5" thickBot="1" x14ac:dyDescent="0.25">
      <c r="P44" s="74">
        <v>1</v>
      </c>
      <c r="Q44" s="74"/>
      <c r="R44" s="74"/>
      <c r="S44" s="74"/>
      <c r="T44" s="48">
        <v>29</v>
      </c>
      <c r="U44" s="74" t="s">
        <v>2188</v>
      </c>
      <c r="V44" s="74" t="s">
        <v>389</v>
      </c>
      <c r="W44" s="74" t="s">
        <v>702</v>
      </c>
      <c r="X44" s="74" t="s">
        <v>401</v>
      </c>
      <c r="Y44" s="268">
        <v>14766</v>
      </c>
      <c r="Z44" s="48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9"/>
      <c r="AQ44" s="9"/>
      <c r="AR44" s="9"/>
      <c r="AS44" s="9"/>
      <c r="AT44" s="9"/>
      <c r="AU44" s="353"/>
      <c r="AV44" s="353"/>
      <c r="AW44" s="9"/>
      <c r="AX44" s="9"/>
      <c r="AY44" s="9"/>
      <c r="AZ44" s="9"/>
      <c r="BA44" s="9"/>
      <c r="BB44" s="9"/>
      <c r="BC44" s="9"/>
      <c r="BD44" s="353"/>
      <c r="BE44" s="9"/>
      <c r="BF44" s="9"/>
      <c r="BG44" s="9"/>
      <c r="BH44" s="9"/>
      <c r="BI44" s="9"/>
      <c r="BL44" s="9"/>
      <c r="BM44" s="9"/>
      <c r="BN44" s="9"/>
      <c r="BO44" s="9"/>
      <c r="BP44" s="9"/>
      <c r="BQ44" s="9"/>
      <c r="BS44" s="206">
        <v>1</v>
      </c>
      <c r="BT44" s="122"/>
      <c r="BU44" s="285">
        <v>29</v>
      </c>
      <c r="BV44" s="110" t="s">
        <v>1625</v>
      </c>
      <c r="BW44" s="201" t="s">
        <v>202</v>
      </c>
      <c r="BX44" s="201" t="s">
        <v>702</v>
      </c>
      <c r="BY44" s="201" t="s">
        <v>3036</v>
      </c>
      <c r="BZ44" s="601">
        <v>14373</v>
      </c>
      <c r="CA44" s="79"/>
      <c r="CB44" s="79"/>
      <c r="CG44" s="274"/>
      <c r="CH44" s="274"/>
      <c r="CI44" s="274"/>
      <c r="CJ44" s="274"/>
      <c r="CK44" s="274"/>
      <c r="CL44" s="274">
        <v>1</v>
      </c>
      <c r="CM44" s="314"/>
      <c r="CN44" s="274">
        <v>29</v>
      </c>
      <c r="CO44" s="110" t="s">
        <v>1801</v>
      </c>
      <c r="CP44" s="201" t="s">
        <v>2627</v>
      </c>
      <c r="CQ44" s="201" t="s">
        <v>1672</v>
      </c>
      <c r="CR44" s="202" t="s">
        <v>10</v>
      </c>
      <c r="CS44" s="596">
        <v>14423</v>
      </c>
      <c r="CT44" s="274"/>
      <c r="CU44" s="274"/>
      <c r="CV44" s="120"/>
      <c r="CW44" s="120"/>
      <c r="EB44" s="74">
        <v>1</v>
      </c>
      <c r="EC44" s="74"/>
      <c r="ED44" s="74"/>
      <c r="EE44" s="74"/>
      <c r="EF44" s="74"/>
      <c r="EG44" s="74"/>
      <c r="EH44" s="74"/>
      <c r="EI44" s="295"/>
      <c r="EJ44" s="257"/>
      <c r="EK44" s="48">
        <v>29</v>
      </c>
      <c r="EL44" s="74" t="s">
        <v>355</v>
      </c>
      <c r="EM44" s="74" t="s">
        <v>701</v>
      </c>
      <c r="EN44" s="74" t="s">
        <v>710</v>
      </c>
      <c r="EO44" s="74" t="s">
        <v>8</v>
      </c>
      <c r="EP44" s="268">
        <v>14381</v>
      </c>
      <c r="EQ44" s="274"/>
      <c r="ER44" s="274"/>
      <c r="ES44" s="120"/>
      <c r="ET44" s="120"/>
      <c r="EU44" s="120"/>
      <c r="EV44" s="120"/>
      <c r="EW44" s="274"/>
      <c r="EX44" s="274"/>
    </row>
    <row r="45" spans="2:154" ht="13.5" thickBot="1" x14ac:dyDescent="0.25">
      <c r="P45" s="74">
        <v>1</v>
      </c>
      <c r="Q45" s="74"/>
      <c r="R45" s="74"/>
      <c r="S45" s="74"/>
      <c r="T45" s="48">
        <v>30</v>
      </c>
      <c r="U45" s="74" t="s">
        <v>2578</v>
      </c>
      <c r="V45" s="74" t="s">
        <v>2399</v>
      </c>
      <c r="W45" s="74" t="s">
        <v>707</v>
      </c>
      <c r="X45" s="74" t="s">
        <v>401</v>
      </c>
      <c r="Y45" s="268">
        <v>14766</v>
      </c>
      <c r="Z45" s="48"/>
      <c r="AB45" s="18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9"/>
      <c r="AQ45" s="9"/>
      <c r="AR45" s="9"/>
      <c r="AS45" s="9"/>
      <c r="AT45" s="9"/>
      <c r="AU45" s="353"/>
      <c r="AV45" s="353"/>
      <c r="AW45" s="9"/>
      <c r="AX45" s="9"/>
      <c r="AY45" s="9"/>
      <c r="AZ45" s="9"/>
      <c r="BA45" s="9"/>
      <c r="BB45" s="9"/>
      <c r="BC45" s="9"/>
      <c r="BD45" s="353"/>
      <c r="BE45" s="9"/>
      <c r="BF45" s="9"/>
      <c r="BG45" s="9"/>
      <c r="BH45" s="9"/>
      <c r="BI45" s="9"/>
      <c r="BL45" s="9"/>
      <c r="BM45" s="9"/>
      <c r="BN45" s="9"/>
      <c r="BO45" s="9"/>
      <c r="BP45" s="9"/>
      <c r="BQ45" s="9"/>
      <c r="BT45" s="122">
        <v>1</v>
      </c>
      <c r="BU45" s="48">
        <v>30</v>
      </c>
      <c r="BV45" s="122" t="s">
        <v>1289</v>
      </c>
      <c r="BW45" s="122" t="s">
        <v>905</v>
      </c>
      <c r="BX45" s="122" t="s">
        <v>488</v>
      </c>
      <c r="BY45" s="122" t="s">
        <v>3036</v>
      </c>
      <c r="BZ45" s="592">
        <v>13114</v>
      </c>
      <c r="CA45" s="79">
        <v>1</v>
      </c>
      <c r="CB45" s="79"/>
      <c r="CF45" s="333">
        <v>1</v>
      </c>
      <c r="CG45" s="333"/>
      <c r="CH45" s="333"/>
      <c r="CI45" s="333"/>
      <c r="CJ45" s="333"/>
      <c r="CK45" s="333"/>
      <c r="CL45" s="333"/>
      <c r="CM45" s="334"/>
      <c r="CN45" s="274">
        <v>30</v>
      </c>
      <c r="CO45" s="74" t="s">
        <v>1070</v>
      </c>
      <c r="CP45" s="74" t="s">
        <v>3633</v>
      </c>
      <c r="CQ45" s="74" t="s">
        <v>707</v>
      </c>
      <c r="CR45" s="74" t="s">
        <v>10</v>
      </c>
      <c r="CS45" s="268">
        <v>13925</v>
      </c>
      <c r="CT45" s="274"/>
      <c r="CU45" s="274"/>
      <c r="CV45" s="120"/>
      <c r="CW45" s="120"/>
      <c r="DR45" s="11"/>
      <c r="DS45" s="11"/>
      <c r="DT45" s="11"/>
      <c r="DU45" s="11"/>
      <c r="DV45" s="11"/>
      <c r="DW45" s="344"/>
      <c r="DX45" s="344"/>
      <c r="DY45" s="11"/>
      <c r="DZ45" s="11"/>
      <c r="EA45" s="11"/>
      <c r="EB45" s="74">
        <v>1</v>
      </c>
      <c r="EC45" s="74"/>
      <c r="ED45" s="74"/>
      <c r="EE45" s="74"/>
      <c r="EF45" s="74"/>
      <c r="EG45" s="74"/>
      <c r="EH45" s="74"/>
      <c r="EI45" s="295"/>
      <c r="EJ45" s="257"/>
      <c r="EK45" s="48">
        <v>30</v>
      </c>
      <c r="EL45" s="74" t="s">
        <v>3201</v>
      </c>
      <c r="EM45" s="74" t="s">
        <v>701</v>
      </c>
      <c r="EN45" s="74" t="s">
        <v>3202</v>
      </c>
      <c r="EO45" s="74" t="s">
        <v>8</v>
      </c>
      <c r="EP45" s="268">
        <v>14763</v>
      </c>
      <c r="EQ45" s="274"/>
      <c r="ER45" s="274"/>
      <c r="ES45" s="120"/>
      <c r="ET45" s="120"/>
      <c r="EU45" s="120"/>
      <c r="EV45" s="120"/>
      <c r="EW45" s="274"/>
      <c r="EX45" s="274"/>
    </row>
    <row r="46" spans="2:154" ht="13.5" thickBot="1" x14ac:dyDescent="0.25">
      <c r="P46" s="74">
        <v>1</v>
      </c>
      <c r="Q46" s="74"/>
      <c r="R46" s="74"/>
      <c r="S46" s="74"/>
      <c r="T46" s="48">
        <v>31</v>
      </c>
      <c r="U46" s="74" t="s">
        <v>395</v>
      </c>
      <c r="V46" s="74" t="s">
        <v>3630</v>
      </c>
      <c r="W46" s="74" t="s">
        <v>3287</v>
      </c>
      <c r="X46" s="74" t="s">
        <v>401</v>
      </c>
      <c r="Y46" s="268">
        <v>14766</v>
      </c>
      <c r="Z46" s="72"/>
      <c r="AB46" s="18"/>
      <c r="AC46" s="12"/>
      <c r="AD46" s="12"/>
      <c r="AE46" s="12"/>
      <c r="AF46" s="12"/>
      <c r="AG46" s="12"/>
      <c r="AH46" s="12"/>
      <c r="AI46" s="12"/>
      <c r="AJ46" s="12"/>
      <c r="AK46" s="47"/>
      <c r="AL46" s="47"/>
      <c r="AM46" s="47"/>
      <c r="AN46" s="47"/>
      <c r="AO46" s="12"/>
      <c r="AP46" s="10"/>
      <c r="AQ46" s="10"/>
      <c r="AR46" s="10"/>
      <c r="AS46" s="10"/>
      <c r="AT46" s="10"/>
      <c r="AU46" s="354"/>
      <c r="AV46" s="354"/>
      <c r="AW46" s="23"/>
      <c r="AX46" s="23"/>
      <c r="AY46" s="23"/>
      <c r="AZ46" s="23"/>
      <c r="BA46" s="23"/>
      <c r="BB46" s="23"/>
      <c r="BC46" s="23"/>
      <c r="BD46" s="359"/>
      <c r="BE46" s="10"/>
      <c r="BF46" s="10"/>
      <c r="BG46" s="10"/>
      <c r="BH46" s="10"/>
      <c r="BI46" s="10"/>
      <c r="BL46" s="23"/>
      <c r="BM46" s="23"/>
      <c r="BN46" s="23"/>
      <c r="BO46" s="23"/>
      <c r="BP46" s="23"/>
      <c r="BQ46" s="23"/>
      <c r="BS46" s="206">
        <v>1</v>
      </c>
      <c r="BT46" s="122"/>
      <c r="BU46" s="285">
        <v>31</v>
      </c>
      <c r="BV46" s="110" t="s">
        <v>1881</v>
      </c>
      <c r="BW46" s="201" t="s">
        <v>1845</v>
      </c>
      <c r="BX46" s="201" t="s">
        <v>906</v>
      </c>
      <c r="BY46" s="201" t="s">
        <v>3036</v>
      </c>
      <c r="BZ46" s="601">
        <v>13954</v>
      </c>
      <c r="CA46" s="79"/>
      <c r="CB46" s="79"/>
      <c r="CG46" s="274"/>
      <c r="CH46" s="900">
        <v>1</v>
      </c>
      <c r="CI46" s="900"/>
      <c r="CJ46" s="900"/>
      <c r="CK46" s="900"/>
      <c r="CL46" s="900"/>
      <c r="CM46" s="901"/>
      <c r="CN46" s="274">
        <v>31</v>
      </c>
      <c r="CO46" s="844" t="s">
        <v>3056</v>
      </c>
      <c r="CP46" s="844" t="s">
        <v>96</v>
      </c>
      <c r="CQ46" s="844" t="s">
        <v>1640</v>
      </c>
      <c r="CR46" s="844" t="s">
        <v>10</v>
      </c>
      <c r="CS46" s="845">
        <v>13224</v>
      </c>
      <c r="CT46" s="844">
        <v>1</v>
      </c>
      <c r="CU46" s="327">
        <v>1</v>
      </c>
      <c r="CV46" s="72" t="s">
        <v>5358</v>
      </c>
      <c r="CW46" s="120"/>
      <c r="EB46" s="74">
        <v>1</v>
      </c>
      <c r="EC46" s="74"/>
      <c r="ED46" s="74"/>
      <c r="EE46" s="74"/>
      <c r="EF46" s="74"/>
      <c r="EG46" s="74"/>
      <c r="EH46" s="74"/>
      <c r="EI46" s="295"/>
      <c r="EJ46" s="257"/>
      <c r="EK46" s="48">
        <v>31</v>
      </c>
      <c r="EL46" s="74" t="s">
        <v>3203</v>
      </c>
      <c r="EM46" s="74" t="s">
        <v>96</v>
      </c>
      <c r="EN46" s="74" t="s">
        <v>205</v>
      </c>
      <c r="EO46" s="74" t="s">
        <v>8</v>
      </c>
      <c r="EP46" s="268">
        <v>13973</v>
      </c>
      <c r="EQ46" s="274"/>
      <c r="ER46" s="274"/>
      <c r="ES46" s="120"/>
      <c r="ET46" s="120"/>
      <c r="EU46" s="120"/>
      <c r="EV46" s="120"/>
      <c r="EW46" s="274"/>
      <c r="EX46" s="274"/>
    </row>
    <row r="47" spans="2:154" ht="13.5" thickBot="1" x14ac:dyDescent="0.25">
      <c r="P47" s="74">
        <v>1</v>
      </c>
      <c r="Q47" s="74"/>
      <c r="R47" s="74"/>
      <c r="S47" s="74"/>
      <c r="T47" s="48">
        <v>32</v>
      </c>
      <c r="U47" s="74" t="s">
        <v>466</v>
      </c>
      <c r="V47" s="74" t="s">
        <v>103</v>
      </c>
      <c r="W47" s="74" t="s">
        <v>515</v>
      </c>
      <c r="X47" s="74" t="s">
        <v>401</v>
      </c>
      <c r="Y47" s="268">
        <v>14766</v>
      </c>
      <c r="Z47" s="72"/>
      <c r="AB47" s="17"/>
      <c r="AC47" s="12"/>
      <c r="AD47" s="12"/>
      <c r="AE47" s="12"/>
      <c r="AF47" s="12"/>
      <c r="AG47" s="12"/>
      <c r="AH47" s="12"/>
      <c r="AI47" s="12"/>
      <c r="AJ47" s="12"/>
      <c r="AK47" s="47"/>
      <c r="AL47" s="47"/>
      <c r="AM47" s="47"/>
      <c r="AN47" s="47"/>
      <c r="AO47" s="12"/>
      <c r="AP47" s="10"/>
      <c r="AQ47" s="10"/>
      <c r="AR47" s="10"/>
      <c r="AS47" s="10"/>
      <c r="AT47" s="10"/>
      <c r="AU47" s="354"/>
      <c r="AV47" s="354"/>
      <c r="AW47" s="23"/>
      <c r="AX47" s="23"/>
      <c r="AY47" s="23"/>
      <c r="AZ47" s="23"/>
      <c r="BA47" s="23"/>
      <c r="BB47" s="23"/>
      <c r="BC47" s="23"/>
      <c r="BD47" s="359"/>
      <c r="BE47" s="10"/>
      <c r="BF47" s="10"/>
      <c r="BG47" s="10"/>
      <c r="BH47" s="10"/>
      <c r="BI47" s="10"/>
      <c r="BL47" s="23"/>
      <c r="BM47" s="23"/>
      <c r="BN47" s="23"/>
      <c r="BO47" s="23"/>
      <c r="BP47" s="23"/>
      <c r="BQ47" s="23"/>
      <c r="BT47" s="122">
        <v>1</v>
      </c>
      <c r="BU47" s="48">
        <v>32</v>
      </c>
      <c r="BV47" s="122" t="s">
        <v>419</v>
      </c>
      <c r="BW47" s="122" t="s">
        <v>3705</v>
      </c>
      <c r="BX47" s="122" t="s">
        <v>702</v>
      </c>
      <c r="BY47" s="122" t="s">
        <v>3036</v>
      </c>
      <c r="BZ47" s="592">
        <v>13120</v>
      </c>
      <c r="CA47" s="79">
        <v>1</v>
      </c>
      <c r="CB47" s="79"/>
      <c r="CG47" s="274"/>
      <c r="CH47" s="274"/>
      <c r="CI47" s="274"/>
      <c r="CJ47" s="274"/>
      <c r="CK47" s="274"/>
      <c r="CL47" s="274">
        <v>1</v>
      </c>
      <c r="CM47" s="314"/>
      <c r="CN47" s="274">
        <v>32</v>
      </c>
      <c r="CO47" s="110" t="s">
        <v>3056</v>
      </c>
      <c r="CP47" s="201" t="s">
        <v>701</v>
      </c>
      <c r="CQ47" s="201" t="s">
        <v>94</v>
      </c>
      <c r="CR47" s="202" t="s">
        <v>10</v>
      </c>
      <c r="CS47" s="596">
        <v>14607</v>
      </c>
      <c r="CT47" s="274"/>
      <c r="CU47" s="274"/>
      <c r="CV47" s="120"/>
      <c r="CW47" s="120"/>
      <c r="EB47" s="74">
        <v>1</v>
      </c>
      <c r="EC47" s="74"/>
      <c r="ED47" s="74"/>
      <c r="EE47" s="74"/>
      <c r="EF47" s="74"/>
      <c r="EG47" s="74"/>
      <c r="EH47" s="74"/>
      <c r="EI47" s="295"/>
      <c r="EJ47" s="257"/>
      <c r="EK47" s="48">
        <v>32</v>
      </c>
      <c r="EL47" s="74" t="s">
        <v>3668</v>
      </c>
      <c r="EM47" s="74" t="s">
        <v>96</v>
      </c>
      <c r="EN47" s="74" t="s">
        <v>1852</v>
      </c>
      <c r="EO47" s="74" t="s">
        <v>8</v>
      </c>
      <c r="EP47" s="268">
        <v>14332</v>
      </c>
      <c r="EQ47" s="274"/>
      <c r="ER47" s="274"/>
      <c r="ES47" s="120"/>
      <c r="ET47" s="120"/>
      <c r="EU47" s="120"/>
      <c r="EV47" s="120"/>
      <c r="EW47" s="274"/>
      <c r="EX47" s="274"/>
    </row>
    <row r="48" spans="2:154" ht="13.5" thickBot="1" x14ac:dyDescent="0.25">
      <c r="P48" s="74">
        <v>1</v>
      </c>
      <c r="Q48" s="74"/>
      <c r="R48" s="74"/>
      <c r="S48" s="74"/>
      <c r="T48" s="48">
        <v>33</v>
      </c>
      <c r="U48" s="74" t="s">
        <v>467</v>
      </c>
      <c r="V48" s="74" t="s">
        <v>706</v>
      </c>
      <c r="W48" s="74" t="s">
        <v>787</v>
      </c>
      <c r="X48" s="74" t="s">
        <v>401</v>
      </c>
      <c r="Y48" s="268">
        <v>14766</v>
      </c>
      <c r="Z48" s="72"/>
      <c r="AB48" s="1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23"/>
      <c r="AQ48" s="23"/>
      <c r="AR48" s="23"/>
      <c r="AS48" s="23"/>
      <c r="AT48" s="23"/>
      <c r="AU48" s="354"/>
      <c r="AV48" s="354"/>
      <c r="AW48" s="23"/>
      <c r="AX48" s="23"/>
      <c r="AY48" s="23"/>
      <c r="AZ48" s="23"/>
      <c r="BA48" s="23"/>
      <c r="BB48" s="23"/>
      <c r="BC48" s="23"/>
      <c r="BD48" s="359"/>
      <c r="BE48" s="10"/>
      <c r="BF48" s="10"/>
      <c r="BG48" s="10"/>
      <c r="BH48" s="10"/>
      <c r="BI48" s="10"/>
      <c r="BL48" s="23"/>
      <c r="BM48" s="23"/>
      <c r="BN48" s="23"/>
      <c r="BO48" s="23"/>
      <c r="BP48" s="23"/>
      <c r="BQ48" s="23"/>
      <c r="BT48" s="122">
        <v>1</v>
      </c>
      <c r="BU48" s="48">
        <v>33</v>
      </c>
      <c r="BV48" s="122" t="s">
        <v>988</v>
      </c>
      <c r="BW48" s="122" t="s">
        <v>701</v>
      </c>
      <c r="BX48" s="122" t="s">
        <v>906</v>
      </c>
      <c r="BY48" s="122" t="s">
        <v>3036</v>
      </c>
      <c r="BZ48" s="592">
        <v>13120</v>
      </c>
      <c r="CA48" s="79">
        <v>1</v>
      </c>
      <c r="CB48" s="79"/>
      <c r="CF48" s="333">
        <v>1</v>
      </c>
      <c r="CG48" s="333"/>
      <c r="CH48" s="333"/>
      <c r="CI48" s="333"/>
      <c r="CJ48" s="333"/>
      <c r="CK48" s="333"/>
      <c r="CL48" s="333"/>
      <c r="CM48" s="334"/>
      <c r="CN48" s="274">
        <v>33</v>
      </c>
      <c r="CO48" s="74" t="s">
        <v>3152</v>
      </c>
      <c r="CP48" s="74" t="s">
        <v>3291</v>
      </c>
      <c r="CQ48" s="74" t="s">
        <v>94</v>
      </c>
      <c r="CR48" s="74" t="s">
        <v>10</v>
      </c>
      <c r="CS48" s="268">
        <v>14577</v>
      </c>
      <c r="CT48" s="274"/>
      <c r="CU48" s="274"/>
      <c r="CV48" s="120"/>
      <c r="CW48" s="120"/>
      <c r="EB48" s="74">
        <v>1</v>
      </c>
      <c r="EC48" s="74"/>
      <c r="ED48" s="74"/>
      <c r="EE48" s="74"/>
      <c r="EF48" s="74"/>
      <c r="EG48" s="74"/>
      <c r="EH48" s="74"/>
      <c r="EI48" s="295"/>
      <c r="EJ48" s="257"/>
      <c r="EK48" s="48">
        <v>33</v>
      </c>
      <c r="EL48" s="74" t="s">
        <v>3204</v>
      </c>
      <c r="EM48" s="74" t="s">
        <v>566</v>
      </c>
      <c r="EN48" s="74" t="s">
        <v>2497</v>
      </c>
      <c r="EO48" s="74" t="s">
        <v>8</v>
      </c>
      <c r="EP48" s="268">
        <v>13224</v>
      </c>
      <c r="EQ48" s="274">
        <v>1</v>
      </c>
      <c r="ER48" s="274"/>
      <c r="ES48" s="120"/>
      <c r="ET48" s="120"/>
      <c r="EU48" s="120"/>
      <c r="EV48" s="120"/>
      <c r="EW48" s="274"/>
      <c r="EX48" s="274"/>
    </row>
    <row r="49" spans="2:154" ht="13.5" thickBot="1" x14ac:dyDescent="0.25">
      <c r="P49" s="74">
        <v>1</v>
      </c>
      <c r="Q49" s="74"/>
      <c r="R49" s="74"/>
      <c r="S49" s="74"/>
      <c r="T49" s="48">
        <v>34</v>
      </c>
      <c r="U49" s="74" t="s">
        <v>2754</v>
      </c>
      <c r="V49" s="74" t="s">
        <v>3286</v>
      </c>
      <c r="W49" s="74" t="s">
        <v>909</v>
      </c>
      <c r="X49" s="74" t="s">
        <v>401</v>
      </c>
      <c r="Y49" s="268">
        <v>14766</v>
      </c>
      <c r="Z49" s="72"/>
      <c r="AB49" s="1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23"/>
      <c r="AQ49" s="23"/>
      <c r="AR49" s="23"/>
      <c r="AS49" s="23"/>
      <c r="AT49" s="23"/>
      <c r="AU49" s="354"/>
      <c r="AV49" s="354"/>
      <c r="AW49" s="23"/>
      <c r="AX49" s="23"/>
      <c r="AY49" s="23"/>
      <c r="AZ49" s="23"/>
      <c r="BA49" s="23"/>
      <c r="BB49" s="23"/>
      <c r="BC49" s="23"/>
      <c r="BD49" s="354"/>
      <c r="BE49" s="23"/>
      <c r="BF49" s="23"/>
      <c r="BG49" s="23"/>
      <c r="BH49" s="23"/>
      <c r="BI49" s="23"/>
      <c r="BL49" s="23"/>
      <c r="BM49" s="23"/>
      <c r="BN49" s="23"/>
      <c r="BO49" s="23"/>
      <c r="BP49" s="23"/>
      <c r="BQ49" s="23"/>
      <c r="BT49" s="122">
        <v>1</v>
      </c>
      <c r="BU49" s="48">
        <v>34</v>
      </c>
      <c r="BV49" s="122" t="s">
        <v>3376</v>
      </c>
      <c r="BW49" s="122" t="s">
        <v>3286</v>
      </c>
      <c r="BX49" s="122" t="s">
        <v>3890</v>
      </c>
      <c r="BY49" s="122" t="s">
        <v>3036</v>
      </c>
      <c r="BZ49" s="592">
        <v>13120</v>
      </c>
      <c r="CA49" s="79">
        <v>1</v>
      </c>
      <c r="CB49" s="79"/>
      <c r="CG49" s="274"/>
      <c r="CH49" s="274"/>
      <c r="CI49" s="274"/>
      <c r="CJ49" s="274"/>
      <c r="CK49" s="274"/>
      <c r="CL49" s="274">
        <v>1</v>
      </c>
      <c r="CM49" s="314"/>
      <c r="CN49" s="274">
        <v>34</v>
      </c>
      <c r="CO49" s="110" t="s">
        <v>1071</v>
      </c>
      <c r="CP49" s="201" t="s">
        <v>3624</v>
      </c>
      <c r="CQ49" s="201" t="s">
        <v>707</v>
      </c>
      <c r="CR49" s="202" t="s">
        <v>10</v>
      </c>
      <c r="CS49" s="596">
        <v>14332</v>
      </c>
      <c r="CT49" s="274"/>
      <c r="CU49" s="274"/>
      <c r="CV49" s="120"/>
      <c r="CW49" s="120"/>
      <c r="EB49" s="74">
        <v>1</v>
      </c>
      <c r="EC49" s="74"/>
      <c r="ED49" s="74"/>
      <c r="EE49" s="74"/>
      <c r="EF49" s="74"/>
      <c r="EG49" s="74"/>
      <c r="EH49" s="74"/>
      <c r="EI49" s="295"/>
      <c r="EJ49" s="257"/>
      <c r="EK49" s="48">
        <v>34</v>
      </c>
      <c r="EL49" s="74" t="s">
        <v>275</v>
      </c>
      <c r="EM49" s="74" t="s">
        <v>920</v>
      </c>
      <c r="EN49" s="74" t="s">
        <v>91</v>
      </c>
      <c r="EO49" s="74" t="s">
        <v>8</v>
      </c>
      <c r="EP49" s="268">
        <v>14375</v>
      </c>
      <c r="EQ49" s="274"/>
      <c r="ER49" s="274"/>
      <c r="ES49" s="120"/>
      <c r="ET49" s="120"/>
      <c r="EU49" s="120"/>
      <c r="EV49" s="120"/>
      <c r="EW49" s="274"/>
      <c r="EX49" s="274"/>
    </row>
    <row r="50" spans="2:154" ht="13.5" thickBot="1" x14ac:dyDescent="0.25">
      <c r="P50" s="74">
        <v>1</v>
      </c>
      <c r="Q50" s="74"/>
      <c r="R50" s="74"/>
      <c r="S50" s="74"/>
      <c r="T50" s="48">
        <v>35</v>
      </c>
      <c r="U50" s="74" t="s">
        <v>2023</v>
      </c>
      <c r="V50" s="74" t="s">
        <v>3625</v>
      </c>
      <c r="W50" s="74" t="s">
        <v>1176</v>
      </c>
      <c r="X50" s="74" t="s">
        <v>401</v>
      </c>
      <c r="Y50" s="268">
        <v>14766</v>
      </c>
      <c r="Z50" s="72"/>
      <c r="AB50" s="18"/>
      <c r="AC50" s="14"/>
      <c r="AD50" s="14"/>
      <c r="AE50" s="14"/>
      <c r="AF50" s="14"/>
      <c r="AG50" s="14"/>
      <c r="AH50" s="14"/>
      <c r="AI50" s="14"/>
      <c r="AJ50" s="14"/>
      <c r="AK50" s="18"/>
      <c r="AL50" s="18"/>
      <c r="BD50" s="48"/>
      <c r="BE50" s="11"/>
      <c r="BF50" s="11"/>
      <c r="BG50" s="11"/>
      <c r="BH50" s="11"/>
      <c r="BI50" s="11"/>
      <c r="BS50" s="206">
        <v>1</v>
      </c>
      <c r="BT50" s="122"/>
      <c r="BU50" s="285">
        <v>35</v>
      </c>
      <c r="BV50" s="110" t="s">
        <v>1891</v>
      </c>
      <c r="BW50" s="201" t="s">
        <v>698</v>
      </c>
      <c r="BX50" s="201" t="s">
        <v>3622</v>
      </c>
      <c r="BY50" s="201" t="s">
        <v>3036</v>
      </c>
      <c r="BZ50" s="601">
        <v>14704</v>
      </c>
      <c r="CA50" s="79"/>
      <c r="CB50" s="79"/>
      <c r="CG50" s="274"/>
      <c r="CH50" s="274"/>
      <c r="CI50" s="274"/>
      <c r="CJ50" s="274"/>
      <c r="CK50" s="274"/>
      <c r="CM50" s="314">
        <v>1</v>
      </c>
      <c r="CN50" s="274">
        <v>35</v>
      </c>
      <c r="CO50" s="122" t="s">
        <v>2735</v>
      </c>
      <c r="CP50" s="122" t="s">
        <v>3013</v>
      </c>
      <c r="CQ50" s="122" t="s">
        <v>515</v>
      </c>
      <c r="CR50" s="122" t="s">
        <v>10</v>
      </c>
      <c r="CS50" s="592">
        <v>14430</v>
      </c>
      <c r="CT50" s="274"/>
      <c r="CU50" s="274"/>
      <c r="CV50" s="120"/>
      <c r="CW50" s="120"/>
      <c r="EB50" s="74">
        <v>1</v>
      </c>
      <c r="EC50" s="74"/>
      <c r="ED50" s="74"/>
      <c r="EE50" s="74"/>
      <c r="EF50" s="74"/>
      <c r="EG50" s="74"/>
      <c r="EH50" s="74"/>
      <c r="EI50" s="295"/>
      <c r="EJ50" s="257"/>
      <c r="EK50" s="48">
        <v>35</v>
      </c>
      <c r="EL50" s="74" t="s">
        <v>3205</v>
      </c>
      <c r="EM50" s="74" t="s">
        <v>3624</v>
      </c>
      <c r="EN50" s="74" t="s">
        <v>106</v>
      </c>
      <c r="EO50" s="74" t="s">
        <v>8</v>
      </c>
      <c r="EP50" s="268">
        <v>14552</v>
      </c>
      <c r="EQ50" s="274"/>
      <c r="ER50" s="274"/>
      <c r="ES50" s="120"/>
      <c r="ET50" s="120"/>
      <c r="EU50" s="120"/>
      <c r="EV50" s="120"/>
      <c r="EW50" s="274"/>
      <c r="EX50" s="274"/>
    </row>
    <row r="51" spans="2:154" ht="16.5" thickBot="1" x14ac:dyDescent="0.3">
      <c r="P51" s="74">
        <v>1</v>
      </c>
      <c r="Q51" s="74"/>
      <c r="R51" s="74"/>
      <c r="S51" s="74"/>
      <c r="T51" s="48">
        <v>36</v>
      </c>
      <c r="U51" s="74" t="s">
        <v>2756</v>
      </c>
      <c r="V51" s="74" t="s">
        <v>786</v>
      </c>
      <c r="W51" s="74" t="s">
        <v>106</v>
      </c>
      <c r="X51" s="74" t="s">
        <v>401</v>
      </c>
      <c r="Y51" s="268">
        <v>14766</v>
      </c>
      <c r="Z51" s="72"/>
      <c r="AB51" s="367"/>
      <c r="AC51" s="14"/>
      <c r="AD51" s="14"/>
      <c r="AE51" s="14"/>
      <c r="AF51" s="14"/>
      <c r="AG51" s="14"/>
      <c r="AH51" s="14"/>
      <c r="AI51" s="14"/>
      <c r="AJ51" s="14"/>
      <c r="AK51" s="18"/>
      <c r="AL51" s="18"/>
      <c r="BT51" s="122">
        <v>1</v>
      </c>
      <c r="BU51" s="285">
        <v>36</v>
      </c>
      <c r="BV51" s="122" t="s">
        <v>1892</v>
      </c>
      <c r="BW51" s="122" t="s">
        <v>96</v>
      </c>
      <c r="BX51" s="122" t="s">
        <v>3153</v>
      </c>
      <c r="BY51" s="112" t="s">
        <v>3036</v>
      </c>
      <c r="BZ51" s="592">
        <v>14332</v>
      </c>
      <c r="CA51" s="79"/>
      <c r="CB51" s="79"/>
      <c r="CF51" s="333">
        <v>1</v>
      </c>
      <c r="CG51" s="333"/>
      <c r="CH51" s="333"/>
      <c r="CI51" s="333"/>
      <c r="CJ51" s="333"/>
      <c r="CK51" s="333"/>
      <c r="CL51" s="333"/>
      <c r="CM51" s="334"/>
      <c r="CN51" s="274">
        <v>36</v>
      </c>
      <c r="CO51" s="74" t="s">
        <v>1072</v>
      </c>
      <c r="CP51" s="74" t="s">
        <v>3624</v>
      </c>
      <c r="CQ51" s="74" t="s">
        <v>3636</v>
      </c>
      <c r="CR51" s="74" t="s">
        <v>10</v>
      </c>
      <c r="CS51" s="268">
        <v>14332</v>
      </c>
      <c r="CT51" s="274"/>
      <c r="CU51" s="274"/>
      <c r="CV51" s="120"/>
      <c r="CW51" s="120"/>
      <c r="EJ51" s="121">
        <v>1</v>
      </c>
      <c r="EK51" s="48">
        <v>36</v>
      </c>
      <c r="EL51" s="122" t="s">
        <v>407</v>
      </c>
      <c r="EM51" s="122" t="s">
        <v>786</v>
      </c>
      <c r="EN51" s="122" t="s">
        <v>707</v>
      </c>
      <c r="EO51" s="122" t="s">
        <v>8</v>
      </c>
      <c r="EP51" s="592">
        <v>13226</v>
      </c>
      <c r="EQ51" s="274">
        <v>1</v>
      </c>
      <c r="ER51" s="274"/>
      <c r="ES51" s="120"/>
      <c r="ET51" s="120"/>
      <c r="EU51" s="120"/>
      <c r="EV51" s="120"/>
      <c r="EW51" s="274"/>
      <c r="EX51" s="274"/>
    </row>
    <row r="52" spans="2:154" ht="16.5" thickBot="1" x14ac:dyDescent="0.3">
      <c r="P52" s="74">
        <v>1</v>
      </c>
      <c r="Q52" s="74"/>
      <c r="R52" s="74"/>
      <c r="S52" s="74"/>
      <c r="T52" s="48">
        <v>37</v>
      </c>
      <c r="U52" s="74" t="s">
        <v>3164</v>
      </c>
      <c r="V52" s="74" t="s">
        <v>1143</v>
      </c>
      <c r="W52" s="74" t="s">
        <v>3890</v>
      </c>
      <c r="X52" s="74" t="s">
        <v>401</v>
      </c>
      <c r="Y52" s="268">
        <v>14766</v>
      </c>
      <c r="Z52" s="72"/>
      <c r="AB52" s="368"/>
      <c r="AC52" s="14"/>
      <c r="AD52" s="14"/>
      <c r="AE52" s="14"/>
      <c r="AF52" s="14"/>
      <c r="AG52" s="14"/>
      <c r="AH52" s="14"/>
      <c r="AI52" s="14"/>
      <c r="AJ52" s="14"/>
      <c r="AK52" s="18"/>
      <c r="AL52" s="18"/>
      <c r="BS52" s="206">
        <v>1</v>
      </c>
      <c r="BT52" s="122"/>
      <c r="BU52" s="285">
        <v>37</v>
      </c>
      <c r="BV52" s="110" t="s">
        <v>1893</v>
      </c>
      <c r="BW52" s="201" t="s">
        <v>3145</v>
      </c>
      <c r="BX52" s="201" t="s">
        <v>3890</v>
      </c>
      <c r="BY52" s="201" t="s">
        <v>3036</v>
      </c>
      <c r="BZ52" s="601">
        <v>14381</v>
      </c>
      <c r="CA52" s="79"/>
      <c r="CB52" s="79"/>
      <c r="CG52" s="274"/>
      <c r="CH52" s="900">
        <v>1</v>
      </c>
      <c r="CI52" s="900"/>
      <c r="CJ52" s="900"/>
      <c r="CK52" s="900"/>
      <c r="CL52" s="900"/>
      <c r="CM52" s="901"/>
      <c r="CN52" s="274">
        <v>37</v>
      </c>
      <c r="CO52" s="844" t="s">
        <v>1073</v>
      </c>
      <c r="CP52" s="844" t="s">
        <v>202</v>
      </c>
      <c r="CQ52" s="844" t="s">
        <v>106</v>
      </c>
      <c r="CR52" s="844" t="s">
        <v>10</v>
      </c>
      <c r="CS52" s="845">
        <v>13224</v>
      </c>
      <c r="CT52" s="844">
        <v>1</v>
      </c>
      <c r="CU52" s="327">
        <v>1</v>
      </c>
      <c r="CV52" s="72" t="s">
        <v>5359</v>
      </c>
      <c r="CW52" s="120"/>
      <c r="EB52" s="74">
        <v>1</v>
      </c>
      <c r="EC52" s="74"/>
      <c r="ED52" s="74"/>
      <c r="EE52" s="74"/>
      <c r="EF52" s="74"/>
      <c r="EG52" s="74"/>
      <c r="EH52" s="74"/>
      <c r="EI52" s="295"/>
      <c r="EJ52" s="257"/>
      <c r="EK52" s="48">
        <v>37</v>
      </c>
      <c r="EL52" s="74" t="s">
        <v>3206</v>
      </c>
      <c r="EM52" s="74" t="s">
        <v>905</v>
      </c>
      <c r="EN52" s="74" t="s">
        <v>94</v>
      </c>
      <c r="EO52" s="74" t="s">
        <v>8</v>
      </c>
      <c r="EP52" s="268">
        <v>14396</v>
      </c>
      <c r="EQ52" s="274"/>
      <c r="ER52" s="274"/>
      <c r="ES52" s="120" t="s">
        <v>2980</v>
      </c>
      <c r="ET52" s="120"/>
      <c r="EU52" s="120"/>
      <c r="EV52" s="120"/>
      <c r="EW52" s="274"/>
      <c r="EX52" s="274"/>
    </row>
    <row r="53" spans="2:154" ht="16.5" thickBot="1" x14ac:dyDescent="0.3">
      <c r="S53" s="121">
        <v>1</v>
      </c>
      <c r="T53" s="48">
        <v>38</v>
      </c>
      <c r="U53" s="117" t="s">
        <v>2758</v>
      </c>
      <c r="V53" s="117" t="s">
        <v>3638</v>
      </c>
      <c r="W53" s="117" t="s">
        <v>3292</v>
      </c>
      <c r="X53" s="122" t="s">
        <v>401</v>
      </c>
      <c r="Y53" s="592">
        <v>14766</v>
      </c>
      <c r="Z53" s="72"/>
      <c r="AB53" s="367"/>
      <c r="AC53" s="14"/>
      <c r="AD53" s="14"/>
      <c r="AE53" s="14"/>
      <c r="AF53" s="14"/>
      <c r="AG53" s="14"/>
      <c r="AH53" s="14"/>
      <c r="AI53" s="14"/>
      <c r="AJ53" s="14"/>
      <c r="AK53" s="18"/>
      <c r="AL53" s="18"/>
      <c r="BT53" s="122">
        <v>1</v>
      </c>
      <c r="BU53" s="48">
        <v>38</v>
      </c>
      <c r="BV53" s="122" t="s">
        <v>2662</v>
      </c>
      <c r="BW53" s="122" t="s">
        <v>905</v>
      </c>
      <c r="BX53" s="122" t="s">
        <v>509</v>
      </c>
      <c r="BY53" s="122" t="s">
        <v>3036</v>
      </c>
      <c r="BZ53" s="592">
        <v>13224</v>
      </c>
      <c r="CA53" s="79">
        <v>1</v>
      </c>
      <c r="CB53" s="79"/>
      <c r="CG53" s="274"/>
      <c r="CH53" s="900">
        <v>1</v>
      </c>
      <c r="CI53" s="900"/>
      <c r="CJ53" s="900"/>
      <c r="CK53" s="900"/>
      <c r="CL53" s="900"/>
      <c r="CM53" s="901"/>
      <c r="CN53" s="274">
        <v>38</v>
      </c>
      <c r="CO53" s="844" t="s">
        <v>5387</v>
      </c>
      <c r="CP53" s="844" t="s">
        <v>5388</v>
      </c>
      <c r="CQ53" s="844" t="s">
        <v>106</v>
      </c>
      <c r="CR53" s="844" t="s">
        <v>10</v>
      </c>
      <c r="CS53" s="882" t="s">
        <v>5389</v>
      </c>
      <c r="CT53" s="274"/>
      <c r="CU53" s="274"/>
      <c r="CV53" s="72" t="s">
        <v>5390</v>
      </c>
      <c r="CW53" s="120"/>
      <c r="EB53" s="74">
        <v>1</v>
      </c>
      <c r="EC53" s="74"/>
      <c r="ED53" s="74"/>
      <c r="EE53" s="74"/>
      <c r="EF53" s="74"/>
      <c r="EG53" s="74"/>
      <c r="EH53" s="74"/>
      <c r="EI53" s="295"/>
      <c r="EJ53" s="257"/>
      <c r="EK53" s="48">
        <v>38</v>
      </c>
      <c r="EL53" s="74" t="s">
        <v>3207</v>
      </c>
      <c r="EM53" s="74" t="s">
        <v>96</v>
      </c>
      <c r="EN53" s="74" t="s">
        <v>3636</v>
      </c>
      <c r="EO53" s="74" t="s">
        <v>8</v>
      </c>
      <c r="EP53" s="268">
        <v>14614</v>
      </c>
      <c r="EQ53" s="274"/>
      <c r="ER53" s="274"/>
      <c r="ES53" s="120"/>
      <c r="ET53" s="120"/>
      <c r="EU53" s="120"/>
      <c r="EV53" s="120"/>
      <c r="EW53" s="274"/>
      <c r="EX53" s="274"/>
    </row>
    <row r="54" spans="2:154" ht="16.5" thickBot="1" x14ac:dyDescent="0.3">
      <c r="P54" s="74">
        <v>1</v>
      </c>
      <c r="Q54" s="74"/>
      <c r="R54" s="74"/>
      <c r="S54" s="74"/>
      <c r="T54" s="48">
        <v>39</v>
      </c>
      <c r="U54" s="74" t="s">
        <v>2876</v>
      </c>
      <c r="V54" s="74" t="s">
        <v>268</v>
      </c>
      <c r="W54" s="74" t="s">
        <v>1148</v>
      </c>
      <c r="X54" s="74" t="s">
        <v>401</v>
      </c>
      <c r="Y54" s="268">
        <v>14766</v>
      </c>
      <c r="Z54" s="48"/>
      <c r="AB54" s="369"/>
      <c r="AC54" s="14"/>
      <c r="AD54" s="14"/>
      <c r="AE54" s="14"/>
      <c r="AF54" s="14"/>
      <c r="AG54" s="14"/>
      <c r="AH54" s="14"/>
      <c r="AI54" s="14"/>
      <c r="AJ54" s="14"/>
      <c r="AK54" s="18"/>
      <c r="AL54" s="18"/>
      <c r="BT54" s="122">
        <v>1</v>
      </c>
      <c r="BU54" s="48">
        <v>39</v>
      </c>
      <c r="BV54" s="122" t="s">
        <v>393</v>
      </c>
      <c r="BW54" s="122" t="s">
        <v>3624</v>
      </c>
      <c r="BX54" s="122" t="s">
        <v>3634</v>
      </c>
      <c r="BY54" s="122" t="s">
        <v>3036</v>
      </c>
      <c r="BZ54" s="592">
        <v>13116</v>
      </c>
      <c r="CA54" s="79">
        <v>1</v>
      </c>
      <c r="CB54" s="79"/>
      <c r="CF54" s="333">
        <v>1</v>
      </c>
      <c r="CG54" s="333"/>
      <c r="CH54" s="333"/>
      <c r="CI54" s="333"/>
      <c r="CJ54" s="333"/>
      <c r="CK54" s="333"/>
      <c r="CL54" s="333"/>
      <c r="CM54" s="334"/>
      <c r="CN54" s="274">
        <v>39</v>
      </c>
      <c r="CO54" s="74" t="s">
        <v>3313</v>
      </c>
      <c r="CP54" s="74" t="s">
        <v>3166</v>
      </c>
      <c r="CQ54" s="74" t="s">
        <v>3622</v>
      </c>
      <c r="CR54" s="74" t="s">
        <v>10</v>
      </c>
      <c r="CS54" s="268">
        <v>14381</v>
      </c>
      <c r="CT54" s="274"/>
      <c r="CU54" s="274"/>
      <c r="CV54" s="120"/>
      <c r="CW54" s="120"/>
      <c r="EI54" s="282">
        <v>1</v>
      </c>
      <c r="EJ54" s="121"/>
      <c r="EK54" s="48">
        <v>39</v>
      </c>
      <c r="EL54" s="110" t="s">
        <v>408</v>
      </c>
      <c r="EM54" s="201" t="s">
        <v>3291</v>
      </c>
      <c r="EN54" s="201" t="s">
        <v>702</v>
      </c>
      <c r="EO54" s="201" t="s">
        <v>8</v>
      </c>
      <c r="EP54" s="601">
        <v>13120</v>
      </c>
      <c r="EQ54" s="274">
        <v>1</v>
      </c>
      <c r="ER54" s="274"/>
      <c r="ES54" s="120"/>
      <c r="ET54" s="120"/>
      <c r="EU54" s="120"/>
      <c r="EV54" s="120"/>
      <c r="EW54" s="274"/>
      <c r="EX54" s="274"/>
    </row>
    <row r="55" spans="2:154" ht="16.5" thickBot="1" x14ac:dyDescent="0.3">
      <c r="B55" s="106"/>
      <c r="P55" s="74">
        <v>1</v>
      </c>
      <c r="Q55" s="74"/>
      <c r="R55" s="74"/>
      <c r="S55" s="74"/>
      <c r="T55" s="48">
        <v>40</v>
      </c>
      <c r="U55" s="74" t="s">
        <v>2760</v>
      </c>
      <c r="V55" s="74" t="s">
        <v>3166</v>
      </c>
      <c r="W55" s="74" t="s">
        <v>707</v>
      </c>
      <c r="X55" s="74" t="s">
        <v>401</v>
      </c>
      <c r="Y55" s="268">
        <v>14766</v>
      </c>
      <c r="Z55" s="72"/>
      <c r="AB55" s="370"/>
      <c r="AC55" s="14"/>
      <c r="AD55" s="14"/>
      <c r="AE55" s="14"/>
      <c r="AF55" s="14"/>
      <c r="AG55" s="14"/>
      <c r="AH55" s="14"/>
      <c r="AI55" s="14"/>
      <c r="AJ55" s="14"/>
      <c r="AK55" s="18"/>
      <c r="AL55" s="18"/>
      <c r="BT55" s="122"/>
      <c r="BV55" s="142"/>
      <c r="BW55" s="142"/>
      <c r="BX55" s="142"/>
      <c r="BY55" s="142"/>
      <c r="BZ55" s="142"/>
      <c r="CA55" s="469">
        <f>SUM(CA16:CA54)</f>
        <v>19</v>
      </c>
      <c r="CB55" s="48" t="s">
        <v>3399</v>
      </c>
      <c r="CG55" s="274"/>
      <c r="CH55" s="274"/>
      <c r="CI55" s="274"/>
      <c r="CJ55" s="274"/>
      <c r="CK55" s="274"/>
      <c r="CL55" s="274">
        <v>1</v>
      </c>
      <c r="CM55" s="314"/>
      <c r="CN55" s="274">
        <v>40</v>
      </c>
      <c r="CO55" s="110" t="s">
        <v>1074</v>
      </c>
      <c r="CP55" s="201" t="s">
        <v>3625</v>
      </c>
      <c r="CQ55" s="201" t="s">
        <v>94</v>
      </c>
      <c r="CR55" s="202" t="s">
        <v>10</v>
      </c>
      <c r="CS55" s="596">
        <v>14362</v>
      </c>
      <c r="CT55" s="274"/>
      <c r="CU55" s="274"/>
      <c r="CV55" s="120"/>
      <c r="CW55" s="120"/>
      <c r="EB55" s="74">
        <v>1</v>
      </c>
      <c r="EC55" s="74"/>
      <c r="ED55" s="74"/>
      <c r="EE55" s="74"/>
      <c r="EF55" s="74"/>
      <c r="EG55" s="74"/>
      <c r="EH55" s="74"/>
      <c r="EI55" s="295"/>
      <c r="EJ55" s="257"/>
      <c r="EK55" s="48">
        <v>40</v>
      </c>
      <c r="EL55" s="74" t="s">
        <v>3208</v>
      </c>
      <c r="EM55" s="74" t="s">
        <v>905</v>
      </c>
      <c r="EN55" s="74" t="s">
        <v>3627</v>
      </c>
      <c r="EO55" s="74" t="s">
        <v>8</v>
      </c>
      <c r="EP55" s="268">
        <v>14409</v>
      </c>
      <c r="EQ55" s="274"/>
      <c r="ER55" s="274"/>
      <c r="ES55" s="120"/>
      <c r="ET55" s="120"/>
      <c r="EU55" s="120"/>
      <c r="EV55" s="120"/>
      <c r="EW55" s="274"/>
      <c r="EX55" s="274"/>
    </row>
    <row r="56" spans="2:154" ht="13.5" thickBot="1" x14ac:dyDescent="0.25">
      <c r="P56" s="74">
        <v>1</v>
      </c>
      <c r="Q56" s="74"/>
      <c r="R56" s="74"/>
      <c r="S56" s="74"/>
      <c r="T56" s="48">
        <v>41</v>
      </c>
      <c r="U56" s="74" t="s">
        <v>1019</v>
      </c>
      <c r="V56" s="74" t="s">
        <v>96</v>
      </c>
      <c r="W56" s="74" t="s">
        <v>3622</v>
      </c>
      <c r="X56" s="74" t="s">
        <v>401</v>
      </c>
      <c r="Y56" s="268">
        <v>15117</v>
      </c>
      <c r="Z56" s="105"/>
      <c r="BT56" s="340" t="s">
        <v>1036</v>
      </c>
      <c r="BW56" s="347">
        <f>BR9+BQ10+BP11</f>
        <v>6</v>
      </c>
      <c r="BX56" s="348" t="s">
        <v>1032</v>
      </c>
      <c r="BY56" s="11"/>
      <c r="BZ56" s="11"/>
      <c r="CA56" s="628"/>
      <c r="CB56" s="469">
        <f>SUM(CB16:CB54)</f>
        <v>5</v>
      </c>
      <c r="CC56" s="48" t="s">
        <v>3398</v>
      </c>
      <c r="CD56" s="341">
        <f>CB56/CA55</f>
        <v>0.26315789473684209</v>
      </c>
      <c r="CE56" s="147"/>
      <c r="CG56" s="274"/>
      <c r="CH56" s="900">
        <v>1</v>
      </c>
      <c r="CI56" s="900"/>
      <c r="CJ56" s="900"/>
      <c r="CK56" s="900"/>
      <c r="CL56" s="900"/>
      <c r="CM56" s="901"/>
      <c r="CN56" s="274">
        <v>41</v>
      </c>
      <c r="CO56" s="844" t="s">
        <v>1075</v>
      </c>
      <c r="CP56" s="844" t="s">
        <v>3625</v>
      </c>
      <c r="CQ56" s="844" t="s">
        <v>1589</v>
      </c>
      <c r="CR56" s="844" t="s">
        <v>10</v>
      </c>
      <c r="CS56" s="845">
        <v>13120</v>
      </c>
      <c r="CT56" s="844">
        <v>1</v>
      </c>
      <c r="CU56" s="327">
        <v>1</v>
      </c>
      <c r="CV56" s="72" t="s">
        <v>5360</v>
      </c>
      <c r="CW56" s="120"/>
      <c r="DE56" s="147"/>
      <c r="DF56" s="147"/>
      <c r="DG56" s="147"/>
      <c r="DH56" s="147"/>
      <c r="DI56" s="147"/>
      <c r="DJ56" s="147"/>
      <c r="DK56" s="147"/>
      <c r="DL56" s="147"/>
      <c r="DM56" s="11"/>
      <c r="EB56" s="74">
        <v>1</v>
      </c>
      <c r="EC56" s="74"/>
      <c r="ED56" s="74"/>
      <c r="EE56" s="74"/>
      <c r="EF56" s="74"/>
      <c r="EG56" s="74"/>
      <c r="EH56" s="74"/>
      <c r="EI56" s="295"/>
      <c r="EJ56" s="257"/>
      <c r="EK56" s="48">
        <v>41</v>
      </c>
      <c r="EL56" s="74" t="s">
        <v>3209</v>
      </c>
      <c r="EM56" s="74" t="s">
        <v>3625</v>
      </c>
      <c r="EN56" s="74" t="s">
        <v>42</v>
      </c>
      <c r="EO56" s="74" t="s">
        <v>8</v>
      </c>
      <c r="EP56" s="268">
        <v>14706</v>
      </c>
      <c r="EQ56" s="274"/>
      <c r="ER56" s="274"/>
      <c r="ES56" s="120"/>
      <c r="ET56" s="120"/>
      <c r="EU56" s="120"/>
      <c r="EV56" s="120"/>
      <c r="EW56" s="274"/>
      <c r="EX56" s="274"/>
    </row>
    <row r="57" spans="2:154" ht="13.5" thickBot="1" x14ac:dyDescent="0.25">
      <c r="P57" s="74">
        <v>1</v>
      </c>
      <c r="Q57" s="74"/>
      <c r="R57" s="74"/>
      <c r="S57" s="74"/>
      <c r="T57" s="48">
        <v>42</v>
      </c>
      <c r="U57" s="74" t="s">
        <v>396</v>
      </c>
      <c r="V57" s="74" t="s">
        <v>3166</v>
      </c>
      <c r="W57" s="74" t="s">
        <v>3636</v>
      </c>
      <c r="X57" s="74" t="s">
        <v>401</v>
      </c>
      <c r="Y57" s="268">
        <v>14766</v>
      </c>
      <c r="Z57" s="72"/>
      <c r="BY57" s="14"/>
      <c r="BZ57" s="14"/>
      <c r="CA57" s="628"/>
      <c r="CB57" s="628"/>
      <c r="CG57" s="274"/>
      <c r="CH57" s="274"/>
      <c r="CI57" s="274"/>
      <c r="CJ57" s="274"/>
      <c r="CK57" s="274"/>
      <c r="CM57" s="314">
        <v>1</v>
      </c>
      <c r="CN57" s="274">
        <v>42</v>
      </c>
      <c r="CO57" s="122" t="s">
        <v>1076</v>
      </c>
      <c r="CP57" s="122" t="s">
        <v>3887</v>
      </c>
      <c r="CQ57" s="122" t="s">
        <v>906</v>
      </c>
      <c r="CR57" s="122" t="s">
        <v>10</v>
      </c>
      <c r="CS57" s="592">
        <v>13823</v>
      </c>
      <c r="CT57" s="274"/>
      <c r="CU57" s="274"/>
      <c r="CV57" s="120"/>
      <c r="CW57" s="120"/>
      <c r="DM57" s="302"/>
      <c r="EI57" s="282">
        <v>1</v>
      </c>
      <c r="EJ57" s="121"/>
      <c r="EK57" s="48">
        <v>42</v>
      </c>
      <c r="EL57" s="110" t="s">
        <v>2974</v>
      </c>
      <c r="EM57" s="201" t="s">
        <v>920</v>
      </c>
      <c r="EN57" s="201" t="s">
        <v>399</v>
      </c>
      <c r="EO57" s="201" t="s">
        <v>8</v>
      </c>
      <c r="EP57" s="601">
        <v>13120</v>
      </c>
      <c r="EQ57" s="274">
        <v>1</v>
      </c>
      <c r="ER57" s="274"/>
      <c r="ES57" s="120"/>
      <c r="ET57" s="120"/>
      <c r="EU57" s="120"/>
      <c r="EV57" s="120"/>
      <c r="EW57" s="274"/>
      <c r="EX57" s="274"/>
    </row>
    <row r="58" spans="2:154" ht="13.5" thickBot="1" x14ac:dyDescent="0.25">
      <c r="P58" s="74">
        <v>1</v>
      </c>
      <c r="Q58" s="74"/>
      <c r="R58" s="74"/>
      <c r="S58" s="74"/>
      <c r="T58" s="48">
        <v>43</v>
      </c>
      <c r="U58" s="74" t="s">
        <v>2769</v>
      </c>
      <c r="V58" s="74" t="s">
        <v>506</v>
      </c>
      <c r="W58" s="74" t="s">
        <v>3591</v>
      </c>
      <c r="X58" s="74" t="s">
        <v>401</v>
      </c>
      <c r="Y58" s="268">
        <v>15117</v>
      </c>
      <c r="Z58" s="105"/>
      <c r="BV58" s="366" t="s">
        <v>3533</v>
      </c>
      <c r="BW58" s="301">
        <f>BW56/BU54</f>
        <v>0.15384615384615385</v>
      </c>
      <c r="BX58" s="366"/>
      <c r="BY58" s="11"/>
      <c r="BZ58" s="11"/>
      <c r="CG58" s="274"/>
      <c r="CH58" s="274"/>
      <c r="CI58" s="274"/>
      <c r="CJ58" s="325">
        <v>1</v>
      </c>
      <c r="CK58" s="325"/>
      <c r="CL58" s="325"/>
      <c r="CM58" s="326"/>
      <c r="CN58" s="274">
        <v>43</v>
      </c>
      <c r="CO58" s="230" t="s">
        <v>1374</v>
      </c>
      <c r="CP58" s="230" t="s">
        <v>3705</v>
      </c>
      <c r="CQ58" s="230" t="s">
        <v>707</v>
      </c>
      <c r="CR58" s="230" t="s">
        <v>10</v>
      </c>
      <c r="CS58" s="582">
        <v>13224</v>
      </c>
      <c r="CT58" s="274">
        <v>1</v>
      </c>
      <c r="CU58" s="274"/>
      <c r="CV58" s="120" t="s">
        <v>5361</v>
      </c>
      <c r="CW58" s="120"/>
      <c r="EB58" s="74">
        <v>1</v>
      </c>
      <c r="EC58" s="74"/>
      <c r="ED58" s="74"/>
      <c r="EE58" s="74"/>
      <c r="EF58" s="74"/>
      <c r="EG58" s="74"/>
      <c r="EH58" s="74"/>
      <c r="EI58" s="295"/>
      <c r="EJ58" s="257"/>
      <c r="EK58" s="48">
        <v>43</v>
      </c>
      <c r="EL58" s="74" t="s">
        <v>3210</v>
      </c>
      <c r="EM58" s="74" t="s">
        <v>786</v>
      </c>
      <c r="EN58" s="74" t="s">
        <v>552</v>
      </c>
      <c r="EO58" s="74" t="s">
        <v>8</v>
      </c>
      <c r="EP58" s="268">
        <v>14699</v>
      </c>
      <c r="EQ58" s="274"/>
      <c r="ER58" s="274"/>
      <c r="ES58" s="120"/>
      <c r="ET58" s="120"/>
      <c r="EU58" s="120"/>
      <c r="EV58" s="120"/>
      <c r="EW58" s="274"/>
      <c r="EX58" s="274"/>
    </row>
    <row r="59" spans="2:154" ht="13.5" thickBot="1" x14ac:dyDescent="0.25">
      <c r="P59" s="74">
        <v>1</v>
      </c>
      <c r="Q59" s="74"/>
      <c r="R59" s="74"/>
      <c r="S59" s="74"/>
      <c r="T59" s="48">
        <v>44</v>
      </c>
      <c r="U59" s="74" t="s">
        <v>246</v>
      </c>
      <c r="V59" s="74" t="s">
        <v>709</v>
      </c>
      <c r="W59" s="74" t="s">
        <v>91</v>
      </c>
      <c r="X59" s="74" t="s">
        <v>401</v>
      </c>
      <c r="Y59" s="268">
        <v>15117</v>
      </c>
      <c r="Z59" s="105"/>
      <c r="BV59" s="366" t="s">
        <v>3532</v>
      </c>
      <c r="BW59" s="301">
        <f>BW56/(BU54-BT7-BS8)</f>
        <v>0.75</v>
      </c>
      <c r="BX59" s="366"/>
      <c r="BY59" s="11"/>
      <c r="BZ59" s="11"/>
      <c r="CG59" s="274"/>
      <c r="CH59" s="274"/>
      <c r="CI59" s="274"/>
      <c r="CJ59" s="274"/>
      <c r="CK59" s="274"/>
      <c r="CM59" s="314">
        <v>1</v>
      </c>
      <c r="CN59" s="274">
        <v>44</v>
      </c>
      <c r="CO59" s="122" t="s">
        <v>1077</v>
      </c>
      <c r="CP59" s="122" t="s">
        <v>3145</v>
      </c>
      <c r="CQ59" s="122" t="s">
        <v>1866</v>
      </c>
      <c r="CR59" s="122" t="s">
        <v>10</v>
      </c>
      <c r="CS59" s="592">
        <v>13224</v>
      </c>
      <c r="CT59" s="274">
        <v>1</v>
      </c>
      <c r="CU59" s="274"/>
      <c r="CV59" s="120"/>
      <c r="CW59" s="120"/>
      <c r="EB59" s="74">
        <v>1</v>
      </c>
      <c r="EC59" s="74"/>
      <c r="ED59" s="74"/>
      <c r="EE59" s="74"/>
      <c r="EF59" s="74"/>
      <c r="EG59" s="74"/>
      <c r="EH59" s="74"/>
      <c r="EI59" s="295"/>
      <c r="EJ59" s="257"/>
      <c r="EK59" s="48">
        <v>44</v>
      </c>
      <c r="EL59" s="74" t="s">
        <v>676</v>
      </c>
      <c r="EM59" s="74" t="s">
        <v>506</v>
      </c>
      <c r="EN59" s="74" t="s">
        <v>3913</v>
      </c>
      <c r="EO59" s="74" t="s">
        <v>8</v>
      </c>
      <c r="EP59" s="268">
        <v>14343</v>
      </c>
      <c r="EQ59" s="274"/>
      <c r="ER59" s="274"/>
      <c r="ES59" s="120"/>
      <c r="ET59" s="120"/>
      <c r="EU59" s="120"/>
      <c r="EV59" s="120"/>
      <c r="EW59" s="274"/>
      <c r="EX59" s="274"/>
    </row>
    <row r="60" spans="2:154" x14ac:dyDescent="0.2">
      <c r="P60" s="74">
        <v>1</v>
      </c>
      <c r="Q60" s="74"/>
      <c r="R60" s="74"/>
      <c r="S60" s="74"/>
      <c r="T60" s="48">
        <v>45</v>
      </c>
      <c r="U60" s="74" t="s">
        <v>247</v>
      </c>
      <c r="V60" s="74" t="s">
        <v>96</v>
      </c>
      <c r="W60" s="74" t="s">
        <v>2497</v>
      </c>
      <c r="X60" s="74" t="s">
        <v>401</v>
      </c>
      <c r="Y60" s="268">
        <v>14766</v>
      </c>
      <c r="Z60" s="72"/>
      <c r="BY60" s="11"/>
      <c r="BZ60" s="11"/>
      <c r="CF60" s="333">
        <v>1</v>
      </c>
      <c r="CG60" s="333"/>
      <c r="CH60" s="333"/>
      <c r="CI60" s="333"/>
      <c r="CJ60" s="333"/>
      <c r="CK60" s="333"/>
      <c r="CL60" s="333"/>
      <c r="CM60" s="334"/>
      <c r="CN60" s="274">
        <v>45</v>
      </c>
      <c r="CO60" s="74" t="s">
        <v>448</v>
      </c>
      <c r="CP60" s="74" t="s">
        <v>905</v>
      </c>
      <c r="CQ60" s="74" t="s">
        <v>707</v>
      </c>
      <c r="CR60" s="74" t="s">
        <v>10</v>
      </c>
      <c r="CS60" s="268">
        <v>14362</v>
      </c>
      <c r="CT60" s="274"/>
      <c r="CU60" s="274"/>
      <c r="CV60" s="120"/>
      <c r="CW60" s="120"/>
      <c r="EC60" s="77">
        <v>1</v>
      </c>
      <c r="ED60" s="77"/>
      <c r="EE60" s="77"/>
      <c r="EF60" s="77"/>
      <c r="EG60" s="77"/>
      <c r="EH60" s="77"/>
      <c r="EI60" s="294"/>
      <c r="EJ60" s="255"/>
      <c r="EK60" s="48">
        <v>45</v>
      </c>
      <c r="EL60" s="77" t="s">
        <v>3211</v>
      </c>
      <c r="EM60" s="77" t="s">
        <v>3158</v>
      </c>
      <c r="EN60" s="77" t="s">
        <v>91</v>
      </c>
      <c r="EO60" s="77" t="s">
        <v>8</v>
      </c>
      <c r="EP60" s="593">
        <v>13301</v>
      </c>
      <c r="EQ60" s="274">
        <v>1</v>
      </c>
      <c r="ER60" s="274"/>
      <c r="ES60" s="72" t="s">
        <v>5391</v>
      </c>
      <c r="ET60" s="120"/>
      <c r="EU60" s="120"/>
      <c r="EV60" s="120"/>
      <c r="EW60" s="274"/>
      <c r="EX60" s="274"/>
    </row>
    <row r="61" spans="2:154" ht="13.5" thickBot="1" x14ac:dyDescent="0.25">
      <c r="Q61" s="71">
        <v>1</v>
      </c>
      <c r="R61" s="71"/>
      <c r="S61" s="71"/>
      <c r="T61" s="48">
        <v>46</v>
      </c>
      <c r="U61" s="71" t="s">
        <v>1625</v>
      </c>
      <c r="V61" s="71" t="s">
        <v>202</v>
      </c>
      <c r="W61" s="71" t="s">
        <v>702</v>
      </c>
      <c r="X61" s="71" t="s">
        <v>401</v>
      </c>
      <c r="Y61" s="590">
        <v>14766</v>
      </c>
      <c r="Z61" s="48"/>
      <c r="AA61" s="48" t="s">
        <v>5339</v>
      </c>
      <c r="AC61" s="11"/>
      <c r="AD61" s="11"/>
      <c r="BY61" s="11"/>
      <c r="BZ61" s="11"/>
      <c r="CF61" s="333">
        <v>1</v>
      </c>
      <c r="CG61" s="333"/>
      <c r="CH61" s="333"/>
      <c r="CI61" s="333"/>
      <c r="CJ61" s="333"/>
      <c r="CK61" s="333"/>
      <c r="CL61" s="333"/>
      <c r="CM61" s="334"/>
      <c r="CN61" s="274">
        <v>46</v>
      </c>
      <c r="CO61" s="74" t="s">
        <v>449</v>
      </c>
      <c r="CP61" s="74" t="s">
        <v>786</v>
      </c>
      <c r="CQ61" s="74" t="s">
        <v>3622</v>
      </c>
      <c r="CR61" s="74" t="s">
        <v>10</v>
      </c>
      <c r="CS61" s="268">
        <v>13224</v>
      </c>
      <c r="CT61" s="274">
        <v>1</v>
      </c>
      <c r="CU61" s="274"/>
      <c r="CV61" s="120"/>
      <c r="CW61" s="120"/>
      <c r="EB61" s="74">
        <v>1</v>
      </c>
      <c r="EC61" s="74"/>
      <c r="ED61" s="74"/>
      <c r="EE61" s="74"/>
      <c r="EF61" s="74"/>
      <c r="EG61" s="74"/>
      <c r="EH61" s="74"/>
      <c r="EI61" s="295"/>
      <c r="EJ61" s="257"/>
      <c r="EK61" s="48">
        <v>46</v>
      </c>
      <c r="EL61" s="74" t="s">
        <v>2410</v>
      </c>
      <c r="EM61" s="74" t="s">
        <v>3291</v>
      </c>
      <c r="EN61" s="74" t="s">
        <v>91</v>
      </c>
      <c r="EO61" s="74" t="s">
        <v>8</v>
      </c>
      <c r="EP61" s="268">
        <v>14600</v>
      </c>
      <c r="EQ61" s="274"/>
      <c r="ER61" s="274"/>
      <c r="ES61" s="120"/>
      <c r="ET61" s="120"/>
      <c r="EU61" s="120"/>
      <c r="EV61" s="120"/>
      <c r="EW61" s="274"/>
      <c r="EX61" s="274"/>
    </row>
    <row r="62" spans="2:154" ht="13.5" thickBot="1" x14ac:dyDescent="0.25">
      <c r="P62" s="74">
        <v>1</v>
      </c>
      <c r="Q62" s="74"/>
      <c r="R62" s="74"/>
      <c r="S62" s="74"/>
      <c r="T62" s="48">
        <v>47</v>
      </c>
      <c r="U62" s="74" t="s">
        <v>250</v>
      </c>
      <c r="V62" s="74" t="s">
        <v>493</v>
      </c>
      <c r="W62" s="74" t="s">
        <v>1640</v>
      </c>
      <c r="X62" s="74" t="s">
        <v>401</v>
      </c>
      <c r="Y62" s="268">
        <v>14766</v>
      </c>
      <c r="Z62" s="72"/>
      <c r="BY62" s="348"/>
      <c r="BZ62" s="348"/>
      <c r="CG62" s="274"/>
      <c r="CH62" s="274"/>
      <c r="CI62" s="274"/>
      <c r="CJ62" s="274"/>
      <c r="CK62" s="274"/>
      <c r="CL62" s="274">
        <v>1</v>
      </c>
      <c r="CM62" s="314"/>
      <c r="CN62" s="274">
        <v>47</v>
      </c>
      <c r="CO62" s="110" t="s">
        <v>2262</v>
      </c>
      <c r="CP62" s="201" t="s">
        <v>534</v>
      </c>
      <c r="CQ62" s="201" t="s">
        <v>710</v>
      </c>
      <c r="CR62" s="202" t="s">
        <v>10</v>
      </c>
      <c r="CS62" s="596">
        <v>14403</v>
      </c>
      <c r="CT62" s="274"/>
      <c r="CU62" s="274"/>
      <c r="CV62" s="120"/>
      <c r="CW62" s="120"/>
      <c r="EB62" s="74">
        <v>1</v>
      </c>
      <c r="EC62" s="74"/>
      <c r="ED62" s="74"/>
      <c r="EE62" s="74"/>
      <c r="EF62" s="74"/>
      <c r="EG62" s="74"/>
      <c r="EH62" s="74"/>
      <c r="EI62" s="295"/>
      <c r="EJ62" s="257"/>
      <c r="EK62" s="48">
        <v>47</v>
      </c>
      <c r="EL62" s="74" t="s">
        <v>2411</v>
      </c>
      <c r="EM62" s="74" t="s">
        <v>3625</v>
      </c>
      <c r="EN62" s="74" t="s">
        <v>702</v>
      </c>
      <c r="EO62" s="74" t="s">
        <v>8</v>
      </c>
      <c r="EP62" s="268">
        <v>14727</v>
      </c>
      <c r="EQ62" s="274"/>
      <c r="ER62" s="274"/>
      <c r="ES62" s="120"/>
      <c r="ET62" s="120"/>
      <c r="EU62" s="120"/>
      <c r="EV62" s="120"/>
      <c r="EW62" s="274"/>
      <c r="EX62" s="274"/>
    </row>
    <row r="63" spans="2:154" ht="13.5" thickBot="1" x14ac:dyDescent="0.25">
      <c r="P63" s="74">
        <v>1</v>
      </c>
      <c r="Q63" s="74"/>
      <c r="R63" s="74"/>
      <c r="S63" s="74"/>
      <c r="T63" s="48">
        <v>48</v>
      </c>
      <c r="U63" s="74" t="s">
        <v>1881</v>
      </c>
      <c r="V63" s="74" t="s">
        <v>1845</v>
      </c>
      <c r="W63" s="74" t="s">
        <v>906</v>
      </c>
      <c r="X63" s="74" t="s">
        <v>401</v>
      </c>
      <c r="Y63" s="268">
        <v>14766</v>
      </c>
      <c r="Z63" s="48"/>
      <c r="CG63" s="274"/>
      <c r="CH63" s="900">
        <v>1</v>
      </c>
      <c r="CI63" s="900"/>
      <c r="CJ63" s="900"/>
      <c r="CK63" s="900"/>
      <c r="CL63" s="900"/>
      <c r="CM63" s="901"/>
      <c r="CN63" s="274">
        <v>48</v>
      </c>
      <c r="CO63" s="844" t="s">
        <v>450</v>
      </c>
      <c r="CP63" s="844" t="s">
        <v>3344</v>
      </c>
      <c r="CQ63" s="844" t="s">
        <v>707</v>
      </c>
      <c r="CR63" s="844" t="s">
        <v>10</v>
      </c>
      <c r="CS63" s="845">
        <v>13224</v>
      </c>
      <c r="CT63" s="844">
        <v>1</v>
      </c>
      <c r="CU63" s="327">
        <v>1</v>
      </c>
      <c r="CV63" s="72" t="s">
        <v>5362</v>
      </c>
      <c r="CW63" s="120"/>
      <c r="EB63" s="74">
        <v>1</v>
      </c>
      <c r="EC63" s="74"/>
      <c r="ED63" s="74"/>
      <c r="EE63" s="74"/>
      <c r="EF63" s="74"/>
      <c r="EG63" s="74"/>
      <c r="EH63" s="74"/>
      <c r="EI63" s="295"/>
      <c r="EJ63" s="257"/>
      <c r="EK63" s="48">
        <v>48</v>
      </c>
      <c r="EL63" s="74" t="s">
        <v>2412</v>
      </c>
      <c r="EM63" s="74" t="s">
        <v>905</v>
      </c>
      <c r="EN63" s="74" t="s">
        <v>3292</v>
      </c>
      <c r="EO63" s="74" t="s">
        <v>8</v>
      </c>
      <c r="EP63" s="268">
        <v>14552</v>
      </c>
      <c r="EQ63" s="274"/>
      <c r="ER63" s="274"/>
      <c r="ES63" s="120"/>
      <c r="ET63" s="120"/>
      <c r="EU63" s="120"/>
      <c r="EV63" s="120"/>
      <c r="EW63" s="274"/>
      <c r="EX63" s="274"/>
    </row>
    <row r="64" spans="2:154" ht="13.5" thickBot="1" x14ac:dyDescent="0.25">
      <c r="P64" s="74">
        <v>1</v>
      </c>
      <c r="Q64" s="74"/>
      <c r="R64" s="74"/>
      <c r="S64" s="74"/>
      <c r="T64" s="48">
        <v>49</v>
      </c>
      <c r="U64" s="74" t="s">
        <v>1891</v>
      </c>
      <c r="V64" s="74" t="s">
        <v>698</v>
      </c>
      <c r="W64" s="74" t="s">
        <v>3622</v>
      </c>
      <c r="X64" s="74" t="s">
        <v>401</v>
      </c>
      <c r="Y64" s="268">
        <v>14766</v>
      </c>
      <c r="Z64" s="48"/>
      <c r="BY64" s="366"/>
      <c r="BZ64" s="366"/>
      <c r="CG64" s="274"/>
      <c r="CH64" s="274"/>
      <c r="CI64" s="274"/>
      <c r="CJ64" s="274"/>
      <c r="CK64" s="274"/>
      <c r="CL64" s="274">
        <v>1</v>
      </c>
      <c r="CM64" s="314"/>
      <c r="CN64" s="274">
        <v>49</v>
      </c>
      <c r="CO64" s="110" t="s">
        <v>451</v>
      </c>
      <c r="CP64" s="201" t="s">
        <v>905</v>
      </c>
      <c r="CQ64" s="201" t="s">
        <v>2542</v>
      </c>
      <c r="CR64" s="202" t="s">
        <v>10</v>
      </c>
      <c r="CS64" s="596">
        <v>13954</v>
      </c>
      <c r="CT64" s="274"/>
      <c r="CU64" s="274"/>
      <c r="CV64" s="120"/>
      <c r="CW64" s="120"/>
      <c r="EE64" s="71">
        <v>1</v>
      </c>
      <c r="EF64" s="71"/>
      <c r="EG64" s="71"/>
      <c r="EH64" s="71"/>
      <c r="EI64" s="290"/>
      <c r="EJ64" s="253"/>
      <c r="EK64" s="48">
        <v>49</v>
      </c>
      <c r="EL64" s="71" t="s">
        <v>2413</v>
      </c>
      <c r="EM64" s="71" t="s">
        <v>698</v>
      </c>
      <c r="EN64" s="71" t="s">
        <v>205</v>
      </c>
      <c r="EO64" s="71" t="s">
        <v>8</v>
      </c>
      <c r="EP64" s="590">
        <v>13120</v>
      </c>
      <c r="EQ64" s="480">
        <v>1</v>
      </c>
      <c r="ER64" s="480">
        <v>1</v>
      </c>
      <c r="ES64" s="72" t="s">
        <v>5398</v>
      </c>
      <c r="ET64" s="120"/>
      <c r="EU64" s="120"/>
      <c r="EV64" s="120"/>
      <c r="EW64" s="274"/>
      <c r="EX64" s="274"/>
    </row>
    <row r="65" spans="16:154" x14ac:dyDescent="0.2">
      <c r="P65" s="74">
        <v>1</v>
      </c>
      <c r="Q65" s="74"/>
      <c r="R65" s="74"/>
      <c r="S65" s="74"/>
      <c r="T65" s="48">
        <v>50</v>
      </c>
      <c r="U65" s="74" t="s">
        <v>1893</v>
      </c>
      <c r="V65" s="74" t="s">
        <v>3145</v>
      </c>
      <c r="W65" s="74" t="s">
        <v>3890</v>
      </c>
      <c r="X65" s="74" t="s">
        <v>401</v>
      </c>
      <c r="Y65" s="268">
        <v>14766</v>
      </c>
      <c r="Z65" s="48"/>
      <c r="BY65" s="366"/>
      <c r="BZ65" s="366"/>
      <c r="CG65" s="274"/>
      <c r="CH65" s="274"/>
      <c r="CI65" s="274"/>
      <c r="CJ65" s="274"/>
      <c r="CK65" s="274"/>
      <c r="CM65" s="314">
        <v>1</v>
      </c>
      <c r="CN65" s="274">
        <v>50</v>
      </c>
      <c r="CO65" s="122" t="s">
        <v>452</v>
      </c>
      <c r="CP65" s="122" t="s">
        <v>786</v>
      </c>
      <c r="CQ65" s="122" t="s">
        <v>3153</v>
      </c>
      <c r="CR65" s="122" t="s">
        <v>10</v>
      </c>
      <c r="CS65" s="592">
        <v>13224</v>
      </c>
      <c r="CT65" s="274">
        <v>1</v>
      </c>
      <c r="CU65" s="274"/>
      <c r="CV65" s="120"/>
      <c r="CW65" s="120"/>
      <c r="EB65" s="74">
        <v>1</v>
      </c>
      <c r="EC65" s="74"/>
      <c r="ED65" s="74"/>
      <c r="EE65" s="74"/>
      <c r="EF65" s="74"/>
      <c r="EG65" s="74"/>
      <c r="EH65" s="74"/>
      <c r="EI65" s="295"/>
      <c r="EJ65" s="257"/>
      <c r="EK65" s="48">
        <v>50</v>
      </c>
      <c r="EL65" s="74" t="s">
        <v>2414</v>
      </c>
      <c r="EM65" s="74" t="s">
        <v>3158</v>
      </c>
      <c r="EN65" s="74" t="s">
        <v>4106</v>
      </c>
      <c r="EO65" s="74" t="s">
        <v>8</v>
      </c>
      <c r="EP65" s="268">
        <v>14552</v>
      </c>
      <c r="EQ65" s="274"/>
      <c r="ER65" s="274"/>
      <c r="ES65" s="120"/>
      <c r="ET65" s="120"/>
      <c r="EU65" s="120"/>
      <c r="EV65" s="120"/>
      <c r="EW65" s="274"/>
      <c r="EX65" s="274"/>
    </row>
    <row r="66" spans="16:154" x14ac:dyDescent="0.2">
      <c r="P66" s="74">
        <v>1</v>
      </c>
      <c r="Q66" s="74"/>
      <c r="R66" s="74"/>
      <c r="S66" s="74"/>
      <c r="T66" s="48">
        <v>51</v>
      </c>
      <c r="U66" s="74" t="s">
        <v>2937</v>
      </c>
      <c r="V66" s="74" t="s">
        <v>96</v>
      </c>
      <c r="W66" s="74" t="s">
        <v>242</v>
      </c>
      <c r="X66" s="74" t="s">
        <v>401</v>
      </c>
      <c r="Y66" s="268">
        <v>15117</v>
      </c>
      <c r="Z66" s="105"/>
      <c r="CG66" s="329">
        <v>1</v>
      </c>
      <c r="CH66" s="329"/>
      <c r="CI66" s="329"/>
      <c r="CJ66" s="329"/>
      <c r="CK66" s="329"/>
      <c r="CL66" s="329"/>
      <c r="CM66" s="330"/>
      <c r="CN66" s="274">
        <v>51</v>
      </c>
      <c r="CO66" s="77" t="s">
        <v>453</v>
      </c>
      <c r="CP66" s="77" t="s">
        <v>3461</v>
      </c>
      <c r="CQ66" s="77" t="s">
        <v>702</v>
      </c>
      <c r="CR66" s="77" t="s">
        <v>10</v>
      </c>
      <c r="CS66" s="593">
        <v>13116</v>
      </c>
      <c r="CT66" s="274">
        <v>1</v>
      </c>
      <c r="CU66" s="274"/>
      <c r="CV66" s="72" t="s">
        <v>5363</v>
      </c>
      <c r="CW66" s="120"/>
      <c r="EF66" s="844">
        <v>1</v>
      </c>
      <c r="EG66" s="844"/>
      <c r="EH66" s="844"/>
      <c r="EI66" s="962"/>
      <c r="EJ66" s="869"/>
      <c r="EK66" s="48">
        <v>51</v>
      </c>
      <c r="EL66" s="844" t="s">
        <v>2398</v>
      </c>
      <c r="EM66" s="844" t="s">
        <v>920</v>
      </c>
      <c r="EN66" s="844" t="s">
        <v>3153</v>
      </c>
      <c r="EO66" s="844" t="s">
        <v>8</v>
      </c>
      <c r="EP66" s="845">
        <v>13120</v>
      </c>
      <c r="EQ66" s="844">
        <v>1</v>
      </c>
      <c r="ER66" s="327">
        <v>1</v>
      </c>
      <c r="ES66" s="72" t="s">
        <v>5399</v>
      </c>
      <c r="ET66" s="120"/>
      <c r="EU66" s="120"/>
      <c r="EV66" s="120"/>
      <c r="EW66" s="274"/>
      <c r="EX66" s="274"/>
    </row>
    <row r="67" spans="16:154" x14ac:dyDescent="0.2">
      <c r="P67" s="74">
        <v>1</v>
      </c>
      <c r="Q67" s="74"/>
      <c r="R67" s="74"/>
      <c r="S67" s="74"/>
      <c r="T67" s="48">
        <v>52</v>
      </c>
      <c r="U67" s="74" t="s">
        <v>1214</v>
      </c>
      <c r="V67" s="74" t="s">
        <v>786</v>
      </c>
      <c r="W67" s="74" t="s">
        <v>94</v>
      </c>
      <c r="X67" s="74" t="s">
        <v>401</v>
      </c>
      <c r="Y67" s="268">
        <v>14766</v>
      </c>
      <c r="Z67" s="72"/>
      <c r="CF67" s="333">
        <v>1</v>
      </c>
      <c r="CG67" s="333"/>
      <c r="CH67" s="333"/>
      <c r="CI67" s="333"/>
      <c r="CJ67" s="333"/>
      <c r="CK67" s="333"/>
      <c r="CL67" s="333"/>
      <c r="CM67" s="334"/>
      <c r="CN67" s="274">
        <v>52</v>
      </c>
      <c r="CO67" s="74" t="s">
        <v>4078</v>
      </c>
      <c r="CP67" s="74" t="s">
        <v>3166</v>
      </c>
      <c r="CQ67" s="74" t="s">
        <v>3173</v>
      </c>
      <c r="CR67" s="74" t="s">
        <v>10</v>
      </c>
      <c r="CS67" s="268">
        <v>14614</v>
      </c>
      <c r="CT67" s="274"/>
      <c r="CU67" s="274"/>
      <c r="CV67" s="120"/>
      <c r="CW67" s="120"/>
      <c r="EB67" s="74">
        <v>1</v>
      </c>
      <c r="EC67" s="74"/>
      <c r="ED67" s="74"/>
      <c r="EE67" s="74"/>
      <c r="EF67" s="74"/>
      <c r="EG67" s="74"/>
      <c r="EH67" s="74"/>
      <c r="EI67" s="295"/>
      <c r="EJ67" s="257"/>
      <c r="EK67" s="48">
        <v>52</v>
      </c>
      <c r="EL67" s="74" t="s">
        <v>2402</v>
      </c>
      <c r="EM67" s="74" t="s">
        <v>701</v>
      </c>
      <c r="EN67" s="74" t="s">
        <v>3173</v>
      </c>
      <c r="EO67" s="74" t="s">
        <v>8</v>
      </c>
      <c r="EP67" s="268">
        <v>14448</v>
      </c>
      <c r="EQ67" s="274"/>
      <c r="ER67" s="274"/>
      <c r="ES67" s="120" t="s">
        <v>1014</v>
      </c>
      <c r="ET67" s="120"/>
      <c r="EU67" s="120"/>
      <c r="EV67" s="120"/>
      <c r="EW67" s="274"/>
      <c r="EX67" s="274"/>
    </row>
    <row r="68" spans="16:154" ht="13.5" thickBot="1" x14ac:dyDescent="0.25">
      <c r="P68" s="74">
        <v>1</v>
      </c>
      <c r="Q68" s="74"/>
      <c r="R68" s="74"/>
      <c r="S68" s="74"/>
      <c r="T68" s="48">
        <v>53</v>
      </c>
      <c r="U68" s="74" t="s">
        <v>1896</v>
      </c>
      <c r="V68" s="74" t="s">
        <v>493</v>
      </c>
      <c r="W68" s="74" t="s">
        <v>702</v>
      </c>
      <c r="X68" s="74" t="s">
        <v>401</v>
      </c>
      <c r="Y68" s="268">
        <v>14766</v>
      </c>
      <c r="Z68" s="72"/>
      <c r="CG68" s="274"/>
      <c r="CH68" s="900">
        <v>1</v>
      </c>
      <c r="CI68" s="900"/>
      <c r="CJ68" s="900"/>
      <c r="CK68" s="900"/>
      <c r="CL68" s="900"/>
      <c r="CM68" s="901"/>
      <c r="CN68" s="274">
        <v>53</v>
      </c>
      <c r="CO68" s="844" t="s">
        <v>454</v>
      </c>
      <c r="CP68" s="844" t="s">
        <v>706</v>
      </c>
      <c r="CQ68" s="844" t="s">
        <v>3173</v>
      </c>
      <c r="CR68" s="844" t="s">
        <v>10</v>
      </c>
      <c r="CS68" s="845">
        <v>13224</v>
      </c>
      <c r="CT68" s="844">
        <v>1</v>
      </c>
      <c r="CU68" s="327">
        <v>1</v>
      </c>
      <c r="CV68" s="72" t="s">
        <v>5364</v>
      </c>
      <c r="CW68" s="120"/>
      <c r="EB68" s="74">
        <v>1</v>
      </c>
      <c r="EC68" s="74"/>
      <c r="ED68" s="74"/>
      <c r="EE68" s="74"/>
      <c r="EF68" s="74"/>
      <c r="EG68" s="74"/>
      <c r="EH68" s="74"/>
      <c r="EI68" s="295"/>
      <c r="EJ68" s="257"/>
      <c r="EK68" s="48">
        <v>53</v>
      </c>
      <c r="EL68" s="74" t="s">
        <v>2415</v>
      </c>
      <c r="EM68" s="74" t="s">
        <v>3291</v>
      </c>
      <c r="EN68" s="74" t="s">
        <v>94</v>
      </c>
      <c r="EO68" s="74" t="s">
        <v>8</v>
      </c>
      <c r="EP68" s="268">
        <v>14710</v>
      </c>
      <c r="EQ68" s="274"/>
      <c r="ER68" s="274"/>
      <c r="ES68" s="120"/>
      <c r="ET68" s="120"/>
      <c r="EU68" s="120"/>
      <c r="EV68" s="120"/>
      <c r="EW68" s="274"/>
      <c r="EX68" s="274"/>
    </row>
    <row r="69" spans="16:154" ht="13.5" thickBot="1" x14ac:dyDescent="0.25">
      <c r="P69" s="74">
        <v>1</v>
      </c>
      <c r="Q69" s="74"/>
      <c r="R69" s="74"/>
      <c r="S69" s="74"/>
      <c r="T69" s="396">
        <v>54</v>
      </c>
      <c r="U69" s="74" t="s">
        <v>397</v>
      </c>
      <c r="V69" s="74" t="s">
        <v>3166</v>
      </c>
      <c r="W69" s="74" t="s">
        <v>205</v>
      </c>
      <c r="X69" s="74" t="s">
        <v>401</v>
      </c>
      <c r="Y69" s="268">
        <v>14766</v>
      </c>
      <c r="Z69" s="72"/>
      <c r="CG69" s="274"/>
      <c r="CH69" s="274"/>
      <c r="CI69" s="274"/>
      <c r="CJ69" s="274"/>
      <c r="CK69" s="274"/>
      <c r="CL69" s="274">
        <v>1</v>
      </c>
      <c r="CM69" s="314"/>
      <c r="CN69" s="274">
        <v>54</v>
      </c>
      <c r="CO69" s="110" t="s">
        <v>455</v>
      </c>
      <c r="CP69" s="201" t="s">
        <v>786</v>
      </c>
      <c r="CQ69" s="201" t="s">
        <v>702</v>
      </c>
      <c r="CR69" s="202" t="s">
        <v>10</v>
      </c>
      <c r="CS69" s="596">
        <v>14332</v>
      </c>
      <c r="CT69" s="274"/>
      <c r="CU69" s="274"/>
      <c r="CV69" s="120"/>
      <c r="CW69" s="120"/>
      <c r="EH69" s="75">
        <v>1</v>
      </c>
      <c r="EI69" s="283"/>
      <c r="EJ69" s="243"/>
      <c r="EK69" s="48">
        <v>54</v>
      </c>
      <c r="EL69" s="75" t="s">
        <v>1931</v>
      </c>
      <c r="EM69" s="75" t="s">
        <v>3624</v>
      </c>
      <c r="EN69" s="75" t="s">
        <v>3287</v>
      </c>
      <c r="EO69" s="75" t="s">
        <v>8</v>
      </c>
      <c r="EP69" s="589">
        <v>13120</v>
      </c>
      <c r="EQ69" s="274">
        <v>1</v>
      </c>
      <c r="ER69" s="274"/>
      <c r="ES69" s="120" t="s">
        <v>4119</v>
      </c>
      <c r="ET69" s="120"/>
      <c r="EU69" s="120"/>
      <c r="EV69" s="120"/>
      <c r="EW69" s="274"/>
      <c r="EX69" s="274"/>
    </row>
    <row r="70" spans="16:154" ht="13.5" thickBot="1" x14ac:dyDescent="0.25">
      <c r="T70" s="48"/>
      <c r="U70" s="65"/>
      <c r="V70" s="65"/>
      <c r="W70" s="65"/>
      <c r="X70" s="65"/>
      <c r="CF70" s="333">
        <v>1</v>
      </c>
      <c r="CG70" s="333"/>
      <c r="CH70" s="333"/>
      <c r="CI70" s="333"/>
      <c r="CJ70" s="333"/>
      <c r="CK70" s="333"/>
      <c r="CL70" s="333"/>
      <c r="CM70" s="334"/>
      <c r="CN70" s="274">
        <v>55</v>
      </c>
      <c r="CO70" s="74" t="s">
        <v>355</v>
      </c>
      <c r="CP70" s="74" t="s">
        <v>3286</v>
      </c>
      <c r="CQ70" s="74" t="s">
        <v>3622</v>
      </c>
      <c r="CR70" s="74" t="s">
        <v>10</v>
      </c>
      <c r="CS70" s="268">
        <v>14332</v>
      </c>
      <c r="CT70" s="274"/>
      <c r="CU70" s="274"/>
      <c r="CV70" s="120"/>
      <c r="CW70" s="120"/>
      <c r="EB70" s="74">
        <v>1</v>
      </c>
      <c r="EC70" s="74"/>
      <c r="ED70" s="74"/>
      <c r="EE70" s="74"/>
      <c r="EF70" s="74"/>
      <c r="EG70" s="74"/>
      <c r="EH70" s="74"/>
      <c r="EI70" s="295"/>
      <c r="EJ70" s="257"/>
      <c r="EK70" s="48">
        <v>55</v>
      </c>
      <c r="EL70" s="74" t="s">
        <v>442</v>
      </c>
      <c r="EM70" s="74" t="s">
        <v>96</v>
      </c>
      <c r="EN70" s="74" t="s">
        <v>242</v>
      </c>
      <c r="EO70" s="74" t="s">
        <v>8</v>
      </c>
      <c r="EP70" s="268">
        <v>14330</v>
      </c>
      <c r="EQ70" s="274"/>
      <c r="ER70" s="274"/>
      <c r="ES70" s="120"/>
      <c r="ET70" s="120"/>
      <c r="EU70" s="120"/>
      <c r="EV70" s="120"/>
      <c r="EW70" s="274"/>
      <c r="EX70" s="274"/>
    </row>
    <row r="71" spans="16:154" ht="13.5" thickBot="1" x14ac:dyDescent="0.25">
      <c r="V71" s="299" t="s">
        <v>1036</v>
      </c>
      <c r="W71" s="372">
        <f>Q11</f>
        <v>1</v>
      </c>
      <c r="X71" s="52" t="s">
        <v>1030</v>
      </c>
      <c r="CG71" s="274"/>
      <c r="CH71" s="274"/>
      <c r="CI71" s="307">
        <v>1</v>
      </c>
      <c r="CJ71" s="307"/>
      <c r="CK71" s="307"/>
      <c r="CL71" s="307"/>
      <c r="CM71" s="634"/>
      <c r="CN71" s="274">
        <v>56</v>
      </c>
      <c r="CO71" s="116" t="s">
        <v>355</v>
      </c>
      <c r="CP71" s="116" t="s">
        <v>701</v>
      </c>
      <c r="CQ71" s="116" t="s">
        <v>106</v>
      </c>
      <c r="CR71" s="116" t="s">
        <v>10</v>
      </c>
      <c r="CS71" s="281">
        <v>14382</v>
      </c>
      <c r="CT71" s="274"/>
      <c r="CU71" s="274"/>
      <c r="CV71" s="120"/>
      <c r="CW71" s="120"/>
      <c r="CY71" s="48"/>
      <c r="EI71" s="282">
        <v>1</v>
      </c>
      <c r="EJ71" s="121"/>
      <c r="EK71" s="48">
        <v>56</v>
      </c>
      <c r="EL71" s="110" t="s">
        <v>2596</v>
      </c>
      <c r="EM71" s="201" t="s">
        <v>905</v>
      </c>
      <c r="EN71" s="201" t="s">
        <v>515</v>
      </c>
      <c r="EO71" s="201" t="s">
        <v>8</v>
      </c>
      <c r="EP71" s="601">
        <v>14329</v>
      </c>
      <c r="EQ71" s="274"/>
      <c r="ER71" s="274"/>
      <c r="ES71" s="120"/>
      <c r="ET71" s="120"/>
      <c r="EU71" s="120"/>
      <c r="EV71" s="120"/>
      <c r="EW71" s="274"/>
      <c r="EX71" s="274"/>
    </row>
    <row r="72" spans="16:154" ht="13.5" thickBot="1" x14ac:dyDescent="0.25">
      <c r="W72" s="11"/>
      <c r="X72" s="11"/>
      <c r="CF72" s="333">
        <v>1</v>
      </c>
      <c r="CG72" s="333"/>
      <c r="CH72" s="333"/>
      <c r="CI72" s="333"/>
      <c r="CJ72" s="333"/>
      <c r="CK72" s="333"/>
      <c r="CL72" s="333"/>
      <c r="CM72" s="334"/>
      <c r="CN72" s="274">
        <v>57</v>
      </c>
      <c r="CO72" s="74" t="s">
        <v>564</v>
      </c>
      <c r="CP72" s="74" t="s">
        <v>786</v>
      </c>
      <c r="CQ72" s="74" t="s">
        <v>3890</v>
      </c>
      <c r="CR72" s="74" t="s">
        <v>10</v>
      </c>
      <c r="CS72" s="268">
        <v>13120</v>
      </c>
      <c r="CT72" s="274">
        <v>1</v>
      </c>
      <c r="CU72" s="274"/>
      <c r="CV72" s="120"/>
      <c r="CW72" s="120"/>
      <c r="EJ72" s="121">
        <v>1</v>
      </c>
      <c r="EK72" s="48">
        <v>57</v>
      </c>
      <c r="EL72" s="122" t="s">
        <v>410</v>
      </c>
      <c r="EM72" s="122" t="s">
        <v>3705</v>
      </c>
      <c r="EN72" s="122" t="s">
        <v>3636</v>
      </c>
      <c r="EO72" s="122" t="s">
        <v>8</v>
      </c>
      <c r="EP72" s="592">
        <v>13224</v>
      </c>
      <c r="EQ72" s="274">
        <v>1</v>
      </c>
      <c r="ER72" s="274"/>
      <c r="ES72" s="120"/>
      <c r="ET72" s="120"/>
      <c r="EU72" s="120"/>
      <c r="EV72" s="120"/>
      <c r="EW72" s="274"/>
      <c r="EX72" s="274"/>
    </row>
    <row r="73" spans="16:154" ht="13.5" thickBot="1" x14ac:dyDescent="0.25">
      <c r="V73" s="366" t="s">
        <v>3533</v>
      </c>
      <c r="W73" s="507">
        <f>1/T69</f>
        <v>1.8518518518518517E-2</v>
      </c>
      <c r="X73" s="11"/>
      <c r="CG73" s="329">
        <v>1</v>
      </c>
      <c r="CH73" s="329"/>
      <c r="CI73" s="329"/>
      <c r="CJ73" s="329"/>
      <c r="CK73" s="329"/>
      <c r="CL73" s="329"/>
      <c r="CM73" s="330"/>
      <c r="CN73" s="274">
        <v>58</v>
      </c>
      <c r="CO73" s="77" t="s">
        <v>1656</v>
      </c>
      <c r="CP73" s="77" t="s">
        <v>905</v>
      </c>
      <c r="CQ73" s="77" t="s">
        <v>3622</v>
      </c>
      <c r="CR73" s="77" t="s">
        <v>10</v>
      </c>
      <c r="CS73" s="593">
        <v>13224</v>
      </c>
      <c r="CT73" s="274">
        <v>1</v>
      </c>
      <c r="CU73" s="274"/>
      <c r="CV73" s="72" t="s">
        <v>5365</v>
      </c>
      <c r="CW73" s="120"/>
      <c r="EB73" s="74">
        <v>1</v>
      </c>
      <c r="EC73" s="74"/>
      <c r="ED73" s="74"/>
      <c r="EE73" s="74"/>
      <c r="EF73" s="74"/>
      <c r="EG73" s="74"/>
      <c r="EH73" s="74"/>
      <c r="EI73" s="295"/>
      <c r="EJ73" s="257"/>
      <c r="EK73" s="48">
        <v>58</v>
      </c>
      <c r="EL73" s="74" t="s">
        <v>1401</v>
      </c>
      <c r="EM73" s="74" t="s">
        <v>786</v>
      </c>
      <c r="EN73" s="74" t="s">
        <v>707</v>
      </c>
      <c r="EO73" s="74" t="s">
        <v>8</v>
      </c>
      <c r="EP73" s="268">
        <v>14375</v>
      </c>
      <c r="EQ73" s="274"/>
      <c r="ER73" s="274"/>
      <c r="ES73" s="120"/>
      <c r="ET73" s="120"/>
      <c r="EU73" s="120"/>
      <c r="EV73" s="120"/>
      <c r="EW73" s="274"/>
      <c r="EX73" s="274"/>
    </row>
    <row r="74" spans="16:154" ht="13.5" thickBot="1" x14ac:dyDescent="0.25">
      <c r="V74" s="366" t="s">
        <v>3532</v>
      </c>
      <c r="W74" s="507">
        <f>Q11/(T69-S9)</f>
        <v>1.8867924528301886E-2</v>
      </c>
      <c r="X74" s="11"/>
      <c r="CG74" s="274"/>
      <c r="CH74" s="274"/>
      <c r="CI74" s="274"/>
      <c r="CJ74" s="274"/>
      <c r="CK74" s="274"/>
      <c r="CM74" s="314">
        <v>1</v>
      </c>
      <c r="CN74" s="274">
        <v>59</v>
      </c>
      <c r="CO74" s="122" t="s">
        <v>812</v>
      </c>
      <c r="CP74" s="122" t="s">
        <v>3624</v>
      </c>
      <c r="CQ74" s="122" t="s">
        <v>3634</v>
      </c>
      <c r="CR74" s="122" t="s">
        <v>10</v>
      </c>
      <c r="CS74" s="592">
        <v>13301</v>
      </c>
      <c r="CT74" s="274">
        <v>1</v>
      </c>
      <c r="CU74" s="274"/>
      <c r="CV74" s="120"/>
      <c r="CW74" s="120"/>
      <c r="DD74" s="147"/>
      <c r="EF74" s="844">
        <v>1</v>
      </c>
      <c r="EG74" s="844"/>
      <c r="EH74" s="844"/>
      <c r="EI74" s="962"/>
      <c r="EJ74" s="869"/>
      <c r="EK74" s="48">
        <v>59</v>
      </c>
      <c r="EL74" s="844" t="s">
        <v>3893</v>
      </c>
      <c r="EM74" s="844" t="s">
        <v>920</v>
      </c>
      <c r="EN74" s="844" t="s">
        <v>3888</v>
      </c>
      <c r="EO74" s="844" t="s">
        <v>8</v>
      </c>
      <c r="EP74" s="845">
        <v>13120</v>
      </c>
      <c r="EQ74" s="844">
        <v>1</v>
      </c>
      <c r="ER74" s="327">
        <v>1</v>
      </c>
      <c r="ES74" s="72" t="s">
        <v>5400</v>
      </c>
      <c r="ET74" s="120"/>
      <c r="EU74" s="120"/>
      <c r="EV74" s="120"/>
      <c r="EW74" s="274"/>
      <c r="EX74" s="274"/>
    </row>
    <row r="75" spans="16:154" x14ac:dyDescent="0.2">
      <c r="T75" s="142"/>
      <c r="U75" s="350"/>
      <c r="V75" s="350"/>
      <c r="W75" s="350"/>
      <c r="X75" s="350"/>
      <c r="CG75" s="274"/>
      <c r="CH75" s="900">
        <v>1</v>
      </c>
      <c r="CI75" s="900"/>
      <c r="CJ75" s="900"/>
      <c r="CK75" s="900"/>
      <c r="CL75" s="900"/>
      <c r="CM75" s="901"/>
      <c r="CN75" s="274">
        <v>60</v>
      </c>
      <c r="CO75" s="844" t="s">
        <v>3182</v>
      </c>
      <c r="CP75" s="844" t="s">
        <v>96</v>
      </c>
      <c r="CQ75" s="844" t="s">
        <v>906</v>
      </c>
      <c r="CR75" s="844" t="s">
        <v>10</v>
      </c>
      <c r="CS75" s="845">
        <v>13656</v>
      </c>
      <c r="CT75" s="274"/>
      <c r="CU75" s="274"/>
      <c r="CV75" s="72" t="s">
        <v>5366</v>
      </c>
      <c r="CW75" s="120"/>
      <c r="EB75" s="74">
        <v>1</v>
      </c>
      <c r="EC75" s="74"/>
      <c r="ED75" s="74"/>
      <c r="EE75" s="74"/>
      <c r="EF75" s="74"/>
      <c r="EG75" s="74"/>
      <c r="EH75" s="74"/>
      <c r="EI75" s="295"/>
      <c r="EJ75" s="257"/>
      <c r="EK75" s="48">
        <v>60</v>
      </c>
      <c r="EL75" s="74" t="s">
        <v>3894</v>
      </c>
      <c r="EM75" s="74" t="s">
        <v>3625</v>
      </c>
      <c r="EN75" s="74" t="s">
        <v>702</v>
      </c>
      <c r="EO75" s="74" t="s">
        <v>8</v>
      </c>
      <c r="EP75" s="268">
        <v>13979</v>
      </c>
      <c r="EQ75" s="274"/>
      <c r="ER75" s="274"/>
      <c r="ES75" s="120"/>
      <c r="ET75" s="120"/>
      <c r="EU75" s="120"/>
      <c r="EV75" s="120"/>
      <c r="EW75" s="274"/>
      <c r="EX75" s="274"/>
    </row>
    <row r="76" spans="16:154" x14ac:dyDescent="0.2">
      <c r="CF76" s="333">
        <v>1</v>
      </c>
      <c r="CG76" s="333"/>
      <c r="CH76" s="333"/>
      <c r="CI76" s="333"/>
      <c r="CJ76" s="333"/>
      <c r="CK76" s="333"/>
      <c r="CL76" s="333"/>
      <c r="CM76" s="334"/>
      <c r="CN76" s="274">
        <v>61</v>
      </c>
      <c r="CO76" s="74" t="s">
        <v>456</v>
      </c>
      <c r="CP76" s="74" t="s">
        <v>1145</v>
      </c>
      <c r="CQ76" s="74" t="s">
        <v>457</v>
      </c>
      <c r="CR76" s="74" t="s">
        <v>10</v>
      </c>
      <c r="CS76" s="268">
        <v>13788</v>
      </c>
      <c r="CT76" s="274"/>
      <c r="CU76" s="274"/>
      <c r="CV76" s="120"/>
      <c r="CW76" s="120"/>
      <c r="EB76" s="74">
        <v>1</v>
      </c>
      <c r="EC76" s="74"/>
      <c r="ED76" s="74"/>
      <c r="EE76" s="74"/>
      <c r="EF76" s="74"/>
      <c r="EG76" s="74"/>
      <c r="EH76" s="74"/>
      <c r="EI76" s="295"/>
      <c r="EJ76" s="257"/>
      <c r="EK76" s="48">
        <v>61</v>
      </c>
      <c r="EL76" s="74" t="s">
        <v>2416</v>
      </c>
      <c r="EM76" s="74" t="s">
        <v>3158</v>
      </c>
      <c r="EN76" s="74" t="s">
        <v>3622</v>
      </c>
      <c r="EO76" s="74" t="s">
        <v>8</v>
      </c>
      <c r="EP76" s="268">
        <v>14409</v>
      </c>
      <c r="EQ76" s="274"/>
      <c r="ER76" s="274"/>
      <c r="ES76" s="120"/>
      <c r="ET76" s="120"/>
      <c r="EU76" s="120"/>
      <c r="EV76" s="120"/>
      <c r="EW76" s="274"/>
      <c r="EX76" s="274"/>
    </row>
    <row r="77" spans="16:154" x14ac:dyDescent="0.2">
      <c r="CG77" s="274"/>
      <c r="CH77" s="900">
        <v>1</v>
      </c>
      <c r="CI77" s="900"/>
      <c r="CJ77" s="900"/>
      <c r="CK77" s="900"/>
      <c r="CL77" s="900"/>
      <c r="CM77" s="901"/>
      <c r="CN77" s="274">
        <v>62</v>
      </c>
      <c r="CO77" s="844" t="s">
        <v>4176</v>
      </c>
      <c r="CP77" s="844" t="s">
        <v>3650</v>
      </c>
      <c r="CQ77" s="844" t="s">
        <v>504</v>
      </c>
      <c r="CR77" s="844" t="s">
        <v>10</v>
      </c>
      <c r="CS77" s="882" t="s">
        <v>1534</v>
      </c>
      <c r="CT77" s="274"/>
      <c r="CU77" s="274"/>
      <c r="CV77" s="72" t="s">
        <v>5367</v>
      </c>
      <c r="CW77" s="120"/>
      <c r="EB77" s="74">
        <v>1</v>
      </c>
      <c r="EC77" s="74"/>
      <c r="ED77" s="74"/>
      <c r="EE77" s="74"/>
      <c r="EF77" s="74"/>
      <c r="EG77" s="74"/>
      <c r="EH77" s="74"/>
      <c r="EI77" s="295"/>
      <c r="EJ77" s="257"/>
      <c r="EK77" s="48">
        <v>62</v>
      </c>
      <c r="EL77" s="74" t="s">
        <v>2417</v>
      </c>
      <c r="EM77" s="74" t="s">
        <v>96</v>
      </c>
      <c r="EN77" s="74" t="s">
        <v>702</v>
      </c>
      <c r="EO77" s="74" t="s">
        <v>8</v>
      </c>
      <c r="EP77" s="268">
        <v>14375</v>
      </c>
      <c r="EQ77" s="274"/>
      <c r="ER77" s="274"/>
      <c r="ES77" s="120"/>
      <c r="ET77" s="120"/>
      <c r="EU77" s="120"/>
      <c r="EV77" s="120"/>
      <c r="EW77" s="274"/>
      <c r="EX77" s="274"/>
    </row>
    <row r="78" spans="16:154" x14ac:dyDescent="0.2">
      <c r="CF78" s="333">
        <v>1</v>
      </c>
      <c r="CG78" s="333"/>
      <c r="CH78" s="333"/>
      <c r="CI78" s="333"/>
      <c r="CJ78" s="333"/>
      <c r="CK78" s="333"/>
      <c r="CL78" s="333"/>
      <c r="CM78" s="334"/>
      <c r="CN78" s="274">
        <v>63</v>
      </c>
      <c r="CO78" s="74" t="s">
        <v>458</v>
      </c>
      <c r="CP78" s="74" t="s">
        <v>493</v>
      </c>
      <c r="CQ78" s="74" t="s">
        <v>3636</v>
      </c>
      <c r="CR78" s="74" t="s">
        <v>10</v>
      </c>
      <c r="CS78" s="268">
        <v>14552</v>
      </c>
      <c r="CT78" s="274"/>
      <c r="CU78" s="274"/>
      <c r="CV78" s="120"/>
      <c r="CW78" s="120"/>
      <c r="EB78" s="74">
        <v>1</v>
      </c>
      <c r="EC78" s="74"/>
      <c r="ED78" s="74"/>
      <c r="EE78" s="74"/>
      <c r="EF78" s="74"/>
      <c r="EG78" s="74"/>
      <c r="EH78" s="74"/>
      <c r="EI78" s="295"/>
      <c r="EJ78" s="257"/>
      <c r="EK78" s="48">
        <v>63</v>
      </c>
      <c r="EL78" s="74" t="s">
        <v>1250</v>
      </c>
      <c r="EM78" s="74" t="s">
        <v>3624</v>
      </c>
      <c r="EN78" s="74" t="s">
        <v>2728</v>
      </c>
      <c r="EO78" s="74" t="s">
        <v>8</v>
      </c>
      <c r="EP78" s="268">
        <v>14381</v>
      </c>
      <c r="EQ78" s="274"/>
      <c r="ER78" s="274"/>
      <c r="ES78" s="120"/>
      <c r="ET78" s="120"/>
      <c r="EU78" s="120"/>
      <c r="EV78" s="120"/>
      <c r="EW78" s="274"/>
      <c r="EX78" s="274"/>
    </row>
    <row r="79" spans="16:154" x14ac:dyDescent="0.2">
      <c r="CF79" s="333">
        <v>1</v>
      </c>
      <c r="CG79" s="333"/>
      <c r="CH79" s="333"/>
      <c r="CI79" s="333"/>
      <c r="CJ79" s="333"/>
      <c r="CK79" s="333"/>
      <c r="CL79" s="333"/>
      <c r="CM79" s="334"/>
      <c r="CN79" s="274">
        <v>64</v>
      </c>
      <c r="CO79" s="74" t="s">
        <v>459</v>
      </c>
      <c r="CP79" s="74" t="s">
        <v>701</v>
      </c>
      <c r="CQ79" s="74" t="s">
        <v>552</v>
      </c>
      <c r="CR79" s="74" t="s">
        <v>10</v>
      </c>
      <c r="CS79" s="268">
        <v>14332</v>
      </c>
      <c r="CT79" s="274"/>
      <c r="CU79" s="274"/>
      <c r="CV79" s="120"/>
      <c r="CW79" s="120"/>
      <c r="EF79" s="844">
        <v>1</v>
      </c>
      <c r="EG79" s="844"/>
      <c r="EH79" s="844"/>
      <c r="EI79" s="962"/>
      <c r="EJ79" s="869"/>
      <c r="EK79" s="48">
        <v>64</v>
      </c>
      <c r="EL79" s="844" t="s">
        <v>2418</v>
      </c>
      <c r="EM79" s="844" t="s">
        <v>920</v>
      </c>
      <c r="EN79" s="844" t="s">
        <v>1824</v>
      </c>
      <c r="EO79" s="844" t="s">
        <v>8</v>
      </c>
      <c r="EP79" s="845">
        <v>13120</v>
      </c>
      <c r="EQ79" s="844">
        <v>1</v>
      </c>
      <c r="ER79" s="327">
        <v>1</v>
      </c>
      <c r="ES79" s="72" t="s">
        <v>5401</v>
      </c>
      <c r="ET79" s="120"/>
      <c r="EU79" s="120"/>
      <c r="EV79" s="120"/>
      <c r="EW79" s="274"/>
      <c r="EX79" s="274"/>
    </row>
    <row r="80" spans="16:154" ht="13.5" thickBot="1" x14ac:dyDescent="0.25">
      <c r="CF80" s="333">
        <v>1</v>
      </c>
      <c r="CG80" s="333"/>
      <c r="CH80" s="333"/>
      <c r="CI80" s="333"/>
      <c r="CJ80" s="333"/>
      <c r="CK80" s="333"/>
      <c r="CL80" s="333"/>
      <c r="CM80" s="334"/>
      <c r="CN80" s="274">
        <v>65</v>
      </c>
      <c r="CO80" s="74" t="s">
        <v>264</v>
      </c>
      <c r="CP80" s="74" t="s">
        <v>905</v>
      </c>
      <c r="CQ80" s="74" t="s">
        <v>1640</v>
      </c>
      <c r="CR80" s="74" t="s">
        <v>10</v>
      </c>
      <c r="CS80" s="268">
        <v>14349</v>
      </c>
      <c r="CT80" s="274"/>
      <c r="CU80" s="274"/>
      <c r="CV80" s="72"/>
      <c r="CW80" s="120"/>
      <c r="EF80" s="844">
        <v>1</v>
      </c>
      <c r="EG80" s="844"/>
      <c r="EH80" s="844"/>
      <c r="EI80" s="962"/>
      <c r="EJ80" s="869"/>
      <c r="EK80" s="48">
        <v>65</v>
      </c>
      <c r="EL80" s="844" t="s">
        <v>2419</v>
      </c>
      <c r="EM80" s="844" t="s">
        <v>3072</v>
      </c>
      <c r="EN80" s="844" t="s">
        <v>3173</v>
      </c>
      <c r="EO80" s="844" t="s">
        <v>8</v>
      </c>
      <c r="EP80" s="845">
        <v>13114</v>
      </c>
      <c r="EQ80" s="844">
        <v>1</v>
      </c>
      <c r="ER80" s="327">
        <v>1</v>
      </c>
      <c r="ES80" s="72" t="s">
        <v>5402</v>
      </c>
      <c r="ET80" s="120"/>
      <c r="EU80" s="120"/>
      <c r="EV80" s="120"/>
      <c r="EW80" s="274"/>
      <c r="EX80" s="274"/>
    </row>
    <row r="81" spans="84:154" ht="13.5" thickBot="1" x14ac:dyDescent="0.25">
      <c r="CG81" s="274"/>
      <c r="CH81" s="274"/>
      <c r="CI81" s="274"/>
      <c r="CJ81" s="274"/>
      <c r="CK81" s="274"/>
      <c r="CL81" s="274">
        <v>1</v>
      </c>
      <c r="CM81" s="314"/>
      <c r="CN81" s="274">
        <v>66</v>
      </c>
      <c r="CO81" s="110" t="s">
        <v>460</v>
      </c>
      <c r="CP81" s="201" t="s">
        <v>905</v>
      </c>
      <c r="CQ81" s="201" t="s">
        <v>3833</v>
      </c>
      <c r="CR81" s="202" t="s">
        <v>10</v>
      </c>
      <c r="CS81" s="596">
        <v>13224</v>
      </c>
      <c r="CT81" s="274">
        <v>1</v>
      </c>
      <c r="CU81" s="274"/>
      <c r="CV81" s="120"/>
      <c r="CW81" s="120"/>
      <c r="EF81" s="844">
        <v>1</v>
      </c>
      <c r="EG81" s="844"/>
      <c r="EH81" s="844"/>
      <c r="EI81" s="962"/>
      <c r="EJ81" s="869"/>
      <c r="EK81" s="48">
        <v>66</v>
      </c>
      <c r="EL81" s="844" t="s">
        <v>2420</v>
      </c>
      <c r="EM81" s="844" t="s">
        <v>786</v>
      </c>
      <c r="EN81" s="844" t="s">
        <v>1866</v>
      </c>
      <c r="EO81" s="844" t="s">
        <v>8</v>
      </c>
      <c r="EP81" s="845">
        <v>13301</v>
      </c>
      <c r="EQ81" s="844">
        <v>1</v>
      </c>
      <c r="ER81" s="327">
        <v>1</v>
      </c>
      <c r="ES81" s="72" t="s">
        <v>5391</v>
      </c>
      <c r="ET81" s="120"/>
      <c r="EU81" s="120"/>
      <c r="EV81" s="120"/>
      <c r="EW81" s="274"/>
      <c r="EX81" s="274"/>
    </row>
    <row r="82" spans="84:154" ht="13.5" thickBot="1" x14ac:dyDescent="0.25">
      <c r="CG82" s="274"/>
      <c r="CH82" s="274"/>
      <c r="CI82" s="274"/>
      <c r="CJ82" s="274"/>
      <c r="CK82" s="274"/>
      <c r="CL82" s="274">
        <v>1</v>
      </c>
      <c r="CM82" s="314"/>
      <c r="CN82" s="274">
        <v>67</v>
      </c>
      <c r="CO82" s="110" t="s">
        <v>461</v>
      </c>
      <c r="CP82" s="201" t="s">
        <v>202</v>
      </c>
      <c r="CQ82" s="201" t="s">
        <v>2697</v>
      </c>
      <c r="CR82" s="202" t="s">
        <v>10</v>
      </c>
      <c r="CS82" s="596">
        <v>14455</v>
      </c>
      <c r="CT82" s="274"/>
      <c r="CU82" s="274"/>
      <c r="CV82" s="120"/>
      <c r="CW82" s="120"/>
      <c r="EB82" s="74">
        <v>1</v>
      </c>
      <c r="EC82" s="74"/>
      <c r="ED82" s="74"/>
      <c r="EE82" s="74"/>
      <c r="EF82" s="74"/>
      <c r="EG82" s="74"/>
      <c r="EH82" s="74"/>
      <c r="EI82" s="295"/>
      <c r="EJ82" s="257"/>
      <c r="EK82" s="48">
        <v>67</v>
      </c>
      <c r="EL82" s="74" t="s">
        <v>247</v>
      </c>
      <c r="EM82" s="74" t="s">
        <v>786</v>
      </c>
      <c r="EN82" s="74" t="s">
        <v>2497</v>
      </c>
      <c r="EO82" s="74" t="s">
        <v>8</v>
      </c>
      <c r="EP82" s="268">
        <v>14552</v>
      </c>
      <c r="EQ82" s="274"/>
      <c r="ER82" s="274"/>
      <c r="ES82" s="120"/>
      <c r="ET82" s="120"/>
      <c r="EU82" s="120"/>
      <c r="EV82" s="120"/>
      <c r="EW82" s="274"/>
      <c r="EX82" s="274"/>
    </row>
    <row r="83" spans="84:154" x14ac:dyDescent="0.2">
      <c r="CF83" s="333">
        <v>1</v>
      </c>
      <c r="CG83" s="333"/>
      <c r="CH83" s="333"/>
      <c r="CI83" s="333"/>
      <c r="CJ83" s="333"/>
      <c r="CK83" s="333"/>
      <c r="CL83" s="333"/>
      <c r="CM83" s="334"/>
      <c r="CN83" s="274">
        <v>68</v>
      </c>
      <c r="CO83" s="74" t="s">
        <v>462</v>
      </c>
      <c r="CP83" s="74" t="s">
        <v>709</v>
      </c>
      <c r="CQ83" s="74" t="s">
        <v>94</v>
      </c>
      <c r="CR83" s="74" t="s">
        <v>10</v>
      </c>
      <c r="CS83" s="268">
        <v>14332</v>
      </c>
      <c r="CT83" s="274"/>
      <c r="CU83" s="274"/>
      <c r="CV83" s="120"/>
      <c r="CW83" s="120"/>
      <c r="EB83" s="74">
        <v>1</v>
      </c>
      <c r="EC83" s="74"/>
      <c r="ED83" s="74"/>
      <c r="EE83" s="74"/>
      <c r="EF83" s="74"/>
      <c r="EG83" s="74"/>
      <c r="EH83" s="74"/>
      <c r="EI83" s="295"/>
      <c r="EJ83" s="257"/>
      <c r="EK83" s="48">
        <v>68</v>
      </c>
      <c r="EL83" s="74" t="s">
        <v>2421</v>
      </c>
      <c r="EM83" s="74" t="s">
        <v>905</v>
      </c>
      <c r="EN83" s="74" t="s">
        <v>106</v>
      </c>
      <c r="EO83" s="74" t="s">
        <v>8</v>
      </c>
      <c r="EP83" s="268">
        <v>14409</v>
      </c>
      <c r="EQ83" s="274"/>
      <c r="ER83" s="274"/>
      <c r="ES83" s="120"/>
      <c r="ET83" s="120"/>
      <c r="EU83" s="120"/>
      <c r="EV83" s="120"/>
      <c r="EW83" s="274"/>
      <c r="EX83" s="274"/>
    </row>
    <row r="84" spans="84:154" ht="13.5" thickBot="1" x14ac:dyDescent="0.25">
      <c r="CF84" s="333">
        <v>1</v>
      </c>
      <c r="CG84" s="333"/>
      <c r="CH84" s="333"/>
      <c r="CI84" s="333"/>
      <c r="CJ84" s="333"/>
      <c r="CK84" s="333"/>
      <c r="CL84" s="333"/>
      <c r="CM84" s="334"/>
      <c r="CN84" s="274">
        <v>69</v>
      </c>
      <c r="CO84" s="74" t="s">
        <v>463</v>
      </c>
      <c r="CP84" s="74" t="s">
        <v>3624</v>
      </c>
      <c r="CQ84" s="74" t="s">
        <v>1573</v>
      </c>
      <c r="CR84" s="74" t="s">
        <v>10</v>
      </c>
      <c r="CS84" s="268">
        <v>13116</v>
      </c>
      <c r="CT84" s="274">
        <v>1</v>
      </c>
      <c r="CU84" s="274"/>
      <c r="CV84" s="120"/>
      <c r="CW84" s="120"/>
      <c r="EB84" s="74">
        <v>1</v>
      </c>
      <c r="EC84" s="74"/>
      <c r="ED84" s="74"/>
      <c r="EE84" s="74"/>
      <c r="EF84" s="74"/>
      <c r="EG84" s="74"/>
      <c r="EH84" s="74"/>
      <c r="EI84" s="295"/>
      <c r="EJ84" s="257"/>
      <c r="EK84" s="48">
        <v>69</v>
      </c>
      <c r="EL84" s="74" t="s">
        <v>2422</v>
      </c>
      <c r="EM84" s="74" t="s">
        <v>786</v>
      </c>
      <c r="EN84" s="74" t="s">
        <v>787</v>
      </c>
      <c r="EO84" s="74" t="s">
        <v>8</v>
      </c>
      <c r="EP84" s="268">
        <v>14375</v>
      </c>
      <c r="EQ84" s="274"/>
      <c r="ER84" s="274"/>
      <c r="ES84" s="120"/>
      <c r="ET84" s="120"/>
      <c r="EU84" s="120"/>
      <c r="EV84" s="120"/>
      <c r="EW84" s="274"/>
      <c r="EX84" s="274"/>
    </row>
    <row r="85" spans="84:154" ht="13.5" thickBot="1" x14ac:dyDescent="0.25">
      <c r="CG85" s="274"/>
      <c r="CH85" s="274"/>
      <c r="CI85" s="307">
        <v>1</v>
      </c>
      <c r="CJ85" s="307"/>
      <c r="CK85" s="307"/>
      <c r="CL85" s="307"/>
      <c r="CM85" s="634"/>
      <c r="CN85" s="274">
        <v>70</v>
      </c>
      <c r="CO85" s="116" t="s">
        <v>2638</v>
      </c>
      <c r="CP85" s="116" t="s">
        <v>101</v>
      </c>
      <c r="CQ85" s="116" t="s">
        <v>490</v>
      </c>
      <c r="CR85" s="116" t="s">
        <v>10</v>
      </c>
      <c r="CS85" s="281">
        <v>13925</v>
      </c>
      <c r="CT85" s="274"/>
      <c r="CU85" s="274"/>
      <c r="CV85" s="120"/>
      <c r="CW85" s="120"/>
      <c r="EI85" s="282">
        <v>1</v>
      </c>
      <c r="EJ85" s="121"/>
      <c r="EK85" s="48">
        <v>70</v>
      </c>
      <c r="EL85" s="110" t="s">
        <v>411</v>
      </c>
      <c r="EM85" s="201" t="s">
        <v>96</v>
      </c>
      <c r="EN85" s="201" t="s">
        <v>707</v>
      </c>
      <c r="EO85" s="201" t="s">
        <v>8</v>
      </c>
      <c r="EP85" s="601">
        <v>14396</v>
      </c>
      <c r="EQ85" s="274"/>
      <c r="ER85" s="274"/>
      <c r="ES85" s="120"/>
      <c r="ET85" s="120"/>
      <c r="EU85" s="120"/>
      <c r="EV85" s="120"/>
      <c r="EW85" s="274"/>
      <c r="EX85" s="274"/>
    </row>
    <row r="86" spans="84:154" x14ac:dyDescent="0.2">
      <c r="CG86" s="274"/>
      <c r="CH86" s="274"/>
      <c r="CI86" s="307">
        <v>1</v>
      </c>
      <c r="CJ86" s="307"/>
      <c r="CK86" s="307"/>
      <c r="CL86" s="307"/>
      <c r="CM86" s="634"/>
      <c r="CN86" s="274">
        <v>71</v>
      </c>
      <c r="CO86" s="116" t="s">
        <v>832</v>
      </c>
      <c r="CP86" s="116" t="s">
        <v>786</v>
      </c>
      <c r="CQ86" s="116" t="s">
        <v>3622</v>
      </c>
      <c r="CR86" s="116" t="s">
        <v>10</v>
      </c>
      <c r="CS86" s="281">
        <v>14662</v>
      </c>
      <c r="CT86" s="274"/>
      <c r="CU86" s="274"/>
      <c r="CV86" s="120"/>
      <c r="CW86" s="120"/>
      <c r="EJ86" s="121">
        <v>1</v>
      </c>
      <c r="EK86" s="48">
        <v>71</v>
      </c>
      <c r="EL86" s="122" t="s">
        <v>3935</v>
      </c>
      <c r="EM86" s="122" t="s">
        <v>96</v>
      </c>
      <c r="EN86" s="122" t="s">
        <v>1382</v>
      </c>
      <c r="EO86" s="122" t="s">
        <v>8</v>
      </c>
      <c r="EP86" s="592">
        <v>13973</v>
      </c>
      <c r="EQ86" s="274"/>
      <c r="ER86" s="274"/>
      <c r="ES86" s="120"/>
      <c r="ET86" s="120"/>
      <c r="EU86" s="120"/>
      <c r="EV86" s="120"/>
      <c r="EW86" s="274"/>
      <c r="EX86" s="274"/>
    </row>
    <row r="87" spans="84:154" x14ac:dyDescent="0.2">
      <c r="CG87" s="274"/>
      <c r="CH87" s="274"/>
      <c r="CI87" s="274"/>
      <c r="CJ87" s="274"/>
      <c r="CK87" s="274"/>
      <c r="CM87" s="314">
        <v>1</v>
      </c>
      <c r="CN87" s="274">
        <v>72</v>
      </c>
      <c r="CO87" s="122" t="s">
        <v>2578</v>
      </c>
      <c r="CP87" s="122" t="s">
        <v>2399</v>
      </c>
      <c r="CQ87" s="122" t="s">
        <v>707</v>
      </c>
      <c r="CR87" s="122" t="s">
        <v>10</v>
      </c>
      <c r="CS87" s="592">
        <v>13116</v>
      </c>
      <c r="CT87" s="274">
        <v>1</v>
      </c>
      <c r="CU87" s="274"/>
      <c r="CV87" s="120"/>
      <c r="CW87" s="120"/>
      <c r="EB87" s="74">
        <v>1</v>
      </c>
      <c r="EC87" s="74"/>
      <c r="ED87" s="74"/>
      <c r="EE87" s="74"/>
      <c r="EF87" s="74"/>
      <c r="EG87" s="74"/>
      <c r="EH87" s="74"/>
      <c r="EI87" s="295"/>
      <c r="EJ87" s="257"/>
      <c r="EK87" s="48">
        <v>72</v>
      </c>
      <c r="EL87" s="74" t="s">
        <v>3935</v>
      </c>
      <c r="EM87" s="74" t="s">
        <v>3624</v>
      </c>
      <c r="EN87" s="74" t="s">
        <v>710</v>
      </c>
      <c r="EO87" s="74" t="s">
        <v>8</v>
      </c>
      <c r="EP87" s="268">
        <v>14396</v>
      </c>
      <c r="EQ87" s="274"/>
      <c r="ER87" s="274"/>
      <c r="ES87" s="120"/>
      <c r="ET87" s="120"/>
      <c r="EU87" s="120"/>
      <c r="EV87" s="120"/>
      <c r="EW87" s="274"/>
      <c r="EX87" s="274"/>
    </row>
    <row r="88" spans="84:154" x14ac:dyDescent="0.2">
      <c r="CF88" s="333">
        <v>1</v>
      </c>
      <c r="CG88" s="333"/>
      <c r="CH88" s="333"/>
      <c r="CI88" s="333"/>
      <c r="CJ88" s="333"/>
      <c r="CK88" s="333"/>
      <c r="CL88" s="333"/>
      <c r="CM88" s="334"/>
      <c r="CN88" s="274">
        <v>73</v>
      </c>
      <c r="CO88" s="74" t="s">
        <v>2578</v>
      </c>
      <c r="CP88" s="74" t="s">
        <v>202</v>
      </c>
      <c r="CQ88" s="74" t="s">
        <v>1247</v>
      </c>
      <c r="CR88" s="74" t="s">
        <v>10</v>
      </c>
      <c r="CS88" s="268">
        <v>14387</v>
      </c>
      <c r="CT88" s="274"/>
      <c r="CU88" s="274"/>
      <c r="CV88" s="120"/>
      <c r="CW88" s="120"/>
      <c r="EB88" s="74">
        <v>1</v>
      </c>
      <c r="EC88" s="74"/>
      <c r="ED88" s="74"/>
      <c r="EE88" s="74"/>
      <c r="EF88" s="74"/>
      <c r="EG88" s="74"/>
      <c r="EH88" s="74"/>
      <c r="EI88" s="295"/>
      <c r="EJ88" s="257"/>
      <c r="EK88" s="48">
        <v>73</v>
      </c>
      <c r="EL88" s="74" t="s">
        <v>2423</v>
      </c>
      <c r="EM88" s="74" t="s">
        <v>3624</v>
      </c>
      <c r="EN88" s="74" t="s">
        <v>787</v>
      </c>
      <c r="EO88" s="74" t="s">
        <v>8</v>
      </c>
      <c r="EP88" s="268">
        <v>13226</v>
      </c>
      <c r="EQ88" s="274">
        <v>1</v>
      </c>
      <c r="ER88" s="274"/>
      <c r="ES88" s="120"/>
      <c r="ET88" s="120"/>
      <c r="EU88" s="120"/>
      <c r="EV88" s="120"/>
      <c r="EW88" s="274"/>
      <c r="EX88" s="274"/>
    </row>
    <row r="89" spans="84:154" x14ac:dyDescent="0.2">
      <c r="CG89" s="274"/>
      <c r="CH89" s="274"/>
      <c r="CI89" s="274"/>
      <c r="CJ89" s="274"/>
      <c r="CK89" s="274"/>
      <c r="CM89" s="314">
        <v>1</v>
      </c>
      <c r="CN89" s="274">
        <v>74</v>
      </c>
      <c r="CO89" s="122" t="s">
        <v>2578</v>
      </c>
      <c r="CP89" s="122" t="s">
        <v>786</v>
      </c>
      <c r="CQ89" s="122" t="s">
        <v>3065</v>
      </c>
      <c r="CR89" s="122" t="s">
        <v>10</v>
      </c>
      <c r="CS89" s="592">
        <v>13742</v>
      </c>
      <c r="CT89" s="274"/>
      <c r="CU89" s="274"/>
      <c r="CV89" s="120"/>
      <c r="CW89" s="120"/>
      <c r="EB89" s="74">
        <v>1</v>
      </c>
      <c r="EC89" s="74"/>
      <c r="ED89" s="74"/>
      <c r="EE89" s="74"/>
      <c r="EF89" s="74"/>
      <c r="EG89" s="74"/>
      <c r="EH89" s="74"/>
      <c r="EI89" s="295"/>
      <c r="EJ89" s="257"/>
      <c r="EK89" s="48">
        <v>74</v>
      </c>
      <c r="EL89" s="74" t="s">
        <v>2424</v>
      </c>
      <c r="EM89" s="74" t="s">
        <v>202</v>
      </c>
      <c r="EN89" s="74" t="s">
        <v>707</v>
      </c>
      <c r="EO89" s="74" t="s">
        <v>8</v>
      </c>
      <c r="EP89" s="268">
        <v>13226</v>
      </c>
      <c r="EQ89" s="274">
        <v>1</v>
      </c>
      <c r="ER89" s="274"/>
      <c r="ES89" s="120"/>
      <c r="ET89" s="120"/>
      <c r="EU89" s="120"/>
      <c r="EV89" s="120"/>
      <c r="EW89" s="274"/>
      <c r="EX89" s="274"/>
    </row>
    <row r="90" spans="84:154" ht="13.5" thickBot="1" x14ac:dyDescent="0.25">
      <c r="CG90" s="274"/>
      <c r="CH90" s="900">
        <v>1</v>
      </c>
      <c r="CI90" s="900"/>
      <c r="CJ90" s="900"/>
      <c r="CK90" s="900"/>
      <c r="CL90" s="900"/>
      <c r="CM90" s="901"/>
      <c r="CN90" s="274">
        <v>75</v>
      </c>
      <c r="CO90" s="844" t="s">
        <v>464</v>
      </c>
      <c r="CP90" s="844" t="s">
        <v>96</v>
      </c>
      <c r="CQ90" s="844" t="s">
        <v>3890</v>
      </c>
      <c r="CR90" s="844" t="s">
        <v>10</v>
      </c>
      <c r="CS90" s="845">
        <v>13154</v>
      </c>
      <c r="CT90" s="844">
        <v>1</v>
      </c>
      <c r="CU90" s="327">
        <v>1</v>
      </c>
      <c r="CV90" s="72" t="s">
        <v>5368</v>
      </c>
      <c r="CW90" s="120"/>
      <c r="EB90" s="74">
        <v>1</v>
      </c>
      <c r="EC90" s="74"/>
      <c r="ED90" s="74"/>
      <c r="EE90" s="74"/>
      <c r="EF90" s="74"/>
      <c r="EG90" s="74"/>
      <c r="EH90" s="74"/>
      <c r="EI90" s="295"/>
      <c r="EJ90" s="257"/>
      <c r="EK90" s="48">
        <v>75</v>
      </c>
      <c r="EL90" s="74" t="s">
        <v>2425</v>
      </c>
      <c r="EM90" s="74" t="s">
        <v>90</v>
      </c>
      <c r="EN90" s="74" t="s">
        <v>242</v>
      </c>
      <c r="EO90" s="74" t="s">
        <v>8</v>
      </c>
      <c r="EP90" s="268">
        <v>14394</v>
      </c>
      <c r="EQ90" s="274"/>
      <c r="ER90" s="274"/>
      <c r="ES90" s="120"/>
      <c r="ET90" s="120"/>
      <c r="EU90" s="120"/>
      <c r="EV90" s="120"/>
      <c r="EW90" s="274"/>
      <c r="EX90" s="274"/>
    </row>
    <row r="91" spans="84:154" ht="13.5" thickBot="1" x14ac:dyDescent="0.25">
      <c r="CG91" s="274"/>
      <c r="CH91" s="274"/>
      <c r="CI91" s="274"/>
      <c r="CJ91" s="274"/>
      <c r="CK91" s="274"/>
      <c r="CL91" s="274">
        <v>1</v>
      </c>
      <c r="CM91" s="314"/>
      <c r="CN91" s="274">
        <v>76</v>
      </c>
      <c r="CO91" s="110" t="s">
        <v>465</v>
      </c>
      <c r="CP91" s="201" t="s">
        <v>3630</v>
      </c>
      <c r="CQ91" s="201" t="s">
        <v>3287</v>
      </c>
      <c r="CR91" s="202" t="s">
        <v>10</v>
      </c>
      <c r="CS91" s="596">
        <v>14563</v>
      </c>
      <c r="CT91" s="274"/>
      <c r="CU91" s="274"/>
      <c r="CV91" s="120"/>
      <c r="CW91" s="120"/>
      <c r="EB91" s="74">
        <v>1</v>
      </c>
      <c r="EC91" s="74"/>
      <c r="ED91" s="74"/>
      <c r="EE91" s="74"/>
      <c r="EF91" s="74"/>
      <c r="EG91" s="74"/>
      <c r="EH91" s="74"/>
      <c r="EI91" s="295"/>
      <c r="EJ91" s="257"/>
      <c r="EK91" s="48">
        <v>76</v>
      </c>
      <c r="EL91" s="74" t="s">
        <v>2951</v>
      </c>
      <c r="EM91" s="74" t="s">
        <v>96</v>
      </c>
      <c r="EN91" s="74" t="s">
        <v>322</v>
      </c>
      <c r="EO91" s="74" t="s">
        <v>8</v>
      </c>
      <c r="EP91" s="268">
        <v>13224</v>
      </c>
      <c r="EQ91" s="274">
        <v>1</v>
      </c>
      <c r="ER91" s="274"/>
      <c r="ES91" s="120"/>
      <c r="ET91" s="120"/>
      <c r="EU91" s="120"/>
      <c r="EV91" s="120"/>
      <c r="EW91" s="274"/>
      <c r="EX91" s="274"/>
    </row>
    <row r="92" spans="84:154" ht="13.5" thickBot="1" x14ac:dyDescent="0.25">
      <c r="CG92" s="274"/>
      <c r="CH92" s="900">
        <v>1</v>
      </c>
      <c r="CI92" s="900"/>
      <c r="CJ92" s="900"/>
      <c r="CK92" s="900"/>
      <c r="CL92" s="900"/>
      <c r="CM92" s="901"/>
      <c r="CN92" s="274">
        <v>77</v>
      </c>
      <c r="CO92" s="844" t="s">
        <v>3232</v>
      </c>
      <c r="CP92" s="844" t="s">
        <v>905</v>
      </c>
      <c r="CQ92" s="844" t="s">
        <v>906</v>
      </c>
      <c r="CR92" s="844" t="s">
        <v>10</v>
      </c>
      <c r="CS92" s="845">
        <v>13116</v>
      </c>
      <c r="CT92" s="844">
        <v>1</v>
      </c>
      <c r="CU92" s="327">
        <v>1</v>
      </c>
      <c r="CV92" s="72" t="s">
        <v>5369</v>
      </c>
      <c r="CW92" s="120"/>
      <c r="EB92" s="74">
        <v>1</v>
      </c>
      <c r="EC92" s="74"/>
      <c r="ED92" s="74"/>
      <c r="EE92" s="74"/>
      <c r="EF92" s="74"/>
      <c r="EG92" s="74"/>
      <c r="EH92" s="74"/>
      <c r="EI92" s="295"/>
      <c r="EJ92" s="257"/>
      <c r="EK92" s="48">
        <v>77</v>
      </c>
      <c r="EL92" s="74" t="s">
        <v>2952</v>
      </c>
      <c r="EM92" s="74" t="s">
        <v>786</v>
      </c>
      <c r="EN92" s="74" t="s">
        <v>710</v>
      </c>
      <c r="EO92" s="74" t="s">
        <v>8</v>
      </c>
      <c r="EP92" s="268">
        <v>14552</v>
      </c>
      <c r="EQ92" s="274"/>
      <c r="ER92" s="274"/>
      <c r="ES92" s="120" t="s">
        <v>5393</v>
      </c>
      <c r="ET92" s="120"/>
      <c r="EU92" s="120"/>
      <c r="EV92" s="120"/>
      <c r="EW92" s="274"/>
      <c r="EX92" s="274"/>
    </row>
    <row r="93" spans="84:154" ht="13.5" thickBot="1" x14ac:dyDescent="0.25">
      <c r="CG93" s="274"/>
      <c r="CH93" s="274"/>
      <c r="CI93" s="274"/>
      <c r="CJ93" s="274"/>
      <c r="CK93" s="274"/>
      <c r="CL93" s="274">
        <v>1</v>
      </c>
      <c r="CM93" s="314"/>
      <c r="CN93" s="274">
        <v>78</v>
      </c>
      <c r="CO93" s="110" t="s">
        <v>466</v>
      </c>
      <c r="CP93" s="201" t="s">
        <v>103</v>
      </c>
      <c r="CQ93" s="201" t="s">
        <v>515</v>
      </c>
      <c r="CR93" s="202" t="s">
        <v>10</v>
      </c>
      <c r="CS93" s="596">
        <v>14638</v>
      </c>
      <c r="CT93" s="274"/>
      <c r="CU93" s="274"/>
      <c r="CV93" s="120"/>
      <c r="CW93" s="120"/>
      <c r="EJ93" s="121">
        <v>1</v>
      </c>
      <c r="EK93" s="48">
        <v>78</v>
      </c>
      <c r="EL93" s="122" t="s">
        <v>3421</v>
      </c>
      <c r="EM93" s="122" t="s">
        <v>905</v>
      </c>
      <c r="EN93" s="122" t="s">
        <v>205</v>
      </c>
      <c r="EO93" s="112" t="s">
        <v>8</v>
      </c>
      <c r="EP93" s="592">
        <v>13974</v>
      </c>
      <c r="EQ93" s="274"/>
      <c r="ER93" s="274"/>
      <c r="ES93" s="120"/>
      <c r="ET93" s="120"/>
      <c r="EU93" s="120"/>
      <c r="EV93" s="120"/>
      <c r="EW93" s="274"/>
      <c r="EX93" s="274"/>
    </row>
    <row r="94" spans="84:154" ht="13.5" thickBot="1" x14ac:dyDescent="0.25">
      <c r="CG94" s="274"/>
      <c r="CH94" s="274"/>
      <c r="CI94" s="274"/>
      <c r="CJ94" s="274"/>
      <c r="CK94" s="274"/>
      <c r="CL94" s="274">
        <v>1</v>
      </c>
      <c r="CM94" s="314"/>
      <c r="CN94" s="274">
        <v>79</v>
      </c>
      <c r="CO94" s="110" t="s">
        <v>467</v>
      </c>
      <c r="CP94" s="201" t="s">
        <v>706</v>
      </c>
      <c r="CQ94" s="201" t="s">
        <v>787</v>
      </c>
      <c r="CR94" s="202" t="s">
        <v>10</v>
      </c>
      <c r="CS94" s="596">
        <v>14384</v>
      </c>
      <c r="CT94" s="274"/>
      <c r="CU94" s="274"/>
      <c r="CV94" s="120"/>
      <c r="CW94" s="120"/>
      <c r="EH94" s="122"/>
      <c r="EI94" s="122"/>
      <c r="EJ94" s="122">
        <v>1</v>
      </c>
      <c r="EK94" s="48">
        <v>79</v>
      </c>
      <c r="EL94" s="122" t="s">
        <v>1662</v>
      </c>
      <c r="EM94" s="122" t="s">
        <v>506</v>
      </c>
      <c r="EN94" s="122" t="s">
        <v>106</v>
      </c>
      <c r="EO94" s="122" t="s">
        <v>8</v>
      </c>
      <c r="EP94" s="592">
        <v>14543</v>
      </c>
      <c r="EQ94" s="274"/>
      <c r="ER94" s="274"/>
      <c r="ES94" s="120"/>
      <c r="ET94" s="120"/>
      <c r="EU94" s="120"/>
      <c r="EV94" s="120"/>
      <c r="EW94" s="274"/>
      <c r="EX94" s="274"/>
    </row>
    <row r="95" spans="84:154" x14ac:dyDescent="0.2">
      <c r="CF95" s="333">
        <v>1</v>
      </c>
      <c r="CG95" s="333"/>
      <c r="CH95" s="333"/>
      <c r="CI95" s="333"/>
      <c r="CJ95" s="333"/>
      <c r="CK95" s="333"/>
      <c r="CL95" s="333"/>
      <c r="CM95" s="334"/>
      <c r="CN95" s="274">
        <v>80</v>
      </c>
      <c r="CO95" s="74" t="s">
        <v>2747</v>
      </c>
      <c r="CP95" s="74" t="s">
        <v>3625</v>
      </c>
      <c r="CQ95" s="74" t="s">
        <v>710</v>
      </c>
      <c r="CR95" s="74" t="s">
        <v>10</v>
      </c>
      <c r="CS95" s="268">
        <v>13942</v>
      </c>
      <c r="CT95" s="274"/>
      <c r="CU95" s="274"/>
      <c r="CV95" s="120"/>
      <c r="CW95" s="120"/>
      <c r="EB95" s="74">
        <v>1</v>
      </c>
      <c r="EC95" s="74"/>
      <c r="ED95" s="74"/>
      <c r="EE95" s="74"/>
      <c r="EF95" s="74"/>
      <c r="EG95" s="74"/>
      <c r="EH95" s="74"/>
      <c r="EI95" s="295"/>
      <c r="EJ95" s="257"/>
      <c r="EK95" s="48">
        <v>80</v>
      </c>
      <c r="EL95" s="74" t="s">
        <v>2935</v>
      </c>
      <c r="EM95" s="74" t="s">
        <v>202</v>
      </c>
      <c r="EN95" s="74" t="s">
        <v>3292</v>
      </c>
      <c r="EO95" s="74" t="s">
        <v>8</v>
      </c>
      <c r="EP95" s="268">
        <v>14727</v>
      </c>
      <c r="EQ95" s="274"/>
      <c r="ER95" s="274"/>
      <c r="ES95" s="120"/>
      <c r="ET95" s="120"/>
      <c r="EU95" s="120"/>
      <c r="EV95" s="120"/>
      <c r="EW95" s="274"/>
      <c r="EX95" s="274"/>
    </row>
    <row r="96" spans="84:154" x14ac:dyDescent="0.2">
      <c r="CF96" s="333">
        <v>1</v>
      </c>
      <c r="CG96" s="333"/>
      <c r="CH96" s="333"/>
      <c r="CI96" s="333"/>
      <c r="CJ96" s="333"/>
      <c r="CK96" s="333"/>
      <c r="CL96" s="333"/>
      <c r="CM96" s="334"/>
      <c r="CN96" s="274">
        <v>81</v>
      </c>
      <c r="CO96" s="74" t="s">
        <v>1189</v>
      </c>
      <c r="CP96" s="74" t="s">
        <v>905</v>
      </c>
      <c r="CQ96" s="74" t="s">
        <v>106</v>
      </c>
      <c r="CR96" s="74" t="s">
        <v>10</v>
      </c>
      <c r="CS96" s="268">
        <v>14396</v>
      </c>
      <c r="CT96" s="274"/>
      <c r="CU96" s="274"/>
      <c r="CV96" s="120"/>
      <c r="CW96" s="120"/>
      <c r="EB96" s="74">
        <v>1</v>
      </c>
      <c r="EC96" s="74"/>
      <c r="ED96" s="74"/>
      <c r="EE96" s="74"/>
      <c r="EF96" s="74"/>
      <c r="EG96" s="74"/>
      <c r="EH96" s="74"/>
      <c r="EI96" s="295"/>
      <c r="EJ96" s="257"/>
      <c r="EK96" s="48">
        <v>81</v>
      </c>
      <c r="EL96" s="74" t="s">
        <v>2426</v>
      </c>
      <c r="EM96" s="74" t="s">
        <v>3291</v>
      </c>
      <c r="EN96" s="74" t="s">
        <v>906</v>
      </c>
      <c r="EO96" s="74" t="s">
        <v>8</v>
      </c>
      <c r="EP96" s="268">
        <v>14727</v>
      </c>
      <c r="EQ96" s="274"/>
      <c r="ER96" s="274"/>
      <c r="ES96" s="120"/>
      <c r="ET96" s="120"/>
      <c r="EU96" s="120"/>
      <c r="EV96" s="120"/>
      <c r="EW96" s="274"/>
      <c r="EX96" s="274"/>
    </row>
    <row r="97" spans="2:154" ht="13.5" thickBot="1" x14ac:dyDescent="0.25">
      <c r="CG97" s="329">
        <v>1</v>
      </c>
      <c r="CH97" s="329"/>
      <c r="CI97" s="329"/>
      <c r="CJ97" s="329"/>
      <c r="CK97" s="329"/>
      <c r="CL97" s="329"/>
      <c r="CM97" s="330"/>
      <c r="CN97" s="274">
        <v>82</v>
      </c>
      <c r="CO97" s="77" t="s">
        <v>2748</v>
      </c>
      <c r="CP97" s="77" t="s">
        <v>905</v>
      </c>
      <c r="CQ97" s="77" t="s">
        <v>2000</v>
      </c>
      <c r="CR97" s="77" t="s">
        <v>10</v>
      </c>
      <c r="CS97" s="593">
        <v>13301</v>
      </c>
      <c r="CT97" s="274">
        <v>1</v>
      </c>
      <c r="CU97" s="274"/>
      <c r="CV97" s="72" t="s">
        <v>5370</v>
      </c>
      <c r="CW97" s="120"/>
      <c r="EB97" s="74">
        <v>1</v>
      </c>
      <c r="EC97" s="74"/>
      <c r="ED97" s="74"/>
      <c r="EE97" s="74"/>
      <c r="EF97" s="74"/>
      <c r="EG97" s="74"/>
      <c r="EH97" s="74"/>
      <c r="EI97" s="295"/>
      <c r="EJ97" s="257"/>
      <c r="EK97" s="48">
        <v>82</v>
      </c>
      <c r="EL97" s="74" t="s">
        <v>2427</v>
      </c>
      <c r="EM97" s="74" t="s">
        <v>202</v>
      </c>
      <c r="EN97" s="74" t="s">
        <v>2136</v>
      </c>
      <c r="EO97" s="74" t="s">
        <v>8</v>
      </c>
      <c r="EP97" s="268">
        <v>14409</v>
      </c>
      <c r="EQ97" s="274"/>
      <c r="ER97" s="274"/>
      <c r="ES97" s="120"/>
      <c r="ET97" s="120"/>
      <c r="EU97" s="120"/>
      <c r="EV97" s="120"/>
      <c r="EW97" s="274"/>
      <c r="EX97" s="274"/>
    </row>
    <row r="98" spans="2:154" ht="13.5" thickBot="1" x14ac:dyDescent="0.25">
      <c r="CF98" s="333">
        <v>1</v>
      </c>
      <c r="CG98" s="333"/>
      <c r="CH98" s="333"/>
      <c r="CI98" s="333"/>
      <c r="CJ98" s="333"/>
      <c r="CK98" s="333"/>
      <c r="CL98" s="333"/>
      <c r="CM98" s="334"/>
      <c r="CN98" s="274">
        <v>83</v>
      </c>
      <c r="CO98" s="74" t="s">
        <v>2749</v>
      </c>
      <c r="CP98" s="74" t="s">
        <v>493</v>
      </c>
      <c r="CQ98" s="74" t="s">
        <v>3890</v>
      </c>
      <c r="CR98" s="74" t="s">
        <v>10</v>
      </c>
      <c r="CS98" s="268">
        <v>13942</v>
      </c>
      <c r="CT98" s="274"/>
      <c r="CU98" s="274"/>
      <c r="CV98" s="120"/>
      <c r="CW98" s="120"/>
      <c r="EI98" s="282">
        <v>1</v>
      </c>
      <c r="EJ98" s="121"/>
      <c r="EK98" s="48">
        <v>83</v>
      </c>
      <c r="EL98" s="110" t="s">
        <v>1209</v>
      </c>
      <c r="EM98" s="201" t="s">
        <v>905</v>
      </c>
      <c r="EN98" s="201" t="s">
        <v>3890</v>
      </c>
      <c r="EO98" s="201" t="s">
        <v>8</v>
      </c>
      <c r="EP98" s="601">
        <v>14437</v>
      </c>
      <c r="EQ98" s="274"/>
      <c r="ER98" s="274"/>
      <c r="ES98" s="120"/>
      <c r="ET98" s="120"/>
      <c r="EU98" s="120"/>
      <c r="EV98" s="120"/>
      <c r="EW98" s="274"/>
      <c r="EX98" s="274"/>
    </row>
    <row r="99" spans="2:154" x14ac:dyDescent="0.2">
      <c r="CF99" s="333">
        <v>1</v>
      </c>
      <c r="CG99" s="333"/>
      <c r="CH99" s="333"/>
      <c r="CI99" s="333"/>
      <c r="CJ99" s="333"/>
      <c r="CK99" s="333"/>
      <c r="CL99" s="333"/>
      <c r="CM99" s="334"/>
      <c r="CN99" s="274">
        <v>84</v>
      </c>
      <c r="CO99" s="74" t="s">
        <v>2750</v>
      </c>
      <c r="CP99" s="74" t="s">
        <v>786</v>
      </c>
      <c r="CQ99" s="74" t="s">
        <v>106</v>
      </c>
      <c r="CR99" s="74" t="s">
        <v>10</v>
      </c>
      <c r="CS99" s="268">
        <v>14710</v>
      </c>
      <c r="CT99" s="274"/>
      <c r="CU99" s="274"/>
      <c r="CV99" s="120"/>
      <c r="CW99" s="120"/>
      <c r="ED99" s="78">
        <v>1</v>
      </c>
      <c r="EE99" s="78"/>
      <c r="EF99" s="78"/>
      <c r="EG99" s="78"/>
      <c r="EH99" s="78"/>
      <c r="EI99" s="291"/>
      <c r="EJ99" s="292"/>
      <c r="EK99" s="48">
        <v>84</v>
      </c>
      <c r="EL99" s="78" t="s">
        <v>3212</v>
      </c>
      <c r="EM99" s="78" t="s">
        <v>632</v>
      </c>
      <c r="EN99" s="78" t="s">
        <v>917</v>
      </c>
      <c r="EO99" s="78" t="s">
        <v>8</v>
      </c>
      <c r="EP99" s="595">
        <v>13114</v>
      </c>
      <c r="EQ99" s="505">
        <v>1</v>
      </c>
      <c r="ER99" s="505">
        <v>1</v>
      </c>
      <c r="ES99" s="72" t="s">
        <v>5403</v>
      </c>
      <c r="ET99" s="120"/>
      <c r="EU99" s="120"/>
      <c r="EV99" s="120"/>
      <c r="EW99" s="274"/>
      <c r="EX99" s="274"/>
    </row>
    <row r="100" spans="2:154" x14ac:dyDescent="0.2">
      <c r="CF100" s="333">
        <v>1</v>
      </c>
      <c r="CG100" s="333"/>
      <c r="CH100" s="333"/>
      <c r="CI100" s="333"/>
      <c r="CJ100" s="333"/>
      <c r="CK100" s="333"/>
      <c r="CL100" s="333"/>
      <c r="CM100" s="334"/>
      <c r="CN100" s="274">
        <v>85</v>
      </c>
      <c r="CO100" s="74" t="s">
        <v>2751</v>
      </c>
      <c r="CP100" s="74" t="s">
        <v>3633</v>
      </c>
      <c r="CQ100" s="74" t="s">
        <v>710</v>
      </c>
      <c r="CR100" s="74" t="s">
        <v>10</v>
      </c>
      <c r="CS100" s="268">
        <v>14552</v>
      </c>
      <c r="CT100" s="274"/>
      <c r="CU100" s="274"/>
      <c r="CV100" s="120"/>
      <c r="CW100" s="120"/>
      <c r="EG100" s="48"/>
      <c r="EH100" s="48"/>
      <c r="EI100" s="206"/>
      <c r="EJ100" s="122">
        <v>1</v>
      </c>
      <c r="EK100" s="48">
        <v>85</v>
      </c>
      <c r="EL100" s="122" t="s">
        <v>1213</v>
      </c>
      <c r="EM100" s="122" t="s">
        <v>3624</v>
      </c>
      <c r="EN100" s="122" t="s">
        <v>205</v>
      </c>
      <c r="EO100" s="122" t="s">
        <v>8</v>
      </c>
      <c r="EP100" s="592">
        <v>13983</v>
      </c>
      <c r="EQ100" s="274"/>
      <c r="ER100" s="274"/>
      <c r="ES100" s="120"/>
      <c r="ET100" s="120"/>
      <c r="EU100" s="120"/>
      <c r="EV100" s="120"/>
      <c r="EW100" s="274"/>
      <c r="EX100" s="274"/>
    </row>
    <row r="101" spans="2:154" x14ac:dyDescent="0.2">
      <c r="CG101" s="274"/>
      <c r="CH101" s="274"/>
      <c r="CI101" s="307">
        <v>1</v>
      </c>
      <c r="CJ101" s="307"/>
      <c r="CK101" s="307"/>
      <c r="CL101" s="307"/>
      <c r="CM101" s="634"/>
      <c r="CN101" s="274">
        <v>86</v>
      </c>
      <c r="CO101" s="116" t="s">
        <v>1849</v>
      </c>
      <c r="CP101" s="116" t="s">
        <v>920</v>
      </c>
      <c r="CQ101" s="116" t="s">
        <v>710</v>
      </c>
      <c r="CR101" s="116" t="s">
        <v>10</v>
      </c>
      <c r="CS101" s="281">
        <v>13224</v>
      </c>
      <c r="CT101" s="274">
        <v>1</v>
      </c>
      <c r="CU101" s="274"/>
      <c r="CV101" s="120"/>
      <c r="CW101" s="120"/>
      <c r="EJ101" s="121">
        <v>1</v>
      </c>
      <c r="EK101" s="48">
        <v>86</v>
      </c>
      <c r="EL101" s="122" t="s">
        <v>412</v>
      </c>
      <c r="EM101" s="122" t="s">
        <v>3291</v>
      </c>
      <c r="EN101" s="122" t="s">
        <v>3888</v>
      </c>
      <c r="EO101" s="122" t="s">
        <v>8</v>
      </c>
      <c r="EP101" s="592">
        <v>13226</v>
      </c>
      <c r="EQ101" s="274">
        <v>1</v>
      </c>
      <c r="ER101" s="274"/>
      <c r="ES101" s="120"/>
      <c r="ET101" s="120"/>
      <c r="EU101" s="120"/>
      <c r="EV101" s="120"/>
      <c r="EW101" s="274"/>
      <c r="EX101" s="274"/>
    </row>
    <row r="102" spans="2:154" x14ac:dyDescent="0.2">
      <c r="CF102" s="333">
        <v>1</v>
      </c>
      <c r="CG102" s="333"/>
      <c r="CH102" s="333"/>
      <c r="CI102" s="333"/>
      <c r="CJ102" s="333"/>
      <c r="CK102" s="333"/>
      <c r="CL102" s="333"/>
      <c r="CM102" s="334"/>
      <c r="CN102" s="274">
        <v>87</v>
      </c>
      <c r="CO102" s="74" t="s">
        <v>2752</v>
      </c>
      <c r="CP102" s="74" t="s">
        <v>786</v>
      </c>
      <c r="CQ102" s="74" t="s">
        <v>909</v>
      </c>
      <c r="CR102" s="74" t="s">
        <v>10</v>
      </c>
      <c r="CS102" s="268">
        <v>14552</v>
      </c>
      <c r="CT102" s="274"/>
      <c r="CU102" s="274"/>
      <c r="CV102" s="120"/>
      <c r="CW102" s="120"/>
      <c r="EB102" s="74">
        <v>1</v>
      </c>
      <c r="EC102" s="74"/>
      <c r="ED102" s="74"/>
      <c r="EE102" s="74"/>
      <c r="EF102" s="74"/>
      <c r="EG102" s="74"/>
      <c r="EH102" s="74"/>
      <c r="EI102" s="295"/>
      <c r="EJ102" s="257"/>
      <c r="EK102" s="48">
        <v>87</v>
      </c>
      <c r="EL102" s="74" t="s">
        <v>2</v>
      </c>
      <c r="EM102" s="74" t="s">
        <v>914</v>
      </c>
      <c r="EN102" s="74" t="s">
        <v>515</v>
      </c>
      <c r="EO102" s="74" t="s">
        <v>8</v>
      </c>
      <c r="EP102" s="268">
        <v>14343</v>
      </c>
      <c r="EQ102" s="274"/>
      <c r="ER102" s="274"/>
      <c r="ES102" s="120"/>
      <c r="ET102" s="120"/>
      <c r="EU102" s="120"/>
      <c r="EV102" s="120"/>
      <c r="EW102" s="274"/>
      <c r="EX102" s="274"/>
    </row>
    <row r="103" spans="2:154" ht="13.5" thickBot="1" x14ac:dyDescent="0.25">
      <c r="CG103" s="274"/>
      <c r="CH103" s="900">
        <v>1</v>
      </c>
      <c r="CI103" s="900"/>
      <c r="CJ103" s="900"/>
      <c r="CK103" s="900"/>
      <c r="CL103" s="900"/>
      <c r="CM103" s="901"/>
      <c r="CN103" s="274">
        <v>88</v>
      </c>
      <c r="CO103" s="844" t="s">
        <v>2753</v>
      </c>
      <c r="CP103" s="844" t="s">
        <v>202</v>
      </c>
      <c r="CQ103" s="844" t="s">
        <v>707</v>
      </c>
      <c r="CR103" s="844" t="s">
        <v>10</v>
      </c>
      <c r="CS103" s="845">
        <v>13120</v>
      </c>
      <c r="CT103" s="844">
        <v>1</v>
      </c>
      <c r="CU103" s="327">
        <v>1</v>
      </c>
      <c r="CV103" s="72" t="s">
        <v>5371</v>
      </c>
      <c r="CW103" s="120"/>
      <c r="EB103" s="74">
        <v>1</v>
      </c>
      <c r="EC103" s="74"/>
      <c r="ED103" s="74"/>
      <c r="EE103" s="74"/>
      <c r="EF103" s="74"/>
      <c r="EG103" s="74"/>
      <c r="EH103" s="74"/>
      <c r="EI103" s="295"/>
      <c r="EJ103" s="257"/>
      <c r="EK103" s="48">
        <v>88</v>
      </c>
      <c r="EL103" s="74" t="s">
        <v>3</v>
      </c>
      <c r="EM103" s="74" t="s">
        <v>3625</v>
      </c>
      <c r="EN103" s="74" t="s">
        <v>3287</v>
      </c>
      <c r="EO103" s="74" t="s">
        <v>8</v>
      </c>
      <c r="EP103" s="268">
        <v>14552</v>
      </c>
      <c r="EQ103" s="274"/>
      <c r="ER103" s="274"/>
      <c r="ES103" s="120"/>
      <c r="ET103" s="120"/>
      <c r="EU103" s="120"/>
      <c r="EV103" s="120"/>
      <c r="EW103" s="274"/>
      <c r="EX103" s="274"/>
    </row>
    <row r="104" spans="2:154" ht="13.5" thickBot="1" x14ac:dyDescent="0.25">
      <c r="CG104" s="274"/>
      <c r="CH104" s="274"/>
      <c r="CI104" s="274"/>
      <c r="CJ104" s="274"/>
      <c r="CK104" s="274"/>
      <c r="CL104" s="274">
        <v>1</v>
      </c>
      <c r="CM104" s="314"/>
      <c r="CN104" s="274">
        <v>89</v>
      </c>
      <c r="CO104" s="110" t="s">
        <v>2754</v>
      </c>
      <c r="CP104" s="201" t="s">
        <v>3286</v>
      </c>
      <c r="CQ104" s="201" t="s">
        <v>909</v>
      </c>
      <c r="CR104" s="202" t="s">
        <v>10</v>
      </c>
      <c r="CS104" s="596">
        <v>14332</v>
      </c>
      <c r="CT104" s="274"/>
      <c r="CU104" s="274"/>
      <c r="CV104" s="120"/>
      <c r="CW104" s="120"/>
      <c r="EB104" s="74">
        <v>1</v>
      </c>
      <c r="EC104" s="74"/>
      <c r="ED104" s="74"/>
      <c r="EE104" s="74"/>
      <c r="EF104" s="74"/>
      <c r="EG104" s="74"/>
      <c r="EH104" s="74"/>
      <c r="EI104" s="295"/>
      <c r="EJ104" s="257"/>
      <c r="EK104" s="48">
        <v>89</v>
      </c>
      <c r="EL104" s="74" t="s">
        <v>4</v>
      </c>
      <c r="EM104" s="74" t="s">
        <v>3625</v>
      </c>
      <c r="EN104" s="74" t="s">
        <v>94</v>
      </c>
      <c r="EO104" s="74" t="s">
        <v>8</v>
      </c>
      <c r="EP104" s="268">
        <v>14552</v>
      </c>
      <c r="EQ104" s="274"/>
      <c r="ER104" s="274"/>
      <c r="ES104" s="120"/>
      <c r="ET104" s="120"/>
      <c r="EU104" s="120"/>
      <c r="EV104" s="120"/>
      <c r="EW104" s="274"/>
      <c r="EX104" s="274"/>
    </row>
    <row r="105" spans="2:154" ht="13.5" thickBot="1" x14ac:dyDescent="0.25">
      <c r="CG105" s="274"/>
      <c r="CH105" s="274"/>
      <c r="CI105" s="274"/>
      <c r="CJ105" s="274"/>
      <c r="CK105" s="274"/>
      <c r="CL105" s="274">
        <v>1</v>
      </c>
      <c r="CM105" s="314"/>
      <c r="CN105" s="274">
        <v>90</v>
      </c>
      <c r="CO105" s="110" t="s">
        <v>2023</v>
      </c>
      <c r="CP105" s="201" t="s">
        <v>3409</v>
      </c>
      <c r="CQ105" s="201" t="s">
        <v>702</v>
      </c>
      <c r="CR105" s="202" t="s">
        <v>10</v>
      </c>
      <c r="CS105" s="596">
        <v>14638</v>
      </c>
      <c r="CT105" s="274"/>
      <c r="CU105" s="274"/>
      <c r="CV105" s="120" t="s">
        <v>9</v>
      </c>
      <c r="CW105" s="120"/>
      <c r="EB105" s="74">
        <v>1</v>
      </c>
      <c r="EC105" s="74"/>
      <c r="ED105" s="74"/>
      <c r="EE105" s="74"/>
      <c r="EF105" s="74"/>
      <c r="EG105" s="74"/>
      <c r="EH105" s="74"/>
      <c r="EI105" s="295"/>
      <c r="EJ105" s="257"/>
      <c r="EK105" s="48">
        <v>90</v>
      </c>
      <c r="EL105" s="74" t="s">
        <v>5</v>
      </c>
      <c r="EM105" s="74" t="s">
        <v>90</v>
      </c>
      <c r="EN105" s="74" t="s">
        <v>3575</v>
      </c>
      <c r="EO105" s="74" t="s">
        <v>8</v>
      </c>
      <c r="EP105" s="268">
        <v>14381</v>
      </c>
      <c r="EQ105" s="274"/>
      <c r="ER105" s="274"/>
      <c r="ES105" s="120"/>
      <c r="ET105" s="120"/>
      <c r="EU105" s="120"/>
      <c r="EV105" s="120"/>
      <c r="EW105" s="274"/>
      <c r="EX105" s="274"/>
    </row>
    <row r="106" spans="2:154" ht="13.5" thickBot="1" x14ac:dyDescent="0.25">
      <c r="CG106" s="274"/>
      <c r="CH106" s="274"/>
      <c r="CI106" s="274"/>
      <c r="CJ106" s="274"/>
      <c r="CK106" s="274"/>
      <c r="CL106" s="274">
        <v>1</v>
      </c>
      <c r="CM106" s="314"/>
      <c r="CN106" s="274">
        <v>91</v>
      </c>
      <c r="CO106" s="110" t="s">
        <v>2023</v>
      </c>
      <c r="CP106" s="201" t="s">
        <v>3625</v>
      </c>
      <c r="CQ106" s="201" t="s">
        <v>1176</v>
      </c>
      <c r="CR106" s="202" t="s">
        <v>10</v>
      </c>
      <c r="CS106" s="596">
        <v>14362</v>
      </c>
      <c r="CT106" s="274"/>
      <c r="CU106" s="274"/>
      <c r="CV106" s="120"/>
      <c r="CW106" s="120"/>
      <c r="EB106" s="74">
        <v>1</v>
      </c>
      <c r="EC106" s="74"/>
      <c r="ED106" s="74"/>
      <c r="EE106" s="74"/>
      <c r="EF106" s="74"/>
      <c r="EG106" s="74"/>
      <c r="EH106" s="74"/>
      <c r="EI106" s="295"/>
      <c r="EJ106" s="257"/>
      <c r="EK106" s="48">
        <v>91</v>
      </c>
      <c r="EL106" s="74" t="s">
        <v>1965</v>
      </c>
      <c r="EM106" s="74" t="s">
        <v>3624</v>
      </c>
      <c r="EN106" s="74" t="s">
        <v>702</v>
      </c>
      <c r="EO106" s="74" t="s">
        <v>8</v>
      </c>
      <c r="EP106" s="268">
        <v>14699</v>
      </c>
      <c r="EQ106" s="274"/>
      <c r="ER106" s="274"/>
      <c r="ES106" s="120"/>
      <c r="ET106" s="120"/>
      <c r="EU106" s="120"/>
      <c r="EV106" s="120"/>
      <c r="EW106" s="274"/>
      <c r="EX106" s="274"/>
    </row>
    <row r="107" spans="2:154" x14ac:dyDescent="0.2">
      <c r="CF107" s="333">
        <v>1</v>
      </c>
      <c r="CG107" s="333"/>
      <c r="CH107" s="333"/>
      <c r="CI107" s="333"/>
      <c r="CJ107" s="333"/>
      <c r="CK107" s="333"/>
      <c r="CL107" s="333"/>
      <c r="CM107" s="334"/>
      <c r="CN107" s="274">
        <v>92</v>
      </c>
      <c r="CO107" s="74" t="s">
        <v>2755</v>
      </c>
      <c r="CP107" s="74" t="s">
        <v>786</v>
      </c>
      <c r="CQ107" s="74" t="s">
        <v>3634</v>
      </c>
      <c r="CR107" s="74" t="s">
        <v>10</v>
      </c>
      <c r="CS107" s="268">
        <v>14552</v>
      </c>
      <c r="CT107" s="274"/>
      <c r="CU107" s="274"/>
      <c r="CV107" s="120"/>
      <c r="CW107" s="120"/>
      <c r="EJ107" s="121">
        <v>1</v>
      </c>
      <c r="EK107" s="48">
        <v>92</v>
      </c>
      <c r="EL107" s="122" t="s">
        <v>1965</v>
      </c>
      <c r="EM107" s="122" t="s">
        <v>786</v>
      </c>
      <c r="EN107" s="122" t="s">
        <v>707</v>
      </c>
      <c r="EO107" s="122" t="s">
        <v>8</v>
      </c>
      <c r="EP107" s="592">
        <v>14418</v>
      </c>
      <c r="EQ107" s="274"/>
      <c r="ER107" s="274"/>
      <c r="ES107" s="72" t="s">
        <v>1842</v>
      </c>
      <c r="ET107" s="120"/>
      <c r="EU107" s="120"/>
      <c r="EV107" s="120"/>
      <c r="EW107" s="274"/>
      <c r="EX107" s="274"/>
    </row>
    <row r="108" spans="2:154" x14ac:dyDescent="0.2">
      <c r="CG108" s="274"/>
      <c r="CH108" s="274"/>
      <c r="CI108" s="274"/>
      <c r="CJ108" s="274"/>
      <c r="CK108" s="274"/>
      <c r="CM108" s="314">
        <v>1</v>
      </c>
      <c r="CN108" s="274">
        <v>93</v>
      </c>
      <c r="CO108" s="122" t="s">
        <v>2756</v>
      </c>
      <c r="CP108" s="122" t="s">
        <v>786</v>
      </c>
      <c r="CQ108" s="122" t="s">
        <v>106</v>
      </c>
      <c r="CR108" s="122" t="s">
        <v>10</v>
      </c>
      <c r="CS108" s="592">
        <v>13224</v>
      </c>
      <c r="CT108" s="274">
        <v>1</v>
      </c>
      <c r="CU108" s="274"/>
      <c r="CV108" s="120"/>
      <c r="CW108" s="120"/>
      <c r="EB108" s="74">
        <v>1</v>
      </c>
      <c r="EC108" s="74"/>
      <c r="ED108" s="74"/>
      <c r="EE108" s="74"/>
      <c r="EF108" s="74"/>
      <c r="EG108" s="74"/>
      <c r="EH108" s="74"/>
      <c r="EI108" s="295"/>
      <c r="EJ108" s="21"/>
      <c r="EK108" s="48">
        <v>93</v>
      </c>
      <c r="EL108" s="74" t="s">
        <v>6</v>
      </c>
      <c r="EM108" s="74" t="s">
        <v>816</v>
      </c>
      <c r="EN108" s="74" t="s">
        <v>205</v>
      </c>
      <c r="EO108" s="74" t="s">
        <v>8</v>
      </c>
      <c r="EP108" s="268">
        <v>14552</v>
      </c>
      <c r="EQ108" s="274"/>
      <c r="ER108" s="274"/>
      <c r="ES108" s="120"/>
      <c r="ET108" s="120"/>
      <c r="EU108" s="120"/>
      <c r="EV108" s="120"/>
      <c r="EW108" s="274"/>
      <c r="EX108" s="274"/>
    </row>
    <row r="109" spans="2:154" x14ac:dyDescent="0.2">
      <c r="CF109" s="902">
        <v>1</v>
      </c>
      <c r="CG109" s="902"/>
      <c r="CH109" s="902"/>
      <c r="CI109" s="902"/>
      <c r="CJ109" s="902"/>
      <c r="CK109" s="902"/>
      <c r="CL109" s="902"/>
      <c r="CM109" s="904"/>
      <c r="CN109" s="274">
        <v>94</v>
      </c>
      <c r="CO109" s="834" t="s">
        <v>4177</v>
      </c>
      <c r="CP109" s="834" t="s">
        <v>4332</v>
      </c>
      <c r="CQ109" s="834" t="s">
        <v>3888</v>
      </c>
      <c r="CR109" s="834" t="s">
        <v>10</v>
      </c>
      <c r="CS109" s="835" t="s">
        <v>195</v>
      </c>
      <c r="CT109" s="274">
        <v>1</v>
      </c>
      <c r="CU109" s="274"/>
      <c r="CV109"/>
      <c r="CW109" s="120"/>
      <c r="EB109" s="74">
        <v>1</v>
      </c>
      <c r="EC109" s="74"/>
      <c r="ED109" s="74"/>
      <c r="EE109" s="74"/>
      <c r="EF109" s="74"/>
      <c r="EG109" s="74"/>
      <c r="EH109" s="74"/>
      <c r="EI109" s="295"/>
      <c r="EJ109" s="21"/>
      <c r="EK109" s="48">
        <v>94</v>
      </c>
      <c r="EL109" s="74" t="s">
        <v>2127</v>
      </c>
      <c r="EM109" s="74" t="s">
        <v>90</v>
      </c>
      <c r="EN109" s="74" t="s">
        <v>710</v>
      </c>
      <c r="EO109" s="74" t="s">
        <v>8</v>
      </c>
      <c r="EP109" s="268">
        <v>14297</v>
      </c>
      <c r="EQ109" s="274"/>
      <c r="ER109" s="274"/>
      <c r="ES109" s="120"/>
      <c r="ET109" s="120"/>
      <c r="EU109" s="120"/>
      <c r="EV109" s="120"/>
      <c r="EW109" s="274"/>
      <c r="EX109" s="274"/>
    </row>
    <row r="110" spans="2:154" x14ac:dyDescent="0.2">
      <c r="CF110" s="333">
        <v>1</v>
      </c>
      <c r="CG110" s="333"/>
      <c r="CH110" s="333"/>
      <c r="CI110" s="333"/>
      <c r="CJ110" s="333"/>
      <c r="CK110" s="333"/>
      <c r="CL110" s="333"/>
      <c r="CM110" s="334"/>
      <c r="CN110" s="274">
        <v>95</v>
      </c>
      <c r="CO110" s="74" t="s">
        <v>1813</v>
      </c>
      <c r="CP110" s="74" t="s">
        <v>3624</v>
      </c>
      <c r="CQ110" s="74" t="s">
        <v>204</v>
      </c>
      <c r="CR110" s="74" t="s">
        <v>10</v>
      </c>
      <c r="CS110" s="268">
        <v>14552</v>
      </c>
      <c r="CT110" s="274"/>
      <c r="CU110" s="274"/>
      <c r="CV110"/>
      <c r="CW110" s="120"/>
      <c r="EB110" s="74">
        <v>1</v>
      </c>
      <c r="EC110" s="74"/>
      <c r="ED110" s="74"/>
      <c r="EE110" s="74"/>
      <c r="EF110" s="74"/>
      <c r="EG110" s="74"/>
      <c r="EH110" s="74"/>
      <c r="EI110" s="295"/>
      <c r="EJ110" s="21"/>
      <c r="EK110" s="48">
        <v>95</v>
      </c>
      <c r="EL110" s="74" t="s">
        <v>1436</v>
      </c>
      <c r="EM110" s="74" t="s">
        <v>905</v>
      </c>
      <c r="EN110" s="74" t="s">
        <v>106</v>
      </c>
      <c r="EO110" s="74" t="s">
        <v>8</v>
      </c>
      <c r="EP110" s="268">
        <v>14710</v>
      </c>
      <c r="EQ110" s="274"/>
      <c r="ER110" s="274"/>
      <c r="ES110" s="120"/>
      <c r="ET110" s="120"/>
      <c r="EU110" s="120"/>
      <c r="EV110" s="120"/>
      <c r="EW110" s="274"/>
      <c r="EX110" s="274"/>
    </row>
    <row r="111" spans="2:154" x14ac:dyDescent="0.2">
      <c r="B111" s="106"/>
      <c r="CG111" s="274"/>
      <c r="CH111" s="900">
        <v>1</v>
      </c>
      <c r="CI111" s="900"/>
      <c r="CJ111" s="900"/>
      <c r="CK111" s="900"/>
      <c r="CL111" s="900"/>
      <c r="CM111" s="901"/>
      <c r="CN111" s="274">
        <v>96</v>
      </c>
      <c r="CO111" s="844" t="s">
        <v>2757</v>
      </c>
      <c r="CP111" s="844" t="s">
        <v>786</v>
      </c>
      <c r="CQ111" s="844" t="s">
        <v>3173</v>
      </c>
      <c r="CR111" s="844" t="s">
        <v>10</v>
      </c>
      <c r="CS111" s="845">
        <v>13224</v>
      </c>
      <c r="CT111" s="844">
        <v>1</v>
      </c>
      <c r="CU111" s="327">
        <v>1</v>
      </c>
      <c r="CV111" s="72" t="s">
        <v>5372</v>
      </c>
      <c r="CW111" s="120"/>
      <c r="EB111" s="834">
        <v>1</v>
      </c>
      <c r="EC111" s="834"/>
      <c r="ED111" s="834"/>
      <c r="EE111" s="834"/>
      <c r="EF111" s="834"/>
      <c r="EG111" s="834"/>
      <c r="EH111" s="834"/>
      <c r="EI111" s="928"/>
      <c r="EJ111" s="862"/>
      <c r="EK111" s="48">
        <v>96</v>
      </c>
      <c r="EL111" s="834" t="s">
        <v>54</v>
      </c>
      <c r="EM111" s="834" t="s">
        <v>905</v>
      </c>
      <c r="EN111" s="834" t="s">
        <v>205</v>
      </c>
      <c r="EO111" s="834" t="s">
        <v>8</v>
      </c>
      <c r="EP111" s="835">
        <v>14552</v>
      </c>
      <c r="EQ111" s="274"/>
      <c r="ER111" s="274"/>
      <c r="ES111" s="120"/>
      <c r="ET111" s="120"/>
      <c r="EU111" s="120"/>
      <c r="EV111" s="120"/>
      <c r="EW111" s="274"/>
      <c r="EX111" s="274"/>
    </row>
    <row r="112" spans="2:154" ht="13.5" thickBot="1" x14ac:dyDescent="0.25">
      <c r="CF112" s="333">
        <v>1</v>
      </c>
      <c r="CG112" s="333"/>
      <c r="CH112" s="333"/>
      <c r="CI112" s="333"/>
      <c r="CJ112" s="333"/>
      <c r="CK112" s="333"/>
      <c r="CL112" s="333"/>
      <c r="CM112" s="334"/>
      <c r="CN112" s="274">
        <v>97</v>
      </c>
      <c r="CO112" s="74" t="s">
        <v>3164</v>
      </c>
      <c r="CP112" s="74" t="s">
        <v>786</v>
      </c>
      <c r="CQ112" s="74" t="s">
        <v>710</v>
      </c>
      <c r="CR112" s="74" t="s">
        <v>10</v>
      </c>
      <c r="CS112" s="268">
        <v>14396</v>
      </c>
      <c r="CT112" s="274"/>
      <c r="CU112" s="274"/>
      <c r="CV112" s="120"/>
      <c r="CW112" s="120"/>
      <c r="EB112" s="74">
        <v>1</v>
      </c>
      <c r="EC112" s="74"/>
      <c r="ED112" s="74"/>
      <c r="EE112" s="74"/>
      <c r="EF112" s="74"/>
      <c r="EG112" s="74"/>
      <c r="EH112" s="74"/>
      <c r="EI112" s="295"/>
      <c r="EJ112" s="21"/>
      <c r="EK112" s="48">
        <v>97</v>
      </c>
      <c r="EL112" s="74" t="s">
        <v>54</v>
      </c>
      <c r="EM112" s="74" t="s">
        <v>701</v>
      </c>
      <c r="EN112" s="74" t="s">
        <v>2542</v>
      </c>
      <c r="EO112" s="74" t="s">
        <v>8</v>
      </c>
      <c r="EP112" s="268">
        <v>14614</v>
      </c>
      <c r="EQ112" s="274"/>
      <c r="ER112" s="274"/>
      <c r="ES112" s="120"/>
      <c r="ET112" s="120"/>
      <c r="EU112" s="120"/>
      <c r="EV112" s="120"/>
      <c r="EW112" s="274"/>
      <c r="EX112" s="274"/>
    </row>
    <row r="113" spans="84:154" ht="13.5" thickBot="1" x14ac:dyDescent="0.25">
      <c r="CG113" s="274"/>
      <c r="CH113" s="274"/>
      <c r="CI113" s="274"/>
      <c r="CJ113" s="274"/>
      <c r="CK113" s="274"/>
      <c r="CL113" s="274">
        <v>1</v>
      </c>
      <c r="CM113" s="314"/>
      <c r="CN113" s="274">
        <v>98</v>
      </c>
      <c r="CO113" s="110" t="s">
        <v>3164</v>
      </c>
      <c r="CP113" s="201" t="s">
        <v>1143</v>
      </c>
      <c r="CQ113" s="201" t="s">
        <v>3890</v>
      </c>
      <c r="CR113" s="202" t="s">
        <v>10</v>
      </c>
      <c r="CS113" s="596">
        <v>13954</v>
      </c>
      <c r="CT113" s="274"/>
      <c r="CU113" s="274"/>
      <c r="CV113" s="120"/>
      <c r="CW113" s="120"/>
      <c r="EB113" s="74">
        <v>1</v>
      </c>
      <c r="EC113" s="74"/>
      <c r="ED113" s="74"/>
      <c r="EE113" s="74"/>
      <c r="EF113" s="74"/>
      <c r="EG113" s="74"/>
      <c r="EH113" s="74"/>
      <c r="EI113" s="295"/>
      <c r="EJ113" s="21"/>
      <c r="EK113" s="48">
        <v>98</v>
      </c>
      <c r="EL113" s="74" t="s">
        <v>58</v>
      </c>
      <c r="EM113" s="74" t="s">
        <v>3625</v>
      </c>
      <c r="EN113" s="74" t="s">
        <v>909</v>
      </c>
      <c r="EO113" s="74" t="s">
        <v>8</v>
      </c>
      <c r="EP113" s="268">
        <v>14343</v>
      </c>
      <c r="EQ113" s="274"/>
      <c r="ER113" s="274"/>
      <c r="ES113" s="120"/>
      <c r="ET113" s="120"/>
      <c r="EU113" s="120"/>
      <c r="EV113" s="120"/>
      <c r="EW113" s="274"/>
      <c r="EX113" s="274"/>
    </row>
    <row r="114" spans="84:154" ht="13.5" thickBot="1" x14ac:dyDescent="0.25">
      <c r="CM114" s="314">
        <v>1</v>
      </c>
      <c r="CN114" s="274">
        <v>99</v>
      </c>
      <c r="CO114" s="122" t="s">
        <v>2758</v>
      </c>
      <c r="CP114" s="122" t="s">
        <v>3638</v>
      </c>
      <c r="CQ114" s="122" t="s">
        <v>3292</v>
      </c>
      <c r="CR114" s="122" t="s">
        <v>10</v>
      </c>
      <c r="CS114" s="592">
        <v>13116</v>
      </c>
      <c r="CT114" s="274">
        <v>1</v>
      </c>
      <c r="CU114" s="274"/>
      <c r="CV114" s="120"/>
      <c r="CW114" s="120"/>
      <c r="EB114" s="74">
        <v>1</v>
      </c>
      <c r="EC114" s="74"/>
      <c r="ED114" s="74"/>
      <c r="EE114" s="74"/>
      <c r="EF114" s="74"/>
      <c r="EG114" s="74"/>
      <c r="EH114" s="74"/>
      <c r="EI114" s="295"/>
      <c r="EJ114" s="21"/>
      <c r="EK114" s="893">
        <v>99</v>
      </c>
      <c r="EL114" s="74" t="s">
        <v>7</v>
      </c>
      <c r="EM114" s="74" t="s">
        <v>3291</v>
      </c>
      <c r="EN114" s="74" t="s">
        <v>91</v>
      </c>
      <c r="EO114" s="74" t="s">
        <v>8</v>
      </c>
      <c r="EP114" s="268">
        <v>14409</v>
      </c>
      <c r="EQ114" s="274"/>
      <c r="ER114" s="274"/>
      <c r="ES114" s="120"/>
      <c r="ET114" s="120"/>
      <c r="EU114" s="120"/>
      <c r="EV114" s="120"/>
      <c r="EW114" s="274"/>
      <c r="EX114" s="274"/>
    </row>
    <row r="115" spans="84:154" ht="13.5" thickBot="1" x14ac:dyDescent="0.25">
      <c r="CF115" s="333">
        <v>1</v>
      </c>
      <c r="CG115" s="335"/>
      <c r="CH115" s="335"/>
      <c r="CI115" s="335"/>
      <c r="CJ115" s="335"/>
      <c r="CK115" s="335"/>
      <c r="CL115" s="333"/>
      <c r="CM115" s="334"/>
      <c r="CN115" s="274">
        <v>100</v>
      </c>
      <c r="CO115" s="74" t="s">
        <v>2759</v>
      </c>
      <c r="CP115" s="74" t="s">
        <v>3158</v>
      </c>
      <c r="CQ115" s="74" t="s">
        <v>106</v>
      </c>
      <c r="CR115" s="74" t="s">
        <v>10</v>
      </c>
      <c r="CS115" s="268">
        <v>14285</v>
      </c>
      <c r="CT115" s="274"/>
      <c r="CU115" s="274"/>
      <c r="CV115" s="120"/>
      <c r="EK115" s="11"/>
      <c r="EL115" s="142"/>
      <c r="EM115" s="142"/>
      <c r="EN115" s="142"/>
      <c r="EO115" s="142"/>
      <c r="EQ115" s="509">
        <f>SUM(EQ16:EQ114)</f>
        <v>27</v>
      </c>
      <c r="ER115" s="48" t="s">
        <v>3399</v>
      </c>
    </row>
    <row r="116" spans="84:154" ht="13.5" thickBot="1" x14ac:dyDescent="0.25">
      <c r="CF116" s="333">
        <v>1</v>
      </c>
      <c r="CG116" s="336"/>
      <c r="CH116" s="336"/>
      <c r="CI116" s="336"/>
      <c r="CJ116" s="336"/>
      <c r="CK116" s="336"/>
      <c r="CL116" s="336"/>
      <c r="CM116" s="337"/>
      <c r="CN116" s="274">
        <v>101</v>
      </c>
      <c r="CO116" s="74" t="s">
        <v>2884</v>
      </c>
      <c r="CP116" s="74" t="s">
        <v>786</v>
      </c>
      <c r="CQ116" s="74" t="s">
        <v>2973</v>
      </c>
      <c r="CR116" s="74" t="s">
        <v>10</v>
      </c>
      <c r="CS116" s="268">
        <v>14396</v>
      </c>
      <c r="CT116" s="274"/>
      <c r="CU116" s="274"/>
      <c r="CV116" s="120"/>
      <c r="EH116" s="11"/>
      <c r="EI116"/>
      <c r="EL116" s="299" t="s">
        <v>1036</v>
      </c>
      <c r="EM116" s="300">
        <f>EF8+EE9+ED10+EC11</f>
        <v>12</v>
      </c>
      <c r="EN116" s="52" t="s">
        <v>1031</v>
      </c>
      <c r="EQ116" s="628"/>
      <c r="ER116" s="469">
        <f>SUM(ER16:ER114)</f>
        <v>11</v>
      </c>
      <c r="ES116" s="48" t="s">
        <v>3398</v>
      </c>
      <c r="EU116" s="301">
        <f>ER116/EQ115</f>
        <v>0.40740740740740738</v>
      </c>
    </row>
    <row r="117" spans="84:154" ht="13.5" thickBot="1" x14ac:dyDescent="0.25">
      <c r="CL117" s="274">
        <v>1</v>
      </c>
      <c r="CM117" s="314"/>
      <c r="CN117" s="274">
        <v>102</v>
      </c>
      <c r="CO117" s="110" t="s">
        <v>2760</v>
      </c>
      <c r="CP117" s="201" t="s">
        <v>3166</v>
      </c>
      <c r="CQ117" s="201" t="s">
        <v>707</v>
      </c>
      <c r="CR117" s="202" t="s">
        <v>10</v>
      </c>
      <c r="CS117" s="596">
        <v>14362</v>
      </c>
      <c r="CT117" s="274"/>
      <c r="CU117" s="274"/>
      <c r="CV117" s="120"/>
      <c r="EI117" s="303"/>
      <c r="EQ117" s="628"/>
      <c r="ER117" s="628"/>
      <c r="EV117" s="302"/>
      <c r="EX117" s="584"/>
    </row>
    <row r="118" spans="84:154" ht="13.5" thickBot="1" x14ac:dyDescent="0.25">
      <c r="CF118" s="333">
        <v>1</v>
      </c>
      <c r="CG118" s="335"/>
      <c r="CH118" s="335"/>
      <c r="CI118" s="335"/>
      <c r="CJ118" s="335"/>
      <c r="CK118" s="335"/>
      <c r="CL118" s="333"/>
      <c r="CM118" s="334"/>
      <c r="CN118" s="274">
        <v>103</v>
      </c>
      <c r="CO118" s="74" t="s">
        <v>2761</v>
      </c>
      <c r="CP118" s="74" t="s">
        <v>3624</v>
      </c>
      <c r="CQ118" s="74" t="s">
        <v>91</v>
      </c>
      <c r="CR118" s="74" t="s">
        <v>10</v>
      </c>
      <c r="CS118" s="268">
        <v>14549</v>
      </c>
      <c r="CT118" s="274"/>
      <c r="CU118" s="274"/>
      <c r="EI118" s="303"/>
      <c r="EM118" s="83" t="s">
        <v>3533</v>
      </c>
      <c r="EN118" s="301">
        <f>EM116/EK114</f>
        <v>0.12121212121212122</v>
      </c>
    </row>
    <row r="119" spans="84:154" ht="13.5" thickBot="1" x14ac:dyDescent="0.25">
      <c r="CF119" s="333">
        <v>1</v>
      </c>
      <c r="CG119" s="335"/>
      <c r="CH119" s="335"/>
      <c r="CI119" s="335"/>
      <c r="CJ119" s="335"/>
      <c r="CK119" s="335"/>
      <c r="CL119" s="333"/>
      <c r="CM119" s="334"/>
      <c r="CN119" s="274">
        <v>104</v>
      </c>
      <c r="CO119" s="74" t="s">
        <v>2762</v>
      </c>
      <c r="CP119" s="74" t="s">
        <v>905</v>
      </c>
      <c r="CQ119" s="74" t="s">
        <v>707</v>
      </c>
      <c r="CR119" s="74" t="s">
        <v>10</v>
      </c>
      <c r="CS119" s="268">
        <v>14231</v>
      </c>
      <c r="CT119" s="274"/>
      <c r="CU119" s="274"/>
      <c r="EM119" s="83" t="s">
        <v>3532</v>
      </c>
      <c r="EN119" s="301">
        <f>EM116/(EK114-EJ4-EI5)</f>
        <v>0.15</v>
      </c>
    </row>
    <row r="120" spans="84:154" ht="13.5" thickBot="1" x14ac:dyDescent="0.25">
      <c r="CF120" s="333">
        <v>1</v>
      </c>
      <c r="CG120" s="335"/>
      <c r="CH120" s="335"/>
      <c r="CI120" s="335"/>
      <c r="CJ120" s="335"/>
      <c r="CK120" s="335"/>
      <c r="CL120" s="333"/>
      <c r="CM120" s="334"/>
      <c r="CN120" s="274">
        <v>105</v>
      </c>
      <c r="CO120" s="74" t="s">
        <v>1401</v>
      </c>
      <c r="CP120" s="74" t="s">
        <v>908</v>
      </c>
      <c r="CQ120" s="74" t="s">
        <v>106</v>
      </c>
      <c r="CR120" s="74" t="s">
        <v>10</v>
      </c>
      <c r="CS120" s="268">
        <v>14703</v>
      </c>
      <c r="CT120" s="274"/>
      <c r="CU120" s="274"/>
    </row>
    <row r="121" spans="84:154" ht="13.5" thickBot="1" x14ac:dyDescent="0.25">
      <c r="CL121" s="274">
        <v>1</v>
      </c>
      <c r="CM121" s="314"/>
      <c r="CN121" s="274">
        <v>106</v>
      </c>
      <c r="CO121" s="110" t="s">
        <v>1019</v>
      </c>
      <c r="CP121" s="201" t="s">
        <v>96</v>
      </c>
      <c r="CQ121" s="201" t="s">
        <v>3622</v>
      </c>
      <c r="CR121" s="202" t="s">
        <v>10</v>
      </c>
      <c r="CS121" s="596">
        <v>14552</v>
      </c>
      <c r="CT121" s="274"/>
      <c r="CU121" s="274"/>
    </row>
    <row r="122" spans="84:154" x14ac:dyDescent="0.2">
      <c r="CF122" s="333">
        <v>1</v>
      </c>
      <c r="CG122" s="335"/>
      <c r="CH122" s="335"/>
      <c r="CI122" s="335"/>
      <c r="CJ122" s="335"/>
      <c r="CK122" s="335"/>
      <c r="CL122" s="333"/>
      <c r="CM122" s="334"/>
      <c r="CN122" s="274">
        <v>107</v>
      </c>
      <c r="CO122" s="74" t="s">
        <v>2763</v>
      </c>
      <c r="CP122" s="74" t="s">
        <v>786</v>
      </c>
      <c r="CQ122" s="74" t="s">
        <v>3622</v>
      </c>
      <c r="CR122" s="74" t="s">
        <v>10</v>
      </c>
      <c r="CS122" s="268">
        <v>14662</v>
      </c>
      <c r="CT122" s="274"/>
      <c r="CU122" s="274"/>
    </row>
    <row r="123" spans="84:154" x14ac:dyDescent="0.2">
      <c r="CF123" s="333">
        <v>1</v>
      </c>
      <c r="CG123" s="335"/>
      <c r="CH123" s="335"/>
      <c r="CI123" s="335"/>
      <c r="CJ123" s="335"/>
      <c r="CK123" s="335"/>
      <c r="CL123" s="333"/>
      <c r="CM123" s="334"/>
      <c r="CN123" s="274">
        <v>108</v>
      </c>
      <c r="CO123" s="74" t="s">
        <v>2764</v>
      </c>
      <c r="CP123" s="74" t="s">
        <v>2627</v>
      </c>
      <c r="CQ123" s="74" t="s">
        <v>3890</v>
      </c>
      <c r="CR123" s="74" t="s">
        <v>10</v>
      </c>
      <c r="CS123" s="268">
        <v>14552</v>
      </c>
      <c r="CT123" s="274"/>
      <c r="CU123" s="274"/>
    </row>
    <row r="124" spans="84:154" x14ac:dyDescent="0.2">
      <c r="CH124" s="998">
        <v>1</v>
      </c>
      <c r="CI124" s="998"/>
      <c r="CJ124" s="998"/>
      <c r="CK124" s="998"/>
      <c r="CL124" s="900"/>
      <c r="CM124" s="901"/>
      <c r="CN124" s="274">
        <v>109</v>
      </c>
      <c r="CO124" s="844" t="s">
        <v>2765</v>
      </c>
      <c r="CP124" s="844" t="s">
        <v>3633</v>
      </c>
      <c r="CQ124" s="844" t="s">
        <v>3173</v>
      </c>
      <c r="CR124" s="844" t="s">
        <v>10</v>
      </c>
      <c r="CS124" s="845">
        <v>13224</v>
      </c>
      <c r="CT124" s="844">
        <v>1</v>
      </c>
      <c r="CU124" s="327">
        <v>1</v>
      </c>
      <c r="CV124" s="72" t="s">
        <v>5373</v>
      </c>
    </row>
    <row r="125" spans="84:154" x14ac:dyDescent="0.2">
      <c r="CF125" s="333">
        <v>1</v>
      </c>
      <c r="CG125" s="335"/>
      <c r="CH125" s="335"/>
      <c r="CI125" s="335"/>
      <c r="CJ125" s="335"/>
      <c r="CK125" s="335"/>
      <c r="CL125" s="333"/>
      <c r="CM125" s="334"/>
      <c r="CN125" s="274">
        <v>110</v>
      </c>
      <c r="CO125" s="74" t="s">
        <v>2766</v>
      </c>
      <c r="CP125" s="74" t="s">
        <v>3291</v>
      </c>
      <c r="CQ125" s="74" t="s">
        <v>3888</v>
      </c>
      <c r="CR125" s="74" t="s">
        <v>10</v>
      </c>
      <c r="CS125" s="268">
        <v>14379</v>
      </c>
      <c r="CT125" s="274"/>
      <c r="CU125" s="274"/>
    </row>
    <row r="126" spans="84:154" x14ac:dyDescent="0.2">
      <c r="CH126" s="998">
        <v>1</v>
      </c>
      <c r="CI126" s="998"/>
      <c r="CJ126" s="998"/>
      <c r="CK126" s="998"/>
      <c r="CL126" s="900"/>
      <c r="CM126" s="901"/>
      <c r="CN126" s="274">
        <v>111</v>
      </c>
      <c r="CO126" s="844" t="s">
        <v>2767</v>
      </c>
      <c r="CP126" s="844" t="s">
        <v>2718</v>
      </c>
      <c r="CQ126" s="844" t="s">
        <v>787</v>
      </c>
      <c r="CR126" s="844" t="s">
        <v>10</v>
      </c>
      <c r="CS126" s="845">
        <v>13224</v>
      </c>
      <c r="CT126" s="844">
        <v>1</v>
      </c>
      <c r="CU126" s="327">
        <v>1</v>
      </c>
      <c r="CV126" s="72" t="s">
        <v>5374</v>
      </c>
      <c r="EG126"/>
    </row>
    <row r="127" spans="84:154" x14ac:dyDescent="0.2">
      <c r="CF127" s="333">
        <v>1</v>
      </c>
      <c r="CG127" s="335"/>
      <c r="CH127" s="335"/>
      <c r="CI127" s="335"/>
      <c r="CJ127" s="335"/>
      <c r="CK127" s="335"/>
      <c r="CL127" s="333"/>
      <c r="CM127" s="334"/>
      <c r="CN127" s="274">
        <v>112</v>
      </c>
      <c r="CO127" s="74" t="s">
        <v>2768</v>
      </c>
      <c r="CP127" s="74" t="s">
        <v>202</v>
      </c>
      <c r="CQ127" s="74" t="s">
        <v>3888</v>
      </c>
      <c r="CR127" s="74" t="s">
        <v>10</v>
      </c>
      <c r="CS127" s="268">
        <v>14552</v>
      </c>
      <c r="CT127" s="274"/>
      <c r="CU127" s="274"/>
    </row>
    <row r="128" spans="84:154" ht="13.5" thickBot="1" x14ac:dyDescent="0.25">
      <c r="CG128" s="331">
        <v>1</v>
      </c>
      <c r="CH128" s="331"/>
      <c r="CI128" s="331"/>
      <c r="CJ128" s="331"/>
      <c r="CK128" s="331"/>
      <c r="CL128" s="329"/>
      <c r="CM128" s="330"/>
      <c r="CN128" s="274">
        <v>113</v>
      </c>
      <c r="CO128" s="77" t="s">
        <v>2462</v>
      </c>
      <c r="CP128" s="77" t="s">
        <v>905</v>
      </c>
      <c r="CQ128" s="77" t="s">
        <v>707</v>
      </c>
      <c r="CR128" s="77" t="s">
        <v>10</v>
      </c>
      <c r="CS128" s="593">
        <v>13301</v>
      </c>
      <c r="CT128" s="274">
        <v>1</v>
      </c>
      <c r="CU128" s="274"/>
      <c r="CV128" s="72" t="s">
        <v>5375</v>
      </c>
    </row>
    <row r="129" spans="2:100" ht="13.5" thickBot="1" x14ac:dyDescent="0.25">
      <c r="CL129" s="274">
        <v>1</v>
      </c>
      <c r="CM129" s="314"/>
      <c r="CN129" s="274">
        <v>114</v>
      </c>
      <c r="CO129" s="110" t="s">
        <v>2769</v>
      </c>
      <c r="CP129" s="201" t="s">
        <v>506</v>
      </c>
      <c r="CQ129" s="201" t="s">
        <v>3591</v>
      </c>
      <c r="CR129" s="202" t="s">
        <v>10</v>
      </c>
      <c r="CS129" s="596">
        <v>14553</v>
      </c>
      <c r="CT129" s="274"/>
      <c r="CU129" s="274"/>
    </row>
    <row r="130" spans="2:100" ht="13.5" thickBot="1" x14ac:dyDescent="0.25">
      <c r="CL130" s="274">
        <v>1</v>
      </c>
      <c r="CM130" s="314"/>
      <c r="CN130" s="274">
        <v>115</v>
      </c>
      <c r="CO130" s="110" t="s">
        <v>246</v>
      </c>
      <c r="CP130" s="201" t="s">
        <v>709</v>
      </c>
      <c r="CQ130" s="201" t="s">
        <v>91</v>
      </c>
      <c r="CR130" s="202" t="s">
        <v>10</v>
      </c>
      <c r="CS130" s="596">
        <v>14325</v>
      </c>
      <c r="CT130" s="274"/>
      <c r="CU130" s="274"/>
    </row>
    <row r="131" spans="2:100" ht="13.5" thickBot="1" x14ac:dyDescent="0.25">
      <c r="CF131" s="902">
        <v>1</v>
      </c>
      <c r="CG131" s="903"/>
      <c r="CH131" s="903"/>
      <c r="CI131" s="903"/>
      <c r="CJ131" s="903"/>
      <c r="CK131" s="903"/>
      <c r="CL131" s="902"/>
      <c r="CM131" s="904"/>
      <c r="CN131" s="274">
        <v>116</v>
      </c>
      <c r="CO131" s="905" t="s">
        <v>4178</v>
      </c>
      <c r="CP131" s="906" t="s">
        <v>4179</v>
      </c>
      <c r="CQ131" s="906" t="s">
        <v>3890</v>
      </c>
      <c r="CR131" s="907" t="s">
        <v>10</v>
      </c>
      <c r="CS131" s="878" t="s">
        <v>195</v>
      </c>
      <c r="CT131" s="274">
        <v>1</v>
      </c>
      <c r="CU131" s="274"/>
      <c r="CV131" s="48" t="s">
        <v>5376</v>
      </c>
    </row>
    <row r="132" spans="2:100" ht="13.5" thickBot="1" x14ac:dyDescent="0.25">
      <c r="CL132" s="274">
        <v>1</v>
      </c>
      <c r="CM132" s="314"/>
      <c r="CN132" s="274">
        <v>117</v>
      </c>
      <c r="CO132" s="110" t="s">
        <v>247</v>
      </c>
      <c r="CP132" s="201" t="s">
        <v>96</v>
      </c>
      <c r="CQ132" s="201" t="s">
        <v>2497</v>
      </c>
      <c r="CR132" s="202" t="s">
        <v>10</v>
      </c>
      <c r="CS132" s="596">
        <v>13114</v>
      </c>
      <c r="CT132" s="274">
        <v>1</v>
      </c>
      <c r="CU132" s="274"/>
    </row>
    <row r="133" spans="2:100" x14ac:dyDescent="0.2">
      <c r="CF133" s="333">
        <v>1</v>
      </c>
      <c r="CG133" s="335"/>
      <c r="CH133" s="335"/>
      <c r="CI133" s="335"/>
      <c r="CJ133" s="335"/>
      <c r="CK133" s="335"/>
      <c r="CL133" s="333"/>
      <c r="CM133" s="334"/>
      <c r="CN133" s="274">
        <v>118</v>
      </c>
      <c r="CO133" s="74" t="s">
        <v>248</v>
      </c>
      <c r="CP133" s="74" t="s">
        <v>3633</v>
      </c>
      <c r="CQ133" s="74" t="s">
        <v>702</v>
      </c>
      <c r="CR133" s="74" t="s">
        <v>10</v>
      </c>
      <c r="CS133" s="268">
        <v>13301</v>
      </c>
      <c r="CT133" s="274">
        <v>1</v>
      </c>
      <c r="CU133" s="274"/>
    </row>
    <row r="134" spans="2:100" x14ac:dyDescent="0.2">
      <c r="CM134" s="314">
        <v>1</v>
      </c>
      <c r="CN134" s="274">
        <v>119</v>
      </c>
      <c r="CO134" s="122" t="s">
        <v>1625</v>
      </c>
      <c r="CP134" s="122" t="s">
        <v>202</v>
      </c>
      <c r="CQ134" s="122" t="s">
        <v>702</v>
      </c>
      <c r="CR134" s="122" t="s">
        <v>10</v>
      </c>
      <c r="CS134" s="592">
        <v>13224</v>
      </c>
      <c r="CT134" s="274">
        <v>1</v>
      </c>
      <c r="CU134" s="274"/>
    </row>
    <row r="135" spans="2:100" ht="13.5" thickBot="1" x14ac:dyDescent="0.25">
      <c r="CF135" s="333">
        <v>1</v>
      </c>
      <c r="CG135" s="335"/>
      <c r="CH135" s="335"/>
      <c r="CI135" s="335"/>
      <c r="CJ135" s="335"/>
      <c r="CK135" s="335"/>
      <c r="CL135" s="333"/>
      <c r="CM135" s="334"/>
      <c r="CN135" s="274">
        <v>120</v>
      </c>
      <c r="CO135" s="74" t="s">
        <v>249</v>
      </c>
      <c r="CP135" s="74" t="s">
        <v>3286</v>
      </c>
      <c r="CQ135" s="74" t="s">
        <v>2697</v>
      </c>
      <c r="CR135" s="74" t="s">
        <v>10</v>
      </c>
      <c r="CS135" s="268">
        <v>14552</v>
      </c>
      <c r="CT135" s="274"/>
      <c r="CU135" s="274"/>
    </row>
    <row r="136" spans="2:100" ht="13.5" thickBot="1" x14ac:dyDescent="0.25">
      <c r="CL136" s="274">
        <v>1</v>
      </c>
      <c r="CM136" s="314"/>
      <c r="CN136" s="274">
        <v>121</v>
      </c>
      <c r="CO136" s="110" t="s">
        <v>250</v>
      </c>
      <c r="CP136" s="201" t="s">
        <v>493</v>
      </c>
      <c r="CQ136" s="201" t="s">
        <v>1640</v>
      </c>
      <c r="CR136" s="202" t="s">
        <v>10</v>
      </c>
      <c r="CS136" s="596">
        <v>14396</v>
      </c>
      <c r="CT136" s="274"/>
      <c r="CU136" s="274"/>
    </row>
    <row r="137" spans="2:100" x14ac:dyDescent="0.2">
      <c r="CF137" s="333">
        <v>1</v>
      </c>
      <c r="CG137" s="335"/>
      <c r="CH137" s="335"/>
      <c r="CI137" s="335"/>
      <c r="CJ137" s="335"/>
      <c r="CK137" s="335"/>
      <c r="CL137" s="333"/>
      <c r="CM137" s="334"/>
      <c r="CN137" s="274">
        <v>122</v>
      </c>
      <c r="CO137" s="74" t="s">
        <v>1878</v>
      </c>
      <c r="CP137" s="74" t="s">
        <v>3291</v>
      </c>
      <c r="CQ137" s="74" t="s">
        <v>707</v>
      </c>
      <c r="CR137" s="74" t="s">
        <v>10</v>
      </c>
      <c r="CS137" s="268">
        <v>13224</v>
      </c>
      <c r="CT137" s="274">
        <v>1</v>
      </c>
      <c r="CU137" s="274"/>
      <c r="CV137" s="72" t="s">
        <v>5377</v>
      </c>
    </row>
    <row r="138" spans="2:100" x14ac:dyDescent="0.2">
      <c r="B138" s="106"/>
      <c r="CH138" s="998">
        <v>1</v>
      </c>
      <c r="CI138" s="998"/>
      <c r="CJ138" s="998"/>
      <c r="CK138" s="998"/>
      <c r="CL138" s="900"/>
      <c r="CM138" s="901"/>
      <c r="CN138" s="274">
        <v>123</v>
      </c>
      <c r="CO138" s="844" t="s">
        <v>1879</v>
      </c>
      <c r="CP138" s="844" t="s">
        <v>90</v>
      </c>
      <c r="CQ138" s="844" t="s">
        <v>710</v>
      </c>
      <c r="CR138" s="844" t="s">
        <v>10</v>
      </c>
      <c r="CS138" s="845">
        <v>13120</v>
      </c>
      <c r="CT138" s="844">
        <v>1</v>
      </c>
      <c r="CU138" s="327">
        <v>1</v>
      </c>
      <c r="CV138" s="72" t="s">
        <v>5378</v>
      </c>
    </row>
    <row r="139" spans="2:100" x14ac:dyDescent="0.2">
      <c r="CI139" s="489">
        <v>1</v>
      </c>
      <c r="CJ139" s="489"/>
      <c r="CK139" s="489"/>
      <c r="CL139" s="307"/>
      <c r="CM139" s="634"/>
      <c r="CN139" s="274">
        <v>124</v>
      </c>
      <c r="CO139" s="116" t="s">
        <v>1880</v>
      </c>
      <c r="CP139" s="116" t="s">
        <v>96</v>
      </c>
      <c r="CQ139" s="116" t="s">
        <v>106</v>
      </c>
      <c r="CR139" s="116" t="s">
        <v>10</v>
      </c>
      <c r="CS139" s="281">
        <v>13114</v>
      </c>
      <c r="CT139" s="274">
        <v>1</v>
      </c>
      <c r="CU139" s="274"/>
    </row>
    <row r="140" spans="2:100" x14ac:dyDescent="0.2">
      <c r="CM140" s="314">
        <v>1</v>
      </c>
      <c r="CN140" s="274">
        <v>125</v>
      </c>
      <c r="CO140" s="122" t="s">
        <v>1881</v>
      </c>
      <c r="CP140" s="122" t="s">
        <v>1845</v>
      </c>
      <c r="CQ140" s="122" t="s">
        <v>906</v>
      </c>
      <c r="CR140" s="122" t="s">
        <v>10</v>
      </c>
      <c r="CS140" s="592">
        <v>13224</v>
      </c>
      <c r="CT140" s="274">
        <v>1</v>
      </c>
      <c r="CU140" s="274"/>
    </row>
    <row r="141" spans="2:100" x14ac:dyDescent="0.2">
      <c r="CF141" s="333">
        <v>1</v>
      </c>
      <c r="CG141" s="335"/>
      <c r="CH141" s="335"/>
      <c r="CI141" s="335"/>
      <c r="CJ141" s="335"/>
      <c r="CK141" s="335"/>
      <c r="CL141" s="333"/>
      <c r="CM141" s="334"/>
      <c r="CN141" s="274">
        <v>126</v>
      </c>
      <c r="CO141" s="74" t="s">
        <v>1882</v>
      </c>
      <c r="CP141" s="74" t="s">
        <v>3291</v>
      </c>
      <c r="CQ141" s="74" t="s">
        <v>1640</v>
      </c>
      <c r="CR141" s="74" t="s">
        <v>10</v>
      </c>
      <c r="CS141" s="268">
        <v>14699</v>
      </c>
      <c r="CT141" s="274"/>
      <c r="CU141" s="274"/>
    </row>
    <row r="142" spans="2:100" x14ac:dyDescent="0.2">
      <c r="CH142" s="998">
        <v>1</v>
      </c>
      <c r="CI142" s="998"/>
      <c r="CJ142" s="998"/>
      <c r="CK142" s="998"/>
      <c r="CL142" s="900"/>
      <c r="CM142" s="901"/>
      <c r="CN142" s="274">
        <v>127</v>
      </c>
      <c r="CO142" s="844" t="s">
        <v>3039</v>
      </c>
      <c r="CP142" s="844" t="s">
        <v>698</v>
      </c>
      <c r="CQ142" s="844" t="s">
        <v>3591</v>
      </c>
      <c r="CR142" s="844" t="s">
        <v>10</v>
      </c>
      <c r="CS142" s="845">
        <v>13114</v>
      </c>
      <c r="CT142" s="844">
        <v>1</v>
      </c>
      <c r="CU142" s="327">
        <v>1</v>
      </c>
      <c r="CV142" s="72" t="s">
        <v>5379</v>
      </c>
    </row>
    <row r="143" spans="2:100" x14ac:dyDescent="0.2">
      <c r="CI143" s="489">
        <v>1</v>
      </c>
      <c r="CJ143" s="489"/>
      <c r="CK143" s="489"/>
      <c r="CL143" s="307"/>
      <c r="CM143" s="634"/>
      <c r="CN143" s="274">
        <v>128</v>
      </c>
      <c r="CO143" s="116" t="s">
        <v>3039</v>
      </c>
      <c r="CP143" s="116" t="s">
        <v>3705</v>
      </c>
      <c r="CQ143" s="116" t="s">
        <v>707</v>
      </c>
      <c r="CR143" s="116" t="s">
        <v>10</v>
      </c>
      <c r="CS143" s="281">
        <v>13114</v>
      </c>
      <c r="CT143" s="274">
        <v>1</v>
      </c>
      <c r="CU143" s="274"/>
    </row>
    <row r="144" spans="2:100" x14ac:dyDescent="0.2">
      <c r="CF144" s="902">
        <v>1</v>
      </c>
      <c r="CG144" s="903"/>
      <c r="CH144" s="903"/>
      <c r="CI144" s="903"/>
      <c r="CJ144" s="903"/>
      <c r="CK144" s="903"/>
      <c r="CL144" s="902"/>
      <c r="CM144" s="904"/>
      <c r="CN144" s="274">
        <v>129</v>
      </c>
      <c r="CO144" s="834" t="s">
        <v>3039</v>
      </c>
      <c r="CP144" s="834" t="s">
        <v>3705</v>
      </c>
      <c r="CQ144" s="834" t="s">
        <v>3890</v>
      </c>
      <c r="CR144" s="834" t="s">
        <v>10</v>
      </c>
      <c r="CS144" s="878" t="s">
        <v>195</v>
      </c>
      <c r="CT144" s="274">
        <v>1</v>
      </c>
      <c r="CU144" s="274"/>
      <c r="CV144" s="48" t="s">
        <v>4181</v>
      </c>
    </row>
    <row r="145" spans="2:100" x14ac:dyDescent="0.2">
      <c r="CH145" s="998">
        <v>1</v>
      </c>
      <c r="CI145" s="998"/>
      <c r="CJ145" s="998"/>
      <c r="CK145" s="998"/>
      <c r="CL145" s="900"/>
      <c r="CM145" s="901"/>
      <c r="CN145" s="274">
        <v>130</v>
      </c>
      <c r="CO145" s="844" t="s">
        <v>1883</v>
      </c>
      <c r="CP145" s="844" t="s">
        <v>2451</v>
      </c>
      <c r="CQ145" s="844" t="s">
        <v>3292</v>
      </c>
      <c r="CR145" s="844" t="s">
        <v>10</v>
      </c>
      <c r="CS145" s="845">
        <v>13114</v>
      </c>
      <c r="CT145" s="844">
        <v>1</v>
      </c>
      <c r="CU145" s="327">
        <v>1</v>
      </c>
      <c r="CV145" s="72" t="s">
        <v>5380</v>
      </c>
    </row>
    <row r="146" spans="2:100" x14ac:dyDescent="0.2">
      <c r="CH146" s="998">
        <v>1</v>
      </c>
      <c r="CI146" s="998"/>
      <c r="CJ146" s="998"/>
      <c r="CK146" s="998"/>
      <c r="CL146" s="900"/>
      <c r="CM146" s="901"/>
      <c r="CN146" s="274">
        <v>131</v>
      </c>
      <c r="CO146" s="844" t="s">
        <v>1884</v>
      </c>
      <c r="CP146" s="844" t="s">
        <v>698</v>
      </c>
      <c r="CQ146" s="844" t="s">
        <v>515</v>
      </c>
      <c r="CR146" s="844" t="s">
        <v>10</v>
      </c>
      <c r="CS146" s="845">
        <v>13116</v>
      </c>
      <c r="CT146" s="844">
        <v>1</v>
      </c>
      <c r="CU146" s="327">
        <v>1</v>
      </c>
      <c r="CV146" s="72" t="s">
        <v>5381</v>
      </c>
    </row>
    <row r="147" spans="2:100" x14ac:dyDescent="0.2">
      <c r="CH147" s="998">
        <v>1</v>
      </c>
      <c r="CI147" s="998"/>
      <c r="CJ147" s="998"/>
      <c r="CK147" s="998"/>
      <c r="CL147" s="900"/>
      <c r="CM147" s="901"/>
      <c r="CN147" s="274">
        <v>132</v>
      </c>
      <c r="CO147" s="844" t="s">
        <v>4180</v>
      </c>
      <c r="CP147" s="844" t="s">
        <v>698</v>
      </c>
      <c r="CQ147" s="844" t="s">
        <v>2136</v>
      </c>
      <c r="CR147" s="844" t="s">
        <v>10</v>
      </c>
      <c r="CS147" s="845" t="s">
        <v>194</v>
      </c>
      <c r="CT147" s="844">
        <v>1</v>
      </c>
      <c r="CU147" s="327">
        <v>1</v>
      </c>
      <c r="CV147" s="72" t="s">
        <v>5382</v>
      </c>
    </row>
    <row r="148" spans="2:100" x14ac:dyDescent="0.2">
      <c r="CF148" s="333">
        <v>1</v>
      </c>
      <c r="CG148" s="335"/>
      <c r="CH148" s="335"/>
      <c r="CI148" s="335"/>
      <c r="CJ148" s="335"/>
      <c r="CK148" s="335"/>
      <c r="CL148" s="333"/>
      <c r="CM148" s="334"/>
      <c r="CN148" s="274">
        <v>133</v>
      </c>
      <c r="CO148" s="74" t="s">
        <v>1885</v>
      </c>
      <c r="CP148" s="74" t="s">
        <v>96</v>
      </c>
      <c r="CQ148" s="74" t="s">
        <v>906</v>
      </c>
      <c r="CR148" s="74" t="s">
        <v>10</v>
      </c>
      <c r="CS148" s="268">
        <v>14727</v>
      </c>
      <c r="CT148" s="274"/>
      <c r="CU148" s="274"/>
    </row>
    <row r="149" spans="2:100" x14ac:dyDescent="0.2">
      <c r="CH149" s="998">
        <v>1</v>
      </c>
      <c r="CI149" s="998"/>
      <c r="CJ149" s="998"/>
      <c r="CK149" s="998"/>
      <c r="CL149" s="900"/>
      <c r="CM149" s="901"/>
      <c r="CN149" s="274">
        <v>134</v>
      </c>
      <c r="CO149" s="844" t="s">
        <v>1886</v>
      </c>
      <c r="CP149" s="844" t="s">
        <v>96</v>
      </c>
      <c r="CQ149" s="844" t="s">
        <v>3292</v>
      </c>
      <c r="CR149" s="844" t="s">
        <v>10</v>
      </c>
      <c r="CS149" s="845">
        <v>13120</v>
      </c>
      <c r="CT149" s="844">
        <v>1</v>
      </c>
      <c r="CU149" s="327">
        <v>1</v>
      </c>
      <c r="CV149" s="72" t="s">
        <v>5383</v>
      </c>
    </row>
    <row r="150" spans="2:100" x14ac:dyDescent="0.2">
      <c r="CF150" s="902">
        <v>1</v>
      </c>
      <c r="CG150" s="903"/>
      <c r="CH150" s="903"/>
      <c r="CI150" s="903"/>
      <c r="CJ150" s="903"/>
      <c r="CK150" s="903"/>
      <c r="CL150" s="902"/>
      <c r="CM150" s="904"/>
      <c r="CN150" s="274">
        <v>135</v>
      </c>
      <c r="CO150" s="834" t="s">
        <v>3819</v>
      </c>
      <c r="CP150" s="834" t="s">
        <v>698</v>
      </c>
      <c r="CQ150" s="834" t="s">
        <v>3994</v>
      </c>
      <c r="CR150" s="834" t="s">
        <v>10</v>
      </c>
      <c r="CS150" s="835">
        <v>14706</v>
      </c>
      <c r="CT150" s="274"/>
      <c r="CU150" s="274"/>
    </row>
    <row r="151" spans="2:100" x14ac:dyDescent="0.2">
      <c r="CH151" s="998">
        <v>1</v>
      </c>
      <c r="CI151" s="998"/>
      <c r="CJ151" s="998"/>
      <c r="CK151" s="998"/>
      <c r="CL151" s="900"/>
      <c r="CM151" s="901"/>
      <c r="CN151" s="274">
        <v>136</v>
      </c>
      <c r="CO151" s="844" t="s">
        <v>1887</v>
      </c>
      <c r="CP151" s="844" t="s">
        <v>3624</v>
      </c>
      <c r="CQ151" s="844" t="s">
        <v>702</v>
      </c>
      <c r="CR151" s="844" t="s">
        <v>10</v>
      </c>
      <c r="CS151" s="845">
        <v>13928</v>
      </c>
      <c r="CT151" s="274"/>
      <c r="CU151" s="274"/>
      <c r="CV151" s="72" t="s">
        <v>5384</v>
      </c>
    </row>
    <row r="152" spans="2:100" x14ac:dyDescent="0.2">
      <c r="CH152" s="998">
        <v>1</v>
      </c>
      <c r="CI152" s="998"/>
      <c r="CJ152" s="998"/>
      <c r="CK152" s="998"/>
      <c r="CL152" s="900"/>
      <c r="CM152" s="901"/>
      <c r="CN152" s="274">
        <v>137</v>
      </c>
      <c r="CO152" s="844" t="s">
        <v>1888</v>
      </c>
      <c r="CP152" s="844" t="s">
        <v>3624</v>
      </c>
      <c r="CQ152" s="844" t="s">
        <v>702</v>
      </c>
      <c r="CR152" s="844" t="s">
        <v>10</v>
      </c>
      <c r="CS152" s="845">
        <v>13116</v>
      </c>
      <c r="CT152" s="844">
        <v>1</v>
      </c>
      <c r="CU152" s="327">
        <v>1</v>
      </c>
      <c r="CV152" s="72" t="s">
        <v>5385</v>
      </c>
    </row>
    <row r="153" spans="2:100" x14ac:dyDescent="0.2">
      <c r="CH153" s="998">
        <v>1</v>
      </c>
      <c r="CI153" s="998"/>
      <c r="CJ153" s="998"/>
      <c r="CK153" s="998"/>
      <c r="CL153" s="900"/>
      <c r="CM153" s="901"/>
      <c r="CN153" s="274">
        <v>138</v>
      </c>
      <c r="CO153" s="844" t="s">
        <v>1889</v>
      </c>
      <c r="CP153" s="844" t="s">
        <v>701</v>
      </c>
      <c r="CQ153" s="844" t="s">
        <v>707</v>
      </c>
      <c r="CR153" s="844" t="s">
        <v>10</v>
      </c>
      <c r="CS153" s="845">
        <v>13224</v>
      </c>
      <c r="CT153" s="844">
        <v>1</v>
      </c>
      <c r="CU153" s="327">
        <v>1</v>
      </c>
      <c r="CV153" s="72" t="s">
        <v>5386</v>
      </c>
    </row>
    <row r="154" spans="2:100" x14ac:dyDescent="0.2">
      <c r="CF154" s="333">
        <v>1</v>
      </c>
      <c r="CG154" s="335"/>
      <c r="CH154" s="335"/>
      <c r="CI154" s="335"/>
      <c r="CJ154" s="335"/>
      <c r="CK154" s="335"/>
      <c r="CL154" s="333"/>
      <c r="CM154" s="334"/>
      <c r="CN154" s="274">
        <v>139</v>
      </c>
      <c r="CO154" s="74" t="s">
        <v>1890</v>
      </c>
      <c r="CP154" s="74" t="s">
        <v>908</v>
      </c>
      <c r="CQ154" s="74" t="s">
        <v>2887</v>
      </c>
      <c r="CR154" s="74" t="s">
        <v>10</v>
      </c>
      <c r="CS154" s="268">
        <v>14577</v>
      </c>
      <c r="CT154" s="274"/>
      <c r="CU154" s="274"/>
    </row>
    <row r="155" spans="2:100" x14ac:dyDescent="0.2">
      <c r="CM155" s="314">
        <v>1</v>
      </c>
      <c r="CN155" s="274">
        <v>140</v>
      </c>
      <c r="CO155" s="122" t="s">
        <v>1891</v>
      </c>
      <c r="CP155" s="122" t="s">
        <v>698</v>
      </c>
      <c r="CQ155" s="122" t="s">
        <v>3622</v>
      </c>
      <c r="CR155" s="122" t="s">
        <v>10</v>
      </c>
      <c r="CS155" s="592">
        <v>14332</v>
      </c>
      <c r="CT155" s="274"/>
      <c r="CU155" s="274"/>
    </row>
    <row r="156" spans="2:100" x14ac:dyDescent="0.2">
      <c r="CM156" s="314">
        <v>1</v>
      </c>
      <c r="CN156" s="274">
        <v>141</v>
      </c>
      <c r="CO156" s="122" t="s">
        <v>1892</v>
      </c>
      <c r="CP156" s="122" t="s">
        <v>96</v>
      </c>
      <c r="CQ156" s="122" t="s">
        <v>3153</v>
      </c>
      <c r="CR156" s="122" t="s">
        <v>10</v>
      </c>
      <c r="CS156" s="592">
        <v>13925</v>
      </c>
      <c r="CT156" s="274"/>
      <c r="CU156" s="274"/>
    </row>
    <row r="157" spans="2:100" x14ac:dyDescent="0.2">
      <c r="CM157" s="314">
        <v>1</v>
      </c>
      <c r="CN157" s="274">
        <v>142</v>
      </c>
      <c r="CO157" s="122" t="s">
        <v>1893</v>
      </c>
      <c r="CP157" s="122" t="s">
        <v>3145</v>
      </c>
      <c r="CQ157" s="122" t="s">
        <v>3890</v>
      </c>
      <c r="CR157" s="122" t="s">
        <v>10</v>
      </c>
      <c r="CS157" s="592">
        <v>13224</v>
      </c>
      <c r="CT157" s="274">
        <v>1</v>
      </c>
      <c r="CU157" s="274"/>
    </row>
    <row r="158" spans="2:100" x14ac:dyDescent="0.2">
      <c r="B158" s="106"/>
      <c r="CF158" s="333">
        <v>1</v>
      </c>
      <c r="CG158" s="335"/>
      <c r="CH158" s="335"/>
      <c r="CI158" s="335"/>
      <c r="CJ158" s="335"/>
      <c r="CK158" s="335"/>
      <c r="CL158" s="333"/>
      <c r="CM158" s="334"/>
      <c r="CN158" s="274">
        <v>143</v>
      </c>
      <c r="CO158" s="74" t="s">
        <v>2333</v>
      </c>
      <c r="CP158" s="74" t="s">
        <v>3625</v>
      </c>
      <c r="CQ158" s="74" t="s">
        <v>702</v>
      </c>
      <c r="CR158" s="74" t="s">
        <v>10</v>
      </c>
      <c r="CS158" s="268">
        <v>14698</v>
      </c>
      <c r="CT158" s="274"/>
      <c r="CU158" s="274"/>
    </row>
    <row r="159" spans="2:100" x14ac:dyDescent="0.2">
      <c r="CF159" s="333">
        <v>1</v>
      </c>
      <c r="CG159" s="335"/>
      <c r="CH159" s="335"/>
      <c r="CI159" s="335"/>
      <c r="CJ159" s="335"/>
      <c r="CK159" s="335"/>
      <c r="CL159" s="333"/>
      <c r="CM159" s="334"/>
      <c r="CN159" s="274">
        <v>144</v>
      </c>
      <c r="CO159" s="74" t="s">
        <v>1894</v>
      </c>
      <c r="CP159" s="74" t="s">
        <v>786</v>
      </c>
      <c r="CQ159" s="74" t="s">
        <v>521</v>
      </c>
      <c r="CR159" s="74" t="s">
        <v>10</v>
      </c>
      <c r="CS159" s="268">
        <v>14552</v>
      </c>
      <c r="CT159" s="274"/>
      <c r="CU159" s="274"/>
    </row>
    <row r="160" spans="2:100" ht="13.5" thickBot="1" x14ac:dyDescent="0.25">
      <c r="CF160" s="333">
        <v>1</v>
      </c>
      <c r="CG160" s="335"/>
      <c r="CH160" s="335"/>
      <c r="CI160" s="335"/>
      <c r="CJ160" s="335"/>
      <c r="CK160" s="335"/>
      <c r="CL160" s="333"/>
      <c r="CM160" s="334"/>
      <c r="CN160" s="274">
        <v>145</v>
      </c>
      <c r="CO160" s="74" t="s">
        <v>1209</v>
      </c>
      <c r="CP160" s="74" t="s">
        <v>905</v>
      </c>
      <c r="CQ160" s="74" t="s">
        <v>3292</v>
      </c>
      <c r="CR160" s="74" t="s">
        <v>10</v>
      </c>
      <c r="CS160" s="268">
        <v>14332</v>
      </c>
      <c r="CT160" s="274"/>
      <c r="CU160" s="274"/>
    </row>
    <row r="161" spans="2:102" ht="13.5" thickBot="1" x14ac:dyDescent="0.25">
      <c r="CL161" s="274">
        <v>1</v>
      </c>
      <c r="CM161" s="314"/>
      <c r="CN161" s="274">
        <v>146</v>
      </c>
      <c r="CO161" s="110" t="s">
        <v>1214</v>
      </c>
      <c r="CP161" s="201" t="s">
        <v>786</v>
      </c>
      <c r="CQ161" s="201" t="s">
        <v>94</v>
      </c>
      <c r="CR161" s="202" t="s">
        <v>10</v>
      </c>
      <c r="CS161" s="596">
        <v>13925</v>
      </c>
      <c r="CT161" s="274"/>
      <c r="CU161" s="274"/>
    </row>
    <row r="162" spans="2:102" x14ac:dyDescent="0.2">
      <c r="CF162" s="333">
        <v>1</v>
      </c>
      <c r="CG162" s="335"/>
      <c r="CH162" s="335"/>
      <c r="CI162" s="335"/>
      <c r="CJ162" s="335"/>
      <c r="CK162" s="335"/>
      <c r="CL162" s="333"/>
      <c r="CM162" s="334"/>
      <c r="CN162" s="274">
        <v>147</v>
      </c>
      <c r="CO162" s="74" t="s">
        <v>1895</v>
      </c>
      <c r="CP162" s="74" t="s">
        <v>920</v>
      </c>
      <c r="CQ162" s="74" t="s">
        <v>702</v>
      </c>
      <c r="CR162" s="74" t="s">
        <v>10</v>
      </c>
      <c r="CS162" s="268">
        <v>13720</v>
      </c>
      <c r="CT162" s="274"/>
      <c r="CU162" s="274"/>
    </row>
    <row r="163" spans="2:102" ht="13.5" thickBot="1" x14ac:dyDescent="0.25">
      <c r="CF163" s="333">
        <v>1</v>
      </c>
      <c r="CG163" s="335"/>
      <c r="CH163" s="335"/>
      <c r="CI163" s="335"/>
      <c r="CJ163" s="335"/>
      <c r="CK163" s="335"/>
      <c r="CL163" s="333"/>
      <c r="CM163" s="334"/>
      <c r="CN163" s="274">
        <v>148</v>
      </c>
      <c r="CO163" s="74" t="s">
        <v>3881</v>
      </c>
      <c r="CP163" s="74" t="s">
        <v>3291</v>
      </c>
      <c r="CQ163" s="74" t="s">
        <v>205</v>
      </c>
      <c r="CR163" s="74" t="s">
        <v>10</v>
      </c>
      <c r="CS163" s="268">
        <v>13114</v>
      </c>
      <c r="CT163" s="274">
        <v>1</v>
      </c>
      <c r="CU163" s="274"/>
      <c r="CV163" s="72" t="s">
        <v>4182</v>
      </c>
    </row>
    <row r="164" spans="2:102" ht="13.5" thickBot="1" x14ac:dyDescent="0.25">
      <c r="CL164" s="274">
        <v>1</v>
      </c>
      <c r="CM164" s="314"/>
      <c r="CN164" s="274">
        <v>149</v>
      </c>
      <c r="CO164" s="110" t="s">
        <v>1896</v>
      </c>
      <c r="CP164" s="201" t="s">
        <v>493</v>
      </c>
      <c r="CQ164" s="201" t="s">
        <v>702</v>
      </c>
      <c r="CR164" s="202" t="s">
        <v>10</v>
      </c>
      <c r="CS164" s="596">
        <v>14369</v>
      </c>
      <c r="CT164" s="274"/>
      <c r="CU164" s="274"/>
    </row>
    <row r="165" spans="2:102" x14ac:dyDescent="0.2">
      <c r="CF165" s="333">
        <v>1</v>
      </c>
      <c r="CG165" s="335"/>
      <c r="CH165" s="335"/>
      <c r="CI165" s="335"/>
      <c r="CJ165" s="335"/>
      <c r="CK165" s="335"/>
      <c r="CL165" s="333"/>
      <c r="CM165" s="334"/>
      <c r="CN165" s="274">
        <v>150</v>
      </c>
      <c r="CO165" s="74" t="s">
        <v>1445</v>
      </c>
      <c r="CP165" s="74" t="s">
        <v>3145</v>
      </c>
      <c r="CQ165" s="74" t="s">
        <v>2261</v>
      </c>
      <c r="CR165" s="74" t="s">
        <v>10</v>
      </c>
      <c r="CS165" s="268">
        <v>14332</v>
      </c>
      <c r="CT165" s="274"/>
      <c r="CU165" s="274"/>
    </row>
    <row r="166" spans="2:102" x14ac:dyDescent="0.2">
      <c r="CF166" s="333">
        <v>1</v>
      </c>
      <c r="CG166" s="335"/>
      <c r="CH166" s="335"/>
      <c r="CI166" s="335"/>
      <c r="CJ166" s="335"/>
      <c r="CK166" s="335"/>
      <c r="CL166" s="333"/>
      <c r="CM166" s="334"/>
      <c r="CN166" s="274">
        <v>151</v>
      </c>
      <c r="CO166" s="74" t="s">
        <v>2095</v>
      </c>
      <c r="CP166" s="74" t="s">
        <v>3286</v>
      </c>
      <c r="CQ166" s="74" t="s">
        <v>4003</v>
      </c>
      <c r="CR166" s="74" t="s">
        <v>10</v>
      </c>
      <c r="CS166" s="268">
        <v>14332</v>
      </c>
      <c r="CT166" s="274"/>
      <c r="CU166" s="274"/>
    </row>
    <row r="167" spans="2:102" x14ac:dyDescent="0.2">
      <c r="CF167" s="333">
        <v>1</v>
      </c>
      <c r="CG167" s="335"/>
      <c r="CH167" s="335"/>
      <c r="CI167" s="335"/>
      <c r="CJ167" s="335"/>
      <c r="CK167" s="335"/>
      <c r="CL167" s="333"/>
      <c r="CM167" s="334"/>
      <c r="CN167" s="274">
        <v>152</v>
      </c>
      <c r="CO167" s="74" t="s">
        <v>1897</v>
      </c>
      <c r="CP167" s="74" t="s">
        <v>3633</v>
      </c>
      <c r="CQ167" s="74" t="s">
        <v>1866</v>
      </c>
      <c r="CR167" s="74" t="s">
        <v>10</v>
      </c>
      <c r="CS167" s="268">
        <v>14332</v>
      </c>
      <c r="CT167" s="274"/>
      <c r="CU167" s="274"/>
    </row>
    <row r="168" spans="2:102" x14ac:dyDescent="0.2">
      <c r="B168" s="106"/>
      <c r="CM168" s="314">
        <v>1</v>
      </c>
      <c r="CN168" s="274">
        <v>153</v>
      </c>
      <c r="CO168" s="122" t="s">
        <v>397</v>
      </c>
      <c r="CP168" s="122" t="s">
        <v>3166</v>
      </c>
      <c r="CQ168" s="122" t="s">
        <v>205</v>
      </c>
      <c r="CR168" s="122" t="s">
        <v>10</v>
      </c>
      <c r="CS168" s="605">
        <v>13458</v>
      </c>
      <c r="CT168" s="274">
        <v>1</v>
      </c>
      <c r="CU168" s="274"/>
      <c r="CX168" s="11"/>
    </row>
    <row r="169" spans="2:102" x14ac:dyDescent="0.2">
      <c r="CF169" s="333">
        <v>1</v>
      </c>
      <c r="CG169" s="335"/>
      <c r="CH169" s="335"/>
      <c r="CI169" s="335"/>
      <c r="CJ169" s="335"/>
      <c r="CK169" s="335"/>
      <c r="CL169" s="333"/>
      <c r="CM169" s="334"/>
      <c r="CN169" s="274">
        <v>154</v>
      </c>
      <c r="CO169" s="74" t="s">
        <v>1898</v>
      </c>
      <c r="CP169" s="74" t="s">
        <v>905</v>
      </c>
      <c r="CQ169" s="74" t="s">
        <v>906</v>
      </c>
      <c r="CR169" s="74" t="s">
        <v>10</v>
      </c>
      <c r="CS169" s="268">
        <v>14046</v>
      </c>
      <c r="CT169" s="274"/>
      <c r="CU169" s="274"/>
    </row>
    <row r="170" spans="2:102" ht="13.5" thickBot="1" x14ac:dyDescent="0.25">
      <c r="CF170" s="333">
        <v>1</v>
      </c>
      <c r="CG170" s="335"/>
      <c r="CH170" s="335"/>
      <c r="CI170" s="335"/>
      <c r="CJ170" s="335"/>
      <c r="CK170" s="335"/>
      <c r="CL170" s="333"/>
      <c r="CM170" s="334"/>
      <c r="CN170" s="274">
        <v>155</v>
      </c>
      <c r="CO170" s="74" t="s">
        <v>2653</v>
      </c>
      <c r="CP170" s="74" t="s">
        <v>905</v>
      </c>
      <c r="CQ170" s="74" t="s">
        <v>242</v>
      </c>
      <c r="CR170" s="74" t="s">
        <v>10</v>
      </c>
      <c r="CS170" s="268">
        <v>14699</v>
      </c>
      <c r="CT170" s="274"/>
      <c r="CU170" s="274"/>
    </row>
    <row r="171" spans="2:102" ht="13.5" thickBot="1" x14ac:dyDescent="0.25">
      <c r="B171" s="106"/>
      <c r="CF171" s="333">
        <v>1</v>
      </c>
      <c r="CG171" s="335"/>
      <c r="CH171" s="335"/>
      <c r="CI171" s="335"/>
      <c r="CJ171" s="335"/>
      <c r="CK171" s="335"/>
      <c r="CL171" s="333"/>
      <c r="CM171" s="334"/>
      <c r="CN171" s="908">
        <v>156</v>
      </c>
      <c r="CO171" s="74" t="s">
        <v>1975</v>
      </c>
      <c r="CP171" s="74" t="s">
        <v>701</v>
      </c>
      <c r="CQ171" s="74" t="s">
        <v>3636</v>
      </c>
      <c r="CR171" s="74" t="s">
        <v>10</v>
      </c>
      <c r="CS171" s="268">
        <v>14706</v>
      </c>
      <c r="CT171" s="274"/>
      <c r="CU171" s="274"/>
    </row>
    <row r="172" spans="2:102" ht="13.5" thickBot="1" x14ac:dyDescent="0.25">
      <c r="CO172" s="142"/>
      <c r="CT172" s="635">
        <f>SUM(CT16:CT171)</f>
        <v>53</v>
      </c>
      <c r="CU172" s="48" t="s">
        <v>3399</v>
      </c>
    </row>
    <row r="173" spans="2:102" ht="13.5" thickBot="1" x14ac:dyDescent="0.25">
      <c r="CM173" s="340" t="s">
        <v>11</v>
      </c>
      <c r="CQ173" s="568">
        <f>CH10+CG11</f>
        <v>27</v>
      </c>
      <c r="CR173" s="52" t="s">
        <v>1030</v>
      </c>
      <c r="CU173" s="470">
        <f>SUM(CU16:CU171)</f>
        <v>19</v>
      </c>
      <c r="CV173" s="48" t="s">
        <v>3398</v>
      </c>
      <c r="CX173" s="351">
        <f>CU173/CT172</f>
        <v>0.35849056603773582</v>
      </c>
    </row>
    <row r="174" spans="2:102" ht="13.5" thickBot="1" x14ac:dyDescent="0.25">
      <c r="CU174" s="628"/>
    </row>
    <row r="175" spans="2:102" ht="13.5" thickBot="1" x14ac:dyDescent="0.25">
      <c r="CO175" s="52" t="s">
        <v>3533</v>
      </c>
      <c r="CP175" s="341">
        <f>CQ173/CN171</f>
        <v>0.17307692307692307</v>
      </c>
    </row>
    <row r="176" spans="2:102" ht="13.5" thickBot="1" x14ac:dyDescent="0.25">
      <c r="CO176" s="52" t="s">
        <v>3532</v>
      </c>
      <c r="CP176" s="341">
        <f>CQ173/(CN171-CM5-CL6)</f>
        <v>0.25714285714285712</v>
      </c>
    </row>
    <row r="177" spans="2:154" x14ac:dyDescent="0.2">
      <c r="EX177" s="48"/>
    </row>
    <row r="178" spans="2:154" x14ac:dyDescent="0.2">
      <c r="EX178" s="48"/>
    </row>
    <row r="179" spans="2:154" x14ac:dyDescent="0.2">
      <c r="B179" s="106"/>
    </row>
    <row r="180" spans="2:154" x14ac:dyDescent="0.2">
      <c r="B180" s="106"/>
      <c r="EU180" s="72"/>
      <c r="EV180" s="72"/>
      <c r="EW180" s="274"/>
      <c r="EX180" s="48"/>
    </row>
    <row r="181" spans="2:154" x14ac:dyDescent="0.2">
      <c r="CN181" s="274"/>
      <c r="CP181" s="313"/>
      <c r="CQ181" s="52"/>
      <c r="CR181" s="52"/>
      <c r="CT181" s="302"/>
      <c r="CU181" s="302"/>
      <c r="EU181" s="72"/>
      <c r="EV181" s="72"/>
      <c r="EW181" s="274"/>
      <c r="EX181" s="48"/>
    </row>
    <row r="182" spans="2:154" x14ac:dyDescent="0.2">
      <c r="EU182" s="72"/>
      <c r="EV182" s="72"/>
      <c r="EW182" s="274"/>
    </row>
    <row r="183" spans="2:154" x14ac:dyDescent="0.2">
      <c r="EU183" s="72"/>
      <c r="EV183" s="79"/>
      <c r="EW183" s="305"/>
      <c r="EX183" s="48"/>
    </row>
    <row r="184" spans="2:154" x14ac:dyDescent="0.2">
      <c r="EU184" s="72"/>
    </row>
    <row r="185" spans="2:154" x14ac:dyDescent="0.2">
      <c r="EU185" s="79"/>
    </row>
    <row r="196" spans="2:2" x14ac:dyDescent="0.2">
      <c r="B196" s="106"/>
    </row>
    <row r="197" spans="2:2" x14ac:dyDescent="0.2">
      <c r="B197" s="106"/>
    </row>
    <row r="198" spans="2:2" x14ac:dyDescent="0.2">
      <c r="B198" s="106"/>
    </row>
    <row r="300" spans="2:2" x14ac:dyDescent="0.2">
      <c r="B300" s="106"/>
    </row>
    <row r="301" spans="2:2" x14ac:dyDescent="0.2">
      <c r="B301" s="106"/>
    </row>
    <row r="310" spans="2:2" x14ac:dyDescent="0.2">
      <c r="B310" s="106"/>
    </row>
    <row r="325" spans="2:2" x14ac:dyDescent="0.2">
      <c r="B325" s="106"/>
    </row>
    <row r="327" spans="2:2" x14ac:dyDescent="0.2">
      <c r="B327" s="106"/>
    </row>
    <row r="330" spans="2:2" x14ac:dyDescent="0.2">
      <c r="B330" s="106"/>
    </row>
    <row r="341" spans="2:2" x14ac:dyDescent="0.2">
      <c r="B341" s="106"/>
    </row>
    <row r="383" spans="2:2" x14ac:dyDescent="0.2">
      <c r="B383" s="106"/>
    </row>
    <row r="408" spans="2:8" x14ac:dyDescent="0.2">
      <c r="G408" s="106"/>
      <c r="H408" s="106"/>
    </row>
    <row r="410" spans="2:8" x14ac:dyDescent="0.2">
      <c r="G410" s="106"/>
      <c r="H410" s="106"/>
    </row>
    <row r="415" spans="2:8" x14ac:dyDescent="0.2">
      <c r="B415" s="106"/>
    </row>
    <row r="417" spans="2:2" x14ac:dyDescent="0.2">
      <c r="B417" s="106"/>
    </row>
    <row r="432" spans="2:2" x14ac:dyDescent="0.2">
      <c r="B432" s="106"/>
    </row>
    <row r="433" spans="2:2" x14ac:dyDescent="0.2">
      <c r="B433" s="106"/>
    </row>
    <row r="453" spans="2:2" x14ac:dyDescent="0.2">
      <c r="B453" s="106"/>
    </row>
    <row r="459" spans="2:2" x14ac:dyDescent="0.2">
      <c r="B459" s="106"/>
    </row>
    <row r="492" spans="2:2" x14ac:dyDescent="0.2">
      <c r="B492" s="106"/>
    </row>
    <row r="554" spans="2:2" x14ac:dyDescent="0.2">
      <c r="B554" s="106"/>
    </row>
    <row r="578" spans="2:2" x14ac:dyDescent="0.2">
      <c r="B578" s="106"/>
    </row>
    <row r="590" spans="2:2" x14ac:dyDescent="0.2">
      <c r="B590" s="106"/>
    </row>
    <row r="595" spans="2:2" x14ac:dyDescent="0.2">
      <c r="B595" s="106"/>
    </row>
    <row r="700" spans="2:2" x14ac:dyDescent="0.2">
      <c r="B700" s="106"/>
    </row>
    <row r="739" spans="2:8" x14ac:dyDescent="0.2">
      <c r="G739" s="48"/>
      <c r="H739" s="48"/>
    </row>
    <row r="741" spans="2:8" x14ac:dyDescent="0.2">
      <c r="B741" s="11"/>
    </row>
    <row r="745" spans="2:8" x14ac:dyDescent="0.2">
      <c r="B745" s="106"/>
    </row>
    <row r="788" spans="2:2" x14ac:dyDescent="0.2">
      <c r="B788" s="106"/>
    </row>
    <row r="813" spans="3:6" x14ac:dyDescent="0.2">
      <c r="C813" s="106"/>
      <c r="D813" s="106"/>
      <c r="E813" s="106"/>
      <c r="F813" s="106"/>
    </row>
    <row r="825" spans="2:2" x14ac:dyDescent="0.2">
      <c r="B825" s="106"/>
    </row>
    <row r="827" spans="2:2" x14ac:dyDescent="0.2">
      <c r="B827"/>
    </row>
    <row r="847" spans="2:2" x14ac:dyDescent="0.2">
      <c r="B847" s="106"/>
    </row>
    <row r="865" spans="2:2" x14ac:dyDescent="0.2">
      <c r="B865" s="106"/>
    </row>
    <row r="882" spans="2:2" x14ac:dyDescent="0.2">
      <c r="B882" s="106"/>
    </row>
    <row r="883" spans="2:2" x14ac:dyDescent="0.2">
      <c r="B883" s="106"/>
    </row>
    <row r="899" spans="2:78" x14ac:dyDescent="0.2"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AB899" s="103"/>
    </row>
    <row r="900" spans="2:78" x14ac:dyDescent="0.2">
      <c r="AB900" s="22"/>
    </row>
    <row r="902" spans="2:78" x14ac:dyDescent="0.2"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</row>
    <row r="903" spans="2:78" x14ac:dyDescent="0.2"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48"/>
    </row>
    <row r="904" spans="2:78" x14ac:dyDescent="0.2"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48"/>
      <c r="Q904" s="48"/>
      <c r="R904" s="48"/>
      <c r="S904" s="48"/>
      <c r="T904" s="48"/>
      <c r="U904" s="48"/>
      <c r="V904" s="48"/>
      <c r="W904" s="48"/>
      <c r="X904" s="48"/>
      <c r="AB904" s="18"/>
      <c r="AC904" s="11"/>
      <c r="AD904" s="11"/>
      <c r="AE904" s="11"/>
      <c r="AF904" s="11"/>
      <c r="AG904" s="11"/>
      <c r="AH904" s="11"/>
      <c r="AI904" s="11"/>
      <c r="AJ904" s="11"/>
    </row>
    <row r="905" spans="2:78" x14ac:dyDescent="0.2"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Q905" s="48"/>
      <c r="R905" s="48"/>
      <c r="S905" s="48"/>
      <c r="T905" s="48"/>
      <c r="U905" s="48"/>
      <c r="V905" s="48"/>
      <c r="W905" s="48"/>
      <c r="X905" s="4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4"/>
    </row>
    <row r="906" spans="2:78" x14ac:dyDescent="0.2">
      <c r="AB906" s="6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</row>
    <row r="907" spans="2:78" x14ac:dyDescent="0.2">
      <c r="AB907" s="162"/>
      <c r="AC907" s="162"/>
      <c r="AD907" s="162"/>
      <c r="AE907" s="162"/>
      <c r="AF907" s="162"/>
      <c r="AG907" s="162"/>
      <c r="AH907" s="162"/>
      <c r="AI907" s="162"/>
      <c r="AJ907" s="162"/>
      <c r="AK907" s="52"/>
      <c r="AL907" s="52"/>
      <c r="AM907" s="52"/>
      <c r="AN907" s="52"/>
      <c r="AO907" s="18"/>
    </row>
    <row r="908" spans="2:78" x14ac:dyDescent="0.2">
      <c r="N908" s="48"/>
      <c r="AB908" s="77"/>
      <c r="AC908" s="77"/>
      <c r="AD908" s="77"/>
      <c r="AE908" s="77"/>
      <c r="AF908" s="77"/>
      <c r="AG908" s="77"/>
      <c r="AH908" s="77"/>
      <c r="AI908" s="77"/>
      <c r="AJ908" s="77"/>
      <c r="AK908" s="48"/>
      <c r="AL908" s="48"/>
      <c r="AM908" s="48"/>
      <c r="AN908" s="48"/>
      <c r="AO908" s="18"/>
      <c r="AP908" s="18"/>
      <c r="AQ908" s="18"/>
      <c r="AR908" s="18"/>
      <c r="AS908" s="18"/>
      <c r="AT908" s="18"/>
      <c r="AU908" s="79"/>
      <c r="AV908" s="79"/>
      <c r="AW908" s="18"/>
      <c r="AX908" s="18"/>
      <c r="AY908" s="18"/>
      <c r="AZ908" s="18"/>
      <c r="BA908" s="18"/>
      <c r="BB908" s="18"/>
      <c r="BC908" s="18"/>
    </row>
    <row r="909" spans="2:78" x14ac:dyDescent="0.2">
      <c r="J909" s="48"/>
      <c r="K909" s="48"/>
      <c r="L909" s="48"/>
      <c r="M909" s="48"/>
      <c r="N909" s="48"/>
      <c r="Q909" s="48"/>
      <c r="R909" s="48"/>
      <c r="AB909" s="24"/>
      <c r="AC909" s="24"/>
      <c r="AD909" s="24"/>
      <c r="AE909" s="24"/>
      <c r="AF909" s="24"/>
      <c r="AG909" s="24"/>
      <c r="AH909" s="24"/>
      <c r="AI909" s="24"/>
      <c r="AJ909" s="24"/>
      <c r="AO909" s="24"/>
      <c r="AP909" s="24"/>
      <c r="AQ909" s="24"/>
      <c r="AR909" s="24"/>
      <c r="AS909" s="24"/>
      <c r="AT909" s="24"/>
    </row>
    <row r="910" spans="2:78" x14ac:dyDescent="0.2">
      <c r="J910" s="48"/>
      <c r="K910" s="48"/>
      <c r="L910" s="48"/>
      <c r="M910" s="48"/>
      <c r="Q910" s="48"/>
      <c r="R910" s="48"/>
      <c r="AB910" s="163"/>
      <c r="AC910" s="163"/>
      <c r="AD910" s="163"/>
      <c r="AE910" s="163"/>
      <c r="AF910" s="163"/>
      <c r="AG910" s="163"/>
      <c r="AH910" s="163"/>
      <c r="AI910" s="163"/>
      <c r="AJ910" s="163"/>
      <c r="AK910" s="142"/>
      <c r="AL910" s="142"/>
      <c r="AM910" s="142"/>
      <c r="AN910" s="142"/>
      <c r="AO910" s="163"/>
      <c r="AP910" s="163"/>
      <c r="AQ910" s="163"/>
      <c r="AR910" s="163"/>
      <c r="AS910" s="163"/>
      <c r="AT910" s="163"/>
      <c r="AU910" s="142"/>
      <c r="AV910" s="142"/>
      <c r="AW910" s="142"/>
      <c r="AX910" s="142"/>
      <c r="AY910" s="142"/>
      <c r="AZ910" s="142"/>
      <c r="BA910" s="142"/>
      <c r="BB910" s="142"/>
      <c r="BC910" s="142"/>
    </row>
    <row r="911" spans="2:78" x14ac:dyDescent="0.2">
      <c r="AB911" s="77"/>
      <c r="AC911" s="77"/>
      <c r="AD911" s="77"/>
      <c r="AE911" s="77"/>
      <c r="AF911" s="77"/>
      <c r="AG911" s="77"/>
      <c r="AH911" s="77"/>
      <c r="AI911" s="77"/>
      <c r="AJ911" s="77"/>
      <c r="AK911" s="48"/>
      <c r="AL911" s="48"/>
      <c r="AM911" s="48"/>
      <c r="AN911" s="48"/>
      <c r="AO911" s="77"/>
      <c r="AP911" s="77"/>
      <c r="AQ911" s="77"/>
      <c r="AR911" s="77"/>
      <c r="AS911" s="77"/>
      <c r="AT911" s="77"/>
      <c r="AW911" s="48"/>
      <c r="AX911" s="48"/>
      <c r="AY911" s="48"/>
      <c r="AZ911" s="48"/>
      <c r="BA911" s="48"/>
      <c r="BB911" s="48"/>
      <c r="BC911" s="48"/>
      <c r="BD911" s="77"/>
      <c r="BU911" s="48"/>
      <c r="BV911" s="11"/>
      <c r="BW911" s="11"/>
      <c r="BX911" s="11"/>
      <c r="BY911" s="11"/>
      <c r="BZ911" s="11"/>
    </row>
    <row r="912" spans="2:78" x14ac:dyDescent="0.2">
      <c r="BE912" s="11"/>
      <c r="BF912" s="11"/>
      <c r="BG912" s="11"/>
      <c r="BH912" s="11"/>
      <c r="BI912" s="11"/>
      <c r="BU912" s="48"/>
      <c r="BV912" s="11"/>
      <c r="BW912" s="11"/>
      <c r="BX912" s="11"/>
      <c r="BY912" s="11"/>
      <c r="BZ912" s="11"/>
    </row>
    <row r="913" spans="29:61" x14ac:dyDescent="0.2">
      <c r="BE913" s="11"/>
      <c r="BF913" s="11"/>
      <c r="BG913" s="11"/>
      <c r="BH913" s="11"/>
      <c r="BI913" s="11"/>
    </row>
    <row r="919" spans="29:61" x14ac:dyDescent="0.2">
      <c r="AC919" s="11"/>
      <c r="AD919" s="11"/>
      <c r="AE919" s="11"/>
      <c r="AF919" s="11"/>
      <c r="AG919" s="11"/>
      <c r="AH919" s="11"/>
      <c r="AI919" s="11"/>
      <c r="AJ919" s="11"/>
      <c r="AO919" s="11"/>
      <c r="AP919" s="11"/>
      <c r="AQ919" s="11"/>
      <c r="AR919" s="11"/>
      <c r="AS919" s="11"/>
      <c r="AT919" s="11"/>
      <c r="BD919" s="48"/>
    </row>
    <row r="920" spans="29:61" x14ac:dyDescent="0.2">
      <c r="AC920" s="11"/>
      <c r="AD920" s="11"/>
      <c r="AE920" s="11"/>
      <c r="AF920" s="11"/>
      <c r="AG920" s="11"/>
      <c r="AH920" s="11"/>
      <c r="AI920" s="11"/>
      <c r="AJ920" s="11"/>
      <c r="AO920" s="11"/>
      <c r="AP920" s="11"/>
      <c r="AQ920" s="11"/>
      <c r="AR920" s="11"/>
      <c r="AS920" s="11"/>
      <c r="AT920" s="11"/>
      <c r="BD920" s="48"/>
    </row>
  </sheetData>
  <phoneticPr fontId="29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917"/>
  <sheetViews>
    <sheetView zoomScale="170" zoomScaleNormal="170" workbookViewId="0">
      <pane ySplit="11" topLeftCell="A12" activePane="bottomLeft" state="frozen"/>
      <selection pane="bottomLeft" activeCell="AY895" sqref="AY895"/>
    </sheetView>
  </sheetViews>
  <sheetFormatPr defaultRowHeight="12.75" x14ac:dyDescent="0.2"/>
  <cols>
    <col min="2" max="2" width="2.5703125" customWidth="1"/>
    <col min="3" max="3" width="12.85546875" customWidth="1"/>
    <col min="4" max="4" width="8.28515625" customWidth="1"/>
    <col min="5" max="5" width="14" customWidth="1"/>
    <col min="6" max="6" width="13" customWidth="1"/>
    <col min="7" max="7" width="10" customWidth="1"/>
    <col min="8" max="8" width="35.140625" style="11" customWidth="1"/>
    <col min="9" max="9" width="4.7109375" style="11" customWidth="1"/>
    <col min="10" max="11" width="2" style="11" customWidth="1"/>
    <col min="12" max="13" width="1.85546875" style="11" customWidth="1"/>
    <col min="14" max="14" width="3.7109375" customWidth="1"/>
    <col min="15" max="15" width="14" customWidth="1"/>
    <col min="16" max="16" width="9.7109375" customWidth="1"/>
    <col min="17" max="17" width="11.28515625" customWidth="1"/>
    <col min="18" max="18" width="29.7109375" customWidth="1"/>
    <col min="19" max="19" width="9.85546875" customWidth="1"/>
    <col min="20" max="20" width="19.5703125" style="11" customWidth="1"/>
    <col min="21" max="21" width="6.5703125" style="11" customWidth="1"/>
    <col min="22" max="22" width="3.7109375" style="48" customWidth="1"/>
    <col min="23" max="23" width="2.28515625" style="11" customWidth="1"/>
    <col min="24" max="24" width="2.7109375" style="48" customWidth="1"/>
    <col min="25" max="25" width="2" style="48" customWidth="1"/>
    <col min="26" max="26" width="1.85546875" style="122" customWidth="1"/>
    <col min="27" max="27" width="4" style="72" customWidth="1"/>
    <col min="28" max="28" width="15.140625" customWidth="1"/>
    <col min="29" max="29" width="10.42578125" customWidth="1"/>
    <col min="30" max="30" width="13.42578125" customWidth="1"/>
    <col min="31" max="31" width="27.140625" customWidth="1"/>
    <col min="32" max="32" width="11" customWidth="1"/>
    <col min="33" max="33" width="1.5703125" style="11" customWidth="1"/>
    <col min="34" max="34" width="21.42578125" style="11" customWidth="1"/>
    <col min="35" max="35" width="6.85546875" style="11" customWidth="1"/>
    <col min="36" max="36" width="4.5703125" customWidth="1"/>
    <col min="37" max="37" width="4.140625" style="48" customWidth="1"/>
    <col min="38" max="38" width="1.85546875" style="48" customWidth="1"/>
    <col min="39" max="39" width="2.140625" style="48" customWidth="1"/>
    <col min="40" max="40" width="3" style="48" customWidth="1"/>
    <col min="41" max="41" width="2.140625" style="48" customWidth="1"/>
    <col min="42" max="42" width="2" style="48" customWidth="1"/>
    <col min="43" max="43" width="3.7109375" style="72" customWidth="1"/>
    <col min="44" max="44" width="18.28515625" customWidth="1"/>
    <col min="45" max="45" width="11.140625" customWidth="1"/>
    <col min="46" max="46" width="13.28515625" customWidth="1"/>
    <col min="47" max="47" width="24.85546875" customWidth="1"/>
    <col min="48" max="48" width="10.85546875" customWidth="1"/>
    <col min="49" max="49" width="2" style="72" customWidth="1"/>
    <col min="50" max="50" width="10.5703125" bestFit="1" customWidth="1"/>
  </cols>
  <sheetData>
    <row r="1" spans="2:52" ht="9" customHeight="1" x14ac:dyDescent="0.2"/>
    <row r="2" spans="2:52" x14ac:dyDescent="0.2">
      <c r="C2" s="1" t="s">
        <v>475</v>
      </c>
      <c r="D2" s="1"/>
      <c r="E2" s="1"/>
      <c r="F2" s="1"/>
      <c r="G2" s="1"/>
      <c r="H2" s="52"/>
      <c r="I2" s="52"/>
      <c r="J2" s="52"/>
      <c r="K2" s="52"/>
      <c r="L2" s="52"/>
      <c r="M2" s="52"/>
      <c r="O2" s="1" t="s">
        <v>474</v>
      </c>
      <c r="P2" s="1"/>
      <c r="Q2" s="1"/>
      <c r="R2" s="1"/>
      <c r="S2" s="1"/>
      <c r="T2" s="52"/>
      <c r="U2" s="52"/>
      <c r="V2" s="142"/>
      <c r="W2" s="52"/>
      <c r="X2" s="142"/>
      <c r="Y2" s="142"/>
      <c r="Z2" s="379"/>
      <c r="AB2" s="1" t="s">
        <v>849</v>
      </c>
      <c r="AC2" s="1"/>
      <c r="AD2" s="1"/>
      <c r="AE2" s="1"/>
      <c r="AF2" s="1"/>
      <c r="AG2" s="52"/>
      <c r="AH2" s="48"/>
      <c r="AI2" s="48"/>
      <c r="AR2" s="1" t="s">
        <v>473</v>
      </c>
      <c r="AS2" s="1"/>
      <c r="AT2" s="1"/>
      <c r="AU2" s="1"/>
      <c r="AV2" s="1"/>
    </row>
    <row r="3" spans="2:52" x14ac:dyDescent="0.2">
      <c r="C3" s="1"/>
      <c r="D3" s="1"/>
      <c r="E3" s="1"/>
      <c r="F3" s="1"/>
      <c r="G3" s="1"/>
      <c r="H3" s="52"/>
      <c r="I3" s="52"/>
      <c r="J3" s="52"/>
      <c r="K3" s="52"/>
      <c r="L3" s="52"/>
      <c r="M3" s="52"/>
      <c r="O3" s="1"/>
      <c r="P3" s="1"/>
      <c r="Q3" s="1"/>
      <c r="R3" s="1"/>
      <c r="S3" s="1"/>
      <c r="T3" s="52"/>
      <c r="U3" s="52"/>
      <c r="V3" s="142"/>
      <c r="W3" s="52"/>
      <c r="X3" s="142"/>
      <c r="Y3" s="142"/>
      <c r="Z3" s="379"/>
      <c r="AB3" s="1"/>
      <c r="AC3" s="1"/>
      <c r="AD3" s="1"/>
      <c r="AE3" s="1"/>
      <c r="AF3" s="1"/>
      <c r="AG3" s="52"/>
      <c r="AH3" s="48"/>
      <c r="AI3" s="48"/>
      <c r="AR3" s="1"/>
      <c r="AS3" s="1"/>
      <c r="AT3" s="1"/>
      <c r="AU3" s="1"/>
      <c r="AV3" s="1"/>
    </row>
    <row r="4" spans="2:52" ht="13.5" thickBot="1" x14ac:dyDescent="0.25">
      <c r="C4" s="1"/>
      <c r="D4" s="1"/>
      <c r="E4" s="1"/>
      <c r="F4" s="1"/>
      <c r="G4" s="1"/>
      <c r="H4" s="52"/>
      <c r="I4" s="52"/>
      <c r="J4" s="52"/>
      <c r="K4" s="52"/>
      <c r="L4" s="52"/>
      <c r="M4" s="52"/>
      <c r="O4" s="1"/>
      <c r="P4" s="1"/>
      <c r="Q4" s="1"/>
      <c r="R4" s="1"/>
      <c r="S4" s="1"/>
      <c r="T4" s="52"/>
      <c r="U4" s="52"/>
      <c r="V4" s="142"/>
      <c r="W4" s="52"/>
      <c r="X4" s="142"/>
      <c r="Y4" s="142"/>
      <c r="Z4" s="379"/>
      <c r="AB4" s="1"/>
      <c r="AC4" s="1"/>
      <c r="AD4" s="1"/>
      <c r="AE4" s="1"/>
      <c r="AF4" s="1"/>
      <c r="AG4" s="52"/>
      <c r="AH4" s="48"/>
      <c r="AI4" s="48"/>
      <c r="AR4" s="1"/>
      <c r="AS4" s="1"/>
      <c r="AT4" s="1"/>
      <c r="AU4" s="1"/>
      <c r="AV4" s="1"/>
    </row>
    <row r="5" spans="2:52" ht="13.5" thickBot="1" x14ac:dyDescent="0.25">
      <c r="C5" s="1"/>
      <c r="D5" s="1"/>
      <c r="E5" s="1"/>
      <c r="F5" s="1"/>
      <c r="G5" s="1"/>
      <c r="H5" s="52"/>
      <c r="I5" s="52"/>
      <c r="J5" s="52"/>
      <c r="K5" s="52"/>
      <c r="L5" s="52"/>
      <c r="M5" s="52"/>
      <c r="O5" s="1"/>
      <c r="P5" s="1"/>
      <c r="Q5" s="1"/>
      <c r="R5" s="1"/>
      <c r="S5" s="1"/>
      <c r="T5" s="52"/>
      <c r="U5" s="52"/>
      <c r="V5" s="142"/>
      <c r="W5" s="52"/>
      <c r="X5" s="142"/>
      <c r="Y5" s="142"/>
      <c r="Z5" s="379"/>
      <c r="AB5" s="1"/>
      <c r="AC5" s="1"/>
      <c r="AD5" s="1"/>
      <c r="AE5" s="1"/>
      <c r="AF5" s="1"/>
      <c r="AG5" s="52"/>
      <c r="AH5" s="48"/>
      <c r="AI5" s="48"/>
      <c r="AP5" s="402">
        <f>SUM(AP15:AP898)</f>
        <v>6</v>
      </c>
      <c r="AQ5" s="81" t="s">
        <v>2436</v>
      </c>
      <c r="AR5" s="22"/>
      <c r="AS5" s="22"/>
      <c r="AT5" s="22"/>
      <c r="AU5" s="22"/>
      <c r="AV5" s="11"/>
      <c r="AW5" s="344"/>
      <c r="AY5" s="11"/>
      <c r="AZ5" s="11"/>
    </row>
    <row r="6" spans="2:52" ht="13.5" thickBot="1" x14ac:dyDescent="0.25">
      <c r="C6" s="1"/>
      <c r="D6" s="1"/>
      <c r="E6" s="1"/>
      <c r="F6" s="1"/>
      <c r="G6" s="1"/>
      <c r="H6" s="52"/>
      <c r="I6" s="52"/>
      <c r="J6" s="52"/>
      <c r="K6" s="52"/>
      <c r="L6" s="52"/>
      <c r="M6" s="52"/>
      <c r="O6" s="1"/>
      <c r="P6" s="1"/>
      <c r="Q6" s="1"/>
      <c r="R6" s="1"/>
      <c r="S6" s="1"/>
      <c r="T6" s="52"/>
      <c r="U6" s="52"/>
      <c r="Z6" s="240">
        <f>SUM(Z15:Z136)</f>
        <v>4</v>
      </c>
      <c r="AA6" s="241" t="s">
        <v>2899</v>
      </c>
      <c r="AF6" s="1"/>
      <c r="AG6" s="52"/>
      <c r="AH6" s="48"/>
      <c r="AI6" s="48"/>
      <c r="AO6" s="373">
        <f>SUM(AO15:AO900)</f>
        <v>1</v>
      </c>
      <c r="AP6" s="116" t="s">
        <v>1840</v>
      </c>
      <c r="AQ6" s="159"/>
      <c r="AR6" s="116"/>
      <c r="AS6" s="48"/>
      <c r="AT6" s="48"/>
      <c r="AU6" s="48"/>
      <c r="AV6" s="48"/>
      <c r="AW6" s="48"/>
      <c r="AX6" s="11"/>
      <c r="AY6" s="11"/>
      <c r="AZ6" s="11"/>
    </row>
    <row r="7" spans="2:52" ht="13.5" thickBot="1" x14ac:dyDescent="0.25">
      <c r="C7" s="1"/>
      <c r="D7" s="1"/>
      <c r="E7" s="1"/>
      <c r="F7" s="1"/>
      <c r="G7" s="1"/>
      <c r="H7" s="52"/>
      <c r="I7" s="52"/>
      <c r="J7" s="52"/>
      <c r="K7" s="52"/>
      <c r="L7" s="52"/>
      <c r="M7" s="52"/>
      <c r="O7" s="1"/>
      <c r="P7" s="1"/>
      <c r="Q7" s="1"/>
      <c r="R7" s="1"/>
      <c r="S7" s="1"/>
      <c r="T7" s="52"/>
      <c r="U7" s="52"/>
      <c r="Y7" s="246">
        <f>SUM(Y15:Y136)</f>
        <v>2</v>
      </c>
      <c r="Z7" s="81" t="s">
        <v>2436</v>
      </c>
      <c r="AA7" s="75"/>
      <c r="AB7" s="75"/>
      <c r="AC7" s="75"/>
      <c r="AD7" s="75"/>
      <c r="AE7" s="75"/>
      <c r="AF7" s="1"/>
      <c r="AG7" s="52"/>
      <c r="AH7" s="48"/>
      <c r="AI7" s="48"/>
      <c r="AN7" s="374">
        <f>SUM(AN15:AN901)</f>
        <v>20</v>
      </c>
      <c r="AO7" s="87" t="s">
        <v>3274</v>
      </c>
      <c r="AP7" s="70"/>
      <c r="AQ7" s="160"/>
      <c r="AR7" s="70"/>
      <c r="AS7" s="70"/>
      <c r="AT7" s="70"/>
      <c r="AU7" s="70"/>
      <c r="AV7" s="70"/>
      <c r="AW7" s="70"/>
      <c r="AX7" s="6"/>
      <c r="AY7" s="11"/>
      <c r="AZ7" s="11"/>
    </row>
    <row r="8" spans="2:52" ht="13.5" thickBot="1" x14ac:dyDescent="0.25">
      <c r="C8" s="1"/>
      <c r="D8" s="1"/>
      <c r="E8" s="1"/>
      <c r="F8" s="1"/>
      <c r="G8" s="1"/>
      <c r="H8" s="52"/>
      <c r="I8" s="52"/>
      <c r="J8" s="48"/>
      <c r="K8" s="48"/>
      <c r="L8" s="48"/>
      <c r="M8" s="491">
        <f>SUM(M15:M25)</f>
        <v>2</v>
      </c>
      <c r="N8" s="241" t="s">
        <v>2899</v>
      </c>
      <c r="O8" s="48"/>
      <c r="P8" s="48"/>
      <c r="Q8" s="48"/>
      <c r="R8" s="48"/>
      <c r="S8" s="1"/>
      <c r="T8" s="52"/>
      <c r="U8" s="52"/>
      <c r="X8" s="251">
        <f>SUM(X15:X136)</f>
        <v>10</v>
      </c>
      <c r="Y8" s="70" t="s">
        <v>2290</v>
      </c>
      <c r="Z8" s="249"/>
      <c r="AA8" s="70"/>
      <c r="AB8" s="6"/>
      <c r="AC8" s="6"/>
      <c r="AD8" s="6"/>
      <c r="AE8" s="6"/>
      <c r="AF8" s="1"/>
      <c r="AG8" s="52"/>
      <c r="AH8" s="48"/>
      <c r="AI8" s="48"/>
      <c r="AM8" s="375">
        <f>SUM(AM15:AM902)</f>
        <v>4</v>
      </c>
      <c r="AN8" s="71" t="s">
        <v>713</v>
      </c>
      <c r="AO8" s="161"/>
      <c r="AP8" s="71"/>
      <c r="AQ8" s="161"/>
      <c r="AR8" s="71"/>
      <c r="AS8" s="71"/>
      <c r="AT8" s="71"/>
      <c r="AU8" s="71"/>
      <c r="AV8" s="71"/>
      <c r="AW8" s="71"/>
      <c r="AX8" s="24"/>
      <c r="AY8" s="11"/>
      <c r="AZ8" s="11"/>
    </row>
    <row r="9" spans="2:52" ht="13.5" thickBot="1" x14ac:dyDescent="0.25">
      <c r="C9" s="1"/>
      <c r="D9" s="1"/>
      <c r="E9" s="1"/>
      <c r="F9" s="1"/>
      <c r="G9" s="1"/>
      <c r="H9" s="52"/>
      <c r="I9" s="52"/>
      <c r="J9" s="48"/>
      <c r="K9" s="48"/>
      <c r="L9" s="402">
        <f>SUM(L15:L25)</f>
        <v>1</v>
      </c>
      <c r="M9" s="81" t="s">
        <v>2436</v>
      </c>
      <c r="N9" s="75"/>
      <c r="O9" s="75"/>
      <c r="P9" s="75"/>
      <c r="Q9" s="75"/>
      <c r="R9" s="75"/>
      <c r="S9" s="1"/>
      <c r="T9" s="52"/>
      <c r="U9" s="52"/>
      <c r="W9" s="1063">
        <f>SUM(W15:W136)</f>
        <v>1</v>
      </c>
      <c r="X9" s="71" t="s">
        <v>1838</v>
      </c>
      <c r="Y9" s="71"/>
      <c r="Z9" s="253"/>
      <c r="AA9" s="71"/>
      <c r="AB9" s="24"/>
      <c r="AC9" s="24"/>
      <c r="AD9" s="24"/>
      <c r="AE9" s="24"/>
      <c r="AF9" s="1"/>
      <c r="AG9" s="52"/>
      <c r="AH9" s="48"/>
      <c r="AI9" s="48"/>
      <c r="AL9" s="1065">
        <f>SUM(AL15:AL897)</f>
        <v>2</v>
      </c>
      <c r="AM9" s="77" t="s">
        <v>1035</v>
      </c>
      <c r="AN9" s="77"/>
      <c r="AO9" s="164"/>
      <c r="AP9" s="77"/>
      <c r="AQ9" s="77"/>
      <c r="AR9" s="164"/>
      <c r="AS9" s="164"/>
      <c r="AT9" s="164"/>
      <c r="AU9" s="164"/>
      <c r="AV9" s="164"/>
      <c r="AW9" s="89"/>
      <c r="AX9" s="25"/>
    </row>
    <row r="10" spans="2:52" ht="15.75" thickBot="1" x14ac:dyDescent="0.3">
      <c r="C10" s="1"/>
      <c r="D10" s="1"/>
      <c r="E10" s="1"/>
      <c r="F10" s="1"/>
      <c r="G10" s="1"/>
      <c r="H10" s="52"/>
      <c r="I10" s="52"/>
      <c r="J10" s="48"/>
      <c r="K10" s="374">
        <f>SUM(K15:K25)</f>
        <v>2</v>
      </c>
      <c r="L10" s="70" t="s">
        <v>2290</v>
      </c>
      <c r="M10" s="249"/>
      <c r="N10" s="70"/>
      <c r="O10" s="70"/>
      <c r="P10" s="70"/>
      <c r="Q10" s="70"/>
      <c r="R10" s="48"/>
      <c r="S10" s="1"/>
      <c r="T10" s="52"/>
      <c r="U10" s="52"/>
      <c r="W10" s="1064"/>
      <c r="X10" s="583" t="s">
        <v>1223</v>
      </c>
      <c r="Y10" s="71"/>
      <c r="Z10" s="253"/>
      <c r="AA10" s="71"/>
      <c r="AB10" s="24"/>
      <c r="AC10" s="24"/>
      <c r="AD10" s="24"/>
      <c r="AE10" s="24"/>
      <c r="AF10" s="1"/>
      <c r="AG10" s="52"/>
      <c r="AH10" s="48"/>
      <c r="AI10" s="48"/>
      <c r="AL10" s="1066"/>
      <c r="AM10" s="77" t="s">
        <v>714</v>
      </c>
      <c r="AN10" s="77"/>
      <c r="AO10" s="164"/>
      <c r="AP10" s="77"/>
      <c r="AQ10" s="77"/>
      <c r="AR10" s="164"/>
      <c r="AS10" s="164"/>
      <c r="AT10" s="164"/>
      <c r="AU10" s="164"/>
      <c r="AV10" s="164"/>
      <c r="AW10" s="89"/>
      <c r="AX10" s="25"/>
    </row>
    <row r="11" spans="2:52" s="760" customFormat="1" ht="13.5" thickBot="1" x14ac:dyDescent="0.25">
      <c r="B11" s="349">
        <f>B19</f>
        <v>5</v>
      </c>
      <c r="C11" s="820" t="s">
        <v>2201</v>
      </c>
      <c r="D11" s="823"/>
      <c r="E11" s="823"/>
      <c r="F11" s="776"/>
      <c r="G11" s="776"/>
      <c r="H11" s="763"/>
      <c r="I11" s="763"/>
      <c r="J11" s="349">
        <f>SUM(J16:J25)</f>
        <v>6</v>
      </c>
      <c r="K11" s="820" t="s">
        <v>2201</v>
      </c>
      <c r="L11" s="761"/>
      <c r="M11" s="761"/>
      <c r="N11" s="762"/>
      <c r="O11" s="761"/>
      <c r="P11" s="761"/>
      <c r="Q11" s="761"/>
      <c r="R11" s="767"/>
      <c r="S11" s="776"/>
      <c r="T11" s="763"/>
      <c r="U11" s="763"/>
      <c r="V11" s="349">
        <f>SUM(V15:V136)</f>
        <v>105</v>
      </c>
      <c r="W11" s="761" t="s">
        <v>2201</v>
      </c>
      <c r="X11" s="761"/>
      <c r="Y11" s="761"/>
      <c r="Z11" s="771"/>
      <c r="AA11" s="761"/>
      <c r="AB11" s="762"/>
      <c r="AC11" s="762"/>
      <c r="AD11" s="762"/>
      <c r="AE11" s="762"/>
      <c r="AF11" s="776"/>
      <c r="AG11" s="763"/>
      <c r="AH11" s="767"/>
      <c r="AI11" s="767"/>
      <c r="AK11" s="349">
        <f>SUM(AK15:AK898)</f>
        <v>851</v>
      </c>
      <c r="AL11" s="820" t="s">
        <v>2201</v>
      </c>
      <c r="AM11" s="761"/>
      <c r="AN11" s="805"/>
      <c r="AO11" s="805"/>
      <c r="AP11" s="805"/>
      <c r="AQ11" s="805"/>
      <c r="AR11" s="761"/>
      <c r="AS11" s="761"/>
      <c r="AT11" s="767"/>
      <c r="AU11" s="767"/>
      <c r="AV11" s="767"/>
      <c r="AW11" s="767"/>
    </row>
    <row r="12" spans="2:52" ht="5.25" customHeight="1" x14ac:dyDescent="0.2">
      <c r="C12" s="1"/>
      <c r="D12" s="1"/>
      <c r="E12" s="1"/>
      <c r="F12" s="1"/>
      <c r="G12" s="1"/>
      <c r="H12" s="52"/>
      <c r="I12" s="52"/>
      <c r="J12" s="52"/>
      <c r="K12" s="52"/>
      <c r="L12" s="52"/>
      <c r="M12" s="52"/>
      <c r="O12" s="1"/>
      <c r="P12" s="1"/>
      <c r="Q12" s="1"/>
      <c r="R12" s="1"/>
      <c r="S12" s="1"/>
      <c r="T12" s="52"/>
      <c r="U12" s="52"/>
      <c r="V12" s="142"/>
      <c r="W12" s="52"/>
      <c r="X12" s="142"/>
      <c r="Y12" s="142"/>
      <c r="Z12" s="379"/>
      <c r="AB12" s="1"/>
      <c r="AC12" s="1"/>
      <c r="AD12" s="1"/>
      <c r="AE12" s="1"/>
      <c r="AF12" s="1"/>
      <c r="AG12" s="52"/>
      <c r="AH12" s="48"/>
      <c r="AI12" s="48"/>
      <c r="AR12" s="1"/>
      <c r="AS12" s="1"/>
      <c r="AT12" s="1"/>
      <c r="AU12" s="1"/>
      <c r="AV12" s="1"/>
    </row>
    <row r="13" spans="2:52" x14ac:dyDescent="0.2">
      <c r="C13" s="1" t="s">
        <v>2915</v>
      </c>
      <c r="D13" s="1"/>
      <c r="E13" s="1"/>
      <c r="F13" s="1"/>
      <c r="G13" s="1"/>
      <c r="H13" s="52"/>
      <c r="I13" s="52"/>
      <c r="J13" s="52"/>
      <c r="K13" s="52"/>
      <c r="L13" s="52"/>
      <c r="M13" s="52"/>
      <c r="O13" s="1" t="s">
        <v>2915</v>
      </c>
      <c r="P13" s="1"/>
      <c r="Q13" s="1"/>
      <c r="R13" s="1"/>
      <c r="S13" s="1"/>
      <c r="T13" s="52"/>
      <c r="U13" s="52"/>
      <c r="V13" s="142"/>
      <c r="W13" s="52"/>
      <c r="X13" s="142"/>
      <c r="Y13" s="142"/>
      <c r="Z13" s="379"/>
      <c r="AB13" s="1" t="s">
        <v>2915</v>
      </c>
      <c r="AC13" s="1"/>
      <c r="AD13" s="1"/>
      <c r="AE13" s="1"/>
      <c r="AF13" s="1"/>
      <c r="AG13" s="52"/>
      <c r="AH13" s="48"/>
      <c r="AI13" s="48"/>
      <c r="AR13" s="1" t="s">
        <v>2915</v>
      </c>
      <c r="AS13" s="1"/>
      <c r="AT13" s="1"/>
      <c r="AU13" s="1"/>
      <c r="AV13" s="1"/>
    </row>
    <row r="14" spans="2:52" ht="6" customHeight="1" x14ac:dyDescent="0.2">
      <c r="AH14" s="48"/>
      <c r="AI14" s="48"/>
    </row>
    <row r="15" spans="2:52" x14ac:dyDescent="0.2">
      <c r="B15" s="72">
        <v>1</v>
      </c>
      <c r="C15" s="74" t="s">
        <v>341</v>
      </c>
      <c r="D15" s="74" t="s">
        <v>3650</v>
      </c>
      <c r="E15" s="74" t="s">
        <v>3329</v>
      </c>
      <c r="F15" s="74" t="s">
        <v>850</v>
      </c>
      <c r="G15" s="268">
        <v>15029</v>
      </c>
      <c r="H15" s="48"/>
      <c r="I15" s="48"/>
      <c r="J15" s="48"/>
      <c r="K15" s="48"/>
      <c r="L15" s="48"/>
      <c r="M15" s="122">
        <v>1</v>
      </c>
      <c r="N15" s="72">
        <v>1</v>
      </c>
      <c r="O15" s="122" t="s">
        <v>341</v>
      </c>
      <c r="P15" s="122" t="s">
        <v>3650</v>
      </c>
      <c r="Q15" s="122" t="s">
        <v>3329</v>
      </c>
      <c r="R15" s="122" t="s">
        <v>2669</v>
      </c>
      <c r="S15" s="592">
        <v>14766</v>
      </c>
      <c r="T15" s="112"/>
      <c r="U15" s="112"/>
      <c r="V15" s="258">
        <v>1</v>
      </c>
      <c r="W15" s="258"/>
      <c r="X15" s="258"/>
      <c r="Y15" s="258"/>
      <c r="Z15" s="258"/>
      <c r="AA15" s="72">
        <v>1</v>
      </c>
      <c r="AB15" s="74" t="s">
        <v>102</v>
      </c>
      <c r="AC15" s="74" t="s">
        <v>103</v>
      </c>
      <c r="AD15" s="74" t="s">
        <v>91</v>
      </c>
      <c r="AE15" s="74" t="s">
        <v>2670</v>
      </c>
      <c r="AF15" s="268">
        <v>14766</v>
      </c>
      <c r="AG15" s="120"/>
      <c r="AH15" s="48"/>
      <c r="AI15" s="48"/>
      <c r="AK15" s="74">
        <v>1</v>
      </c>
      <c r="AL15" s="74"/>
      <c r="AM15" s="74"/>
      <c r="AN15" s="74"/>
      <c r="AO15" s="74"/>
      <c r="AP15" s="74"/>
      <c r="AQ15" s="72">
        <v>1</v>
      </c>
      <c r="AR15" s="74" t="s">
        <v>697</v>
      </c>
      <c r="AS15" s="74" t="s">
        <v>698</v>
      </c>
      <c r="AT15" s="74" t="s">
        <v>699</v>
      </c>
      <c r="AU15" s="74" t="s">
        <v>3943</v>
      </c>
      <c r="AV15" s="268">
        <v>14766</v>
      </c>
      <c r="AW15" s="48"/>
    </row>
    <row r="16" spans="2:52" x14ac:dyDescent="0.2">
      <c r="B16" s="72">
        <v>2</v>
      </c>
      <c r="C16" s="74" t="s">
        <v>2262</v>
      </c>
      <c r="D16" s="74" t="s">
        <v>3286</v>
      </c>
      <c r="E16" s="74" t="s">
        <v>3173</v>
      </c>
      <c r="F16" s="74" t="s">
        <v>850</v>
      </c>
      <c r="G16" s="268">
        <v>14766</v>
      </c>
      <c r="H16" s="48"/>
      <c r="I16" s="48"/>
      <c r="J16" s="74">
        <v>1</v>
      </c>
      <c r="K16" s="74"/>
      <c r="L16" s="74"/>
      <c r="M16" s="257"/>
      <c r="N16" s="72">
        <v>2</v>
      </c>
      <c r="O16" s="74" t="s">
        <v>3059</v>
      </c>
      <c r="P16" s="74" t="s">
        <v>786</v>
      </c>
      <c r="Q16" s="74" t="s">
        <v>106</v>
      </c>
      <c r="R16" s="74" t="s">
        <v>2668</v>
      </c>
      <c r="S16" s="268">
        <v>14766</v>
      </c>
      <c r="T16" s="48"/>
      <c r="U16" s="48"/>
      <c r="W16" s="48"/>
      <c r="X16" s="70">
        <v>1</v>
      </c>
      <c r="Y16" s="70"/>
      <c r="Z16" s="249"/>
      <c r="AA16" s="72">
        <v>2</v>
      </c>
      <c r="AB16" s="70" t="s">
        <v>3623</v>
      </c>
      <c r="AC16" s="70" t="s">
        <v>698</v>
      </c>
      <c r="AD16" s="70" t="s">
        <v>707</v>
      </c>
      <c r="AE16" s="70" t="s">
        <v>2671</v>
      </c>
      <c r="AF16" s="591">
        <v>14766</v>
      </c>
      <c r="AG16" s="120"/>
      <c r="AH16" s="48" t="s">
        <v>5414</v>
      </c>
      <c r="AI16" s="48"/>
      <c r="AK16" s="74">
        <v>1</v>
      </c>
      <c r="AL16" s="74"/>
      <c r="AM16" s="74"/>
      <c r="AN16" s="74"/>
      <c r="AO16" s="74"/>
      <c r="AP16" s="74"/>
      <c r="AQ16" s="72">
        <v>2</v>
      </c>
      <c r="AR16" s="74" t="s">
        <v>703</v>
      </c>
      <c r="AS16" s="74" t="s">
        <v>704</v>
      </c>
      <c r="AT16" s="74"/>
      <c r="AU16" s="74" t="s">
        <v>3943</v>
      </c>
      <c r="AV16" s="268">
        <v>14766</v>
      </c>
      <c r="AW16" s="48"/>
    </row>
    <row r="17" spans="2:51" x14ac:dyDescent="0.2">
      <c r="B17" s="72">
        <v>3</v>
      </c>
      <c r="C17" s="74" t="s">
        <v>750</v>
      </c>
      <c r="D17" s="74" t="s">
        <v>268</v>
      </c>
      <c r="E17" s="74" t="s">
        <v>2728</v>
      </c>
      <c r="F17" s="74" t="s">
        <v>850</v>
      </c>
      <c r="G17" s="268">
        <v>14766</v>
      </c>
      <c r="H17" s="48" t="s">
        <v>4249</v>
      </c>
      <c r="I17" s="48"/>
      <c r="J17" s="74">
        <v>1</v>
      </c>
      <c r="K17" s="74"/>
      <c r="L17" s="74"/>
      <c r="M17" s="257"/>
      <c r="N17" s="72">
        <v>3</v>
      </c>
      <c r="O17" s="74" t="s">
        <v>345</v>
      </c>
      <c r="P17" s="74" t="s">
        <v>346</v>
      </c>
      <c r="Q17" s="74" t="s">
        <v>702</v>
      </c>
      <c r="R17" s="74" t="s">
        <v>2669</v>
      </c>
      <c r="S17" s="268">
        <v>14766</v>
      </c>
      <c r="T17" s="48"/>
      <c r="U17" s="48"/>
      <c r="V17" s="74">
        <v>1</v>
      </c>
      <c r="W17" s="74"/>
      <c r="X17" s="74"/>
      <c r="Y17" s="74"/>
      <c r="Z17" s="257"/>
      <c r="AA17" s="72">
        <v>3</v>
      </c>
      <c r="AB17" s="74" t="s">
        <v>2304</v>
      </c>
      <c r="AC17" s="74" t="s">
        <v>1845</v>
      </c>
      <c r="AD17" s="74" t="s">
        <v>3617</v>
      </c>
      <c r="AE17" s="74" t="s">
        <v>2670</v>
      </c>
      <c r="AF17" s="268">
        <v>14766</v>
      </c>
      <c r="AG17" s="120"/>
      <c r="AH17" s="48"/>
      <c r="AI17" s="48"/>
      <c r="AK17" s="74">
        <v>1</v>
      </c>
      <c r="AL17" s="74"/>
      <c r="AM17" s="74"/>
      <c r="AN17" s="74"/>
      <c r="AO17" s="74"/>
      <c r="AP17" s="74"/>
      <c r="AQ17" s="72">
        <v>3</v>
      </c>
      <c r="AR17" s="74" t="s">
        <v>705</v>
      </c>
      <c r="AS17" s="74" t="s">
        <v>706</v>
      </c>
      <c r="AT17" s="74" t="s">
        <v>707</v>
      </c>
      <c r="AU17" s="74" t="s">
        <v>3943</v>
      </c>
      <c r="AV17" s="268">
        <v>14766</v>
      </c>
      <c r="AW17" s="48"/>
    </row>
    <row r="18" spans="2:51" ht="13.5" thickBot="1" x14ac:dyDescent="0.25">
      <c r="B18" s="72">
        <v>4</v>
      </c>
      <c r="C18" s="74" t="s">
        <v>2883</v>
      </c>
      <c r="D18" s="74" t="s">
        <v>709</v>
      </c>
      <c r="E18" s="74" t="s">
        <v>515</v>
      </c>
      <c r="F18" s="74" t="s">
        <v>850</v>
      </c>
      <c r="G18" s="268">
        <v>15029</v>
      </c>
      <c r="H18" s="377"/>
      <c r="I18" s="377"/>
      <c r="J18" s="377"/>
      <c r="K18" s="377"/>
      <c r="L18" s="75">
        <v>1</v>
      </c>
      <c r="M18" s="383"/>
      <c r="N18" s="48">
        <v>4</v>
      </c>
      <c r="O18" s="75" t="s">
        <v>999</v>
      </c>
      <c r="P18" s="75" t="s">
        <v>96</v>
      </c>
      <c r="Q18" s="75" t="s">
        <v>1000</v>
      </c>
      <c r="R18" s="75" t="s">
        <v>2668</v>
      </c>
      <c r="S18" s="589">
        <v>14766</v>
      </c>
      <c r="T18" s="48" t="s">
        <v>5407</v>
      </c>
      <c r="U18" s="48"/>
      <c r="W18" s="48"/>
      <c r="X18" s="70">
        <v>1</v>
      </c>
      <c r="Y18" s="70"/>
      <c r="Z18" s="249"/>
      <c r="AA18" s="72">
        <v>4</v>
      </c>
      <c r="AB18" s="70" t="s">
        <v>3540</v>
      </c>
      <c r="AC18" s="70" t="s">
        <v>493</v>
      </c>
      <c r="AD18" s="70" t="s">
        <v>3173</v>
      </c>
      <c r="AE18" s="70" t="s">
        <v>2671</v>
      </c>
      <c r="AF18" s="591">
        <v>14766</v>
      </c>
      <c r="AG18" s="120"/>
      <c r="AH18" s="48" t="s">
        <v>5280</v>
      </c>
      <c r="AI18" s="48"/>
      <c r="AK18" s="74">
        <v>1</v>
      </c>
      <c r="AL18" s="74"/>
      <c r="AM18" s="74"/>
      <c r="AN18" s="74"/>
      <c r="AO18" s="74"/>
      <c r="AP18" s="74"/>
      <c r="AQ18" s="72">
        <v>4</v>
      </c>
      <c r="AR18" s="74" t="s">
        <v>784</v>
      </c>
      <c r="AS18" s="74" t="s">
        <v>709</v>
      </c>
      <c r="AT18" s="74" t="s">
        <v>702</v>
      </c>
      <c r="AU18" s="74" t="s">
        <v>3943</v>
      </c>
      <c r="AV18" s="268">
        <v>14766</v>
      </c>
    </row>
    <row r="19" spans="2:51" ht="13.5" thickBot="1" x14ac:dyDescent="0.25">
      <c r="B19" s="380">
        <v>5</v>
      </c>
      <c r="C19" s="74" t="s">
        <v>2184</v>
      </c>
      <c r="D19" s="74" t="s">
        <v>3624</v>
      </c>
      <c r="E19" s="74" t="s">
        <v>205</v>
      </c>
      <c r="F19" s="74" t="s">
        <v>850</v>
      </c>
      <c r="G19" s="268">
        <v>14766</v>
      </c>
      <c r="H19" s="48"/>
      <c r="I19" s="48"/>
      <c r="J19" s="74">
        <v>1</v>
      </c>
      <c r="K19" s="74"/>
      <c r="L19" s="74"/>
      <c r="M19" s="257"/>
      <c r="N19" s="72">
        <v>5</v>
      </c>
      <c r="O19" s="74" t="s">
        <v>1279</v>
      </c>
      <c r="P19" s="74" t="s">
        <v>3625</v>
      </c>
      <c r="Q19" s="74" t="s">
        <v>906</v>
      </c>
      <c r="R19" s="74" t="s">
        <v>2669</v>
      </c>
      <c r="S19" s="268">
        <v>15029</v>
      </c>
      <c r="T19" s="48"/>
      <c r="U19" s="48"/>
      <c r="V19" s="74">
        <v>1</v>
      </c>
      <c r="W19" s="74"/>
      <c r="X19" s="74"/>
      <c r="Y19" s="74"/>
      <c r="Z19" s="257"/>
      <c r="AA19" s="72">
        <v>5</v>
      </c>
      <c r="AB19" s="74" t="s">
        <v>791</v>
      </c>
      <c r="AC19" s="74" t="s">
        <v>698</v>
      </c>
      <c r="AD19" s="74" t="s">
        <v>792</v>
      </c>
      <c r="AE19" s="74" t="s">
        <v>2670</v>
      </c>
      <c r="AF19" s="268">
        <v>14766</v>
      </c>
      <c r="AG19" s="120"/>
      <c r="AH19" s="48"/>
      <c r="AI19" s="48"/>
      <c r="AK19" s="74">
        <v>1</v>
      </c>
      <c r="AL19" s="74"/>
      <c r="AM19" s="74"/>
      <c r="AN19" s="74"/>
      <c r="AO19" s="74"/>
      <c r="AP19" s="74"/>
      <c r="AQ19" s="72">
        <v>5</v>
      </c>
      <c r="AR19" s="74" t="s">
        <v>95</v>
      </c>
      <c r="AS19" s="74" t="s">
        <v>96</v>
      </c>
      <c r="AT19" s="74" t="s">
        <v>707</v>
      </c>
      <c r="AU19" s="74" t="s">
        <v>3944</v>
      </c>
      <c r="AV19" s="268">
        <v>14766</v>
      </c>
    </row>
    <row r="20" spans="2:51" ht="13.5" thickBot="1" x14ac:dyDescent="0.25">
      <c r="C20" s="142"/>
      <c r="D20" s="142"/>
      <c r="E20" s="142"/>
      <c r="F20" s="142"/>
      <c r="G20" s="142"/>
      <c r="H20" s="142"/>
      <c r="I20" s="142"/>
      <c r="J20" s="74">
        <v>1</v>
      </c>
      <c r="K20" s="141"/>
      <c r="L20" s="141"/>
      <c r="M20" s="384"/>
      <c r="N20" s="72">
        <v>6</v>
      </c>
      <c r="O20" s="74" t="s">
        <v>2578</v>
      </c>
      <c r="P20" s="74" t="s">
        <v>493</v>
      </c>
      <c r="Q20" s="74" t="s">
        <v>1273</v>
      </c>
      <c r="R20" s="74" t="s">
        <v>2669</v>
      </c>
      <c r="S20" s="268">
        <v>15029</v>
      </c>
      <c r="T20" s="48"/>
      <c r="U20" s="48"/>
      <c r="V20" s="74">
        <v>1</v>
      </c>
      <c r="W20" s="74"/>
      <c r="X20" s="74"/>
      <c r="Y20" s="74"/>
      <c r="Z20" s="257"/>
      <c r="AA20" s="72">
        <v>6</v>
      </c>
      <c r="AB20" s="74" t="s">
        <v>3541</v>
      </c>
      <c r="AC20" s="74" t="s">
        <v>493</v>
      </c>
      <c r="AD20" s="74" t="s">
        <v>3622</v>
      </c>
      <c r="AE20" s="74" t="s">
        <v>2671</v>
      </c>
      <c r="AF20" s="268">
        <v>14766</v>
      </c>
      <c r="AG20" s="120"/>
      <c r="AH20" s="48"/>
      <c r="AI20" s="48"/>
      <c r="AK20" s="74">
        <v>1</v>
      </c>
      <c r="AL20" s="74"/>
      <c r="AM20" s="74"/>
      <c r="AN20" s="74"/>
      <c r="AO20" s="74"/>
      <c r="AP20" s="74"/>
      <c r="AQ20" s="72">
        <v>6</v>
      </c>
      <c r="AR20" s="74" t="s">
        <v>100</v>
      </c>
      <c r="AS20" s="74" t="s">
        <v>101</v>
      </c>
      <c r="AT20" s="74" t="s">
        <v>702</v>
      </c>
      <c r="AU20" s="74" t="s">
        <v>3945</v>
      </c>
      <c r="AV20" s="268">
        <v>14766</v>
      </c>
      <c r="AY20" s="533"/>
    </row>
    <row r="21" spans="2:51" ht="13.5" thickBot="1" x14ac:dyDescent="0.25">
      <c r="E21" s="299" t="s">
        <v>1036</v>
      </c>
      <c r="F21" s="372">
        <v>0</v>
      </c>
      <c r="G21" s="52" t="s">
        <v>1030</v>
      </c>
      <c r="K21" s="70">
        <v>1</v>
      </c>
      <c r="L21" s="70"/>
      <c r="M21" s="249"/>
      <c r="N21" s="72">
        <v>7</v>
      </c>
      <c r="O21" s="70" t="s">
        <v>352</v>
      </c>
      <c r="P21" s="70" t="s">
        <v>905</v>
      </c>
      <c r="Q21" s="70" t="s">
        <v>91</v>
      </c>
      <c r="R21" s="70" t="s">
        <v>2669</v>
      </c>
      <c r="S21" s="591">
        <v>14766</v>
      </c>
      <c r="T21" s="48" t="s">
        <v>5406</v>
      </c>
      <c r="U21" s="48"/>
      <c r="V21" s="74">
        <v>1</v>
      </c>
      <c r="W21" s="74"/>
      <c r="X21" s="74"/>
      <c r="Y21" s="74"/>
      <c r="Z21" s="257"/>
      <c r="AA21" s="72">
        <v>7</v>
      </c>
      <c r="AB21" s="74" t="s">
        <v>513</v>
      </c>
      <c r="AC21" s="74" t="s">
        <v>698</v>
      </c>
      <c r="AD21" s="74" t="s">
        <v>702</v>
      </c>
      <c r="AE21" s="74" t="s">
        <v>2670</v>
      </c>
      <c r="AF21" s="268">
        <v>14766</v>
      </c>
      <c r="AG21" s="120"/>
      <c r="AH21" s="48"/>
      <c r="AI21" s="48"/>
      <c r="AK21" s="74">
        <v>1</v>
      </c>
      <c r="AL21" s="74"/>
      <c r="AM21" s="74"/>
      <c r="AN21" s="74"/>
      <c r="AO21" s="74"/>
      <c r="AP21" s="74"/>
      <c r="AQ21" s="72">
        <v>7</v>
      </c>
      <c r="AR21" s="74" t="s">
        <v>104</v>
      </c>
      <c r="AS21" s="74" t="s">
        <v>105</v>
      </c>
      <c r="AT21" s="74" t="s">
        <v>106</v>
      </c>
      <c r="AU21" s="74" t="s">
        <v>3943</v>
      </c>
      <c r="AV21" s="268">
        <v>14766</v>
      </c>
    </row>
    <row r="22" spans="2:51" ht="13.5" thickBot="1" x14ac:dyDescent="0.25">
      <c r="D22" s="11"/>
      <c r="E22" s="11"/>
      <c r="K22" s="113"/>
      <c r="L22" s="113"/>
      <c r="M22" s="382">
        <v>1</v>
      </c>
      <c r="N22" s="72">
        <v>8</v>
      </c>
      <c r="O22" s="122" t="s">
        <v>2883</v>
      </c>
      <c r="P22" s="122" t="s">
        <v>709</v>
      </c>
      <c r="Q22" s="122" t="s">
        <v>515</v>
      </c>
      <c r="R22" s="122" t="s">
        <v>1118</v>
      </c>
      <c r="S22" s="592">
        <v>14766</v>
      </c>
      <c r="U22" s="112"/>
      <c r="V22" s="74">
        <v>1</v>
      </c>
      <c r="W22" s="258"/>
      <c r="X22" s="258"/>
      <c r="Y22" s="258"/>
      <c r="Z22" s="258"/>
      <c r="AA22" s="72">
        <v>8</v>
      </c>
      <c r="AB22" s="74" t="s">
        <v>3547</v>
      </c>
      <c r="AC22" s="74" t="s">
        <v>905</v>
      </c>
      <c r="AD22" s="74" t="s">
        <v>106</v>
      </c>
      <c r="AE22" s="74" t="s">
        <v>2670</v>
      </c>
      <c r="AF22" s="268">
        <v>14766</v>
      </c>
      <c r="AG22" s="120"/>
      <c r="AH22" s="48"/>
      <c r="AI22" s="48"/>
      <c r="AK22" s="74">
        <v>1</v>
      </c>
      <c r="AL22" s="74"/>
      <c r="AM22" s="74"/>
      <c r="AN22" s="74"/>
      <c r="AO22" s="74"/>
      <c r="AP22" s="74"/>
      <c r="AQ22" s="72">
        <v>8</v>
      </c>
      <c r="AR22" s="74" t="s">
        <v>3704</v>
      </c>
      <c r="AS22" s="74" t="s">
        <v>3705</v>
      </c>
      <c r="AT22" s="74" t="s">
        <v>3622</v>
      </c>
      <c r="AU22" s="74" t="s">
        <v>3943</v>
      </c>
      <c r="AV22" s="268">
        <v>14766</v>
      </c>
    </row>
    <row r="23" spans="2:51" ht="13.5" thickBot="1" x14ac:dyDescent="0.25">
      <c r="E23" s="366" t="s">
        <v>3533</v>
      </c>
      <c r="F23" s="507">
        <v>0</v>
      </c>
      <c r="G23" s="366"/>
      <c r="J23" s="74">
        <v>1</v>
      </c>
      <c r="K23" s="74"/>
      <c r="L23" s="74"/>
      <c r="M23" s="74"/>
      <c r="N23" s="72">
        <v>9</v>
      </c>
      <c r="O23" s="74" t="s">
        <v>1028</v>
      </c>
      <c r="P23" s="74" t="s">
        <v>706</v>
      </c>
      <c r="Q23" s="74" t="s">
        <v>2542</v>
      </c>
      <c r="R23" s="74" t="s">
        <v>2669</v>
      </c>
      <c r="S23" s="268">
        <v>15029</v>
      </c>
      <c r="T23" s="48"/>
      <c r="U23" s="48"/>
      <c r="V23" s="74">
        <v>1</v>
      </c>
      <c r="W23" s="74"/>
      <c r="X23" s="74"/>
      <c r="Y23" s="74"/>
      <c r="Z23" s="257"/>
      <c r="AA23" s="72">
        <v>9</v>
      </c>
      <c r="AB23" s="74" t="s">
        <v>244</v>
      </c>
      <c r="AC23" s="74" t="s">
        <v>245</v>
      </c>
      <c r="AD23" s="74" t="s">
        <v>3890</v>
      </c>
      <c r="AE23" s="74" t="s">
        <v>2672</v>
      </c>
      <c r="AF23" s="268">
        <v>14766</v>
      </c>
      <c r="AG23" s="120"/>
      <c r="AH23" s="48"/>
      <c r="AI23" s="48"/>
      <c r="AK23" s="74">
        <v>1</v>
      </c>
      <c r="AL23" s="74"/>
      <c r="AM23" s="74"/>
      <c r="AN23" s="74"/>
      <c r="AO23" s="74"/>
      <c r="AP23" s="74"/>
      <c r="AQ23" s="72">
        <v>9</v>
      </c>
      <c r="AR23" s="74" t="s">
        <v>3623</v>
      </c>
      <c r="AS23" s="74" t="s">
        <v>3624</v>
      </c>
      <c r="AT23" s="74" t="s">
        <v>702</v>
      </c>
      <c r="AU23" s="74" t="s">
        <v>3943</v>
      </c>
      <c r="AV23" s="268">
        <v>14766</v>
      </c>
    </row>
    <row r="24" spans="2:51" ht="13.5" thickBot="1" x14ac:dyDescent="0.25">
      <c r="E24" s="366" t="s">
        <v>3532</v>
      </c>
      <c r="F24" s="507">
        <v>0</v>
      </c>
      <c r="G24" s="366"/>
      <c r="K24" s="70">
        <v>1</v>
      </c>
      <c r="L24" s="70"/>
      <c r="M24" s="70"/>
      <c r="N24" s="72">
        <v>10</v>
      </c>
      <c r="O24" s="70" t="s">
        <v>1435</v>
      </c>
      <c r="P24" s="70" t="s">
        <v>3158</v>
      </c>
      <c r="Q24" s="70" t="s">
        <v>94</v>
      </c>
      <c r="R24" s="70" t="s">
        <v>2669</v>
      </c>
      <c r="S24" s="591">
        <v>14766</v>
      </c>
      <c r="T24" s="48" t="s">
        <v>5408</v>
      </c>
      <c r="U24" s="48"/>
      <c r="V24" s="74">
        <v>1</v>
      </c>
      <c r="W24" s="74"/>
      <c r="X24" s="74"/>
      <c r="Y24" s="74"/>
      <c r="Z24" s="257"/>
      <c r="AA24" s="72">
        <v>10</v>
      </c>
      <c r="AB24" s="74" t="s">
        <v>3606</v>
      </c>
      <c r="AC24" s="74" t="s">
        <v>3624</v>
      </c>
      <c r="AD24" s="74" t="s">
        <v>707</v>
      </c>
      <c r="AE24" s="74" t="s">
        <v>2670</v>
      </c>
      <c r="AF24" s="268">
        <v>14766</v>
      </c>
      <c r="AG24" s="120"/>
      <c r="AH24" s="48"/>
      <c r="AI24" s="48"/>
      <c r="AK24" s="74">
        <v>1</v>
      </c>
      <c r="AL24" s="74"/>
      <c r="AM24" s="74"/>
      <c r="AN24" s="74"/>
      <c r="AO24" s="74"/>
      <c r="AP24" s="74"/>
      <c r="AQ24" s="72">
        <v>10</v>
      </c>
      <c r="AR24" s="74" t="s">
        <v>3623</v>
      </c>
      <c r="AS24" s="74" t="s">
        <v>3625</v>
      </c>
      <c r="AT24" s="74" t="s">
        <v>710</v>
      </c>
      <c r="AU24" s="74" t="s">
        <v>3943</v>
      </c>
      <c r="AV24" s="268">
        <v>14766</v>
      </c>
    </row>
    <row r="25" spans="2:51" ht="13.5" thickBot="1" x14ac:dyDescent="0.25">
      <c r="C25" s="48"/>
      <c r="D25" s="48"/>
      <c r="E25" s="48"/>
      <c r="F25" s="48"/>
      <c r="G25" s="48"/>
      <c r="H25" s="48"/>
      <c r="I25" s="48"/>
      <c r="J25" s="74">
        <v>1</v>
      </c>
      <c r="K25" s="74"/>
      <c r="L25" s="74"/>
      <c r="M25" s="74"/>
      <c r="N25" s="210">
        <v>11</v>
      </c>
      <c r="O25" s="74" t="s">
        <v>54</v>
      </c>
      <c r="P25" s="74" t="s">
        <v>786</v>
      </c>
      <c r="Q25" s="74" t="s">
        <v>91</v>
      </c>
      <c r="R25" s="74" t="s">
        <v>2668</v>
      </c>
      <c r="S25" s="268">
        <v>15029</v>
      </c>
      <c r="T25" s="48"/>
      <c r="U25" s="48"/>
      <c r="V25" s="74">
        <v>1</v>
      </c>
      <c r="W25" s="74"/>
      <c r="X25" s="74"/>
      <c r="Y25" s="74"/>
      <c r="Z25" s="257"/>
      <c r="AA25" s="72">
        <v>11</v>
      </c>
      <c r="AB25" s="74" t="s">
        <v>3614</v>
      </c>
      <c r="AC25" s="74" t="s">
        <v>3624</v>
      </c>
      <c r="AD25" s="74" t="s">
        <v>710</v>
      </c>
      <c r="AE25" s="74" t="s">
        <v>2670</v>
      </c>
      <c r="AF25" s="268">
        <v>14766</v>
      </c>
      <c r="AG25" s="120"/>
      <c r="AH25" s="48"/>
      <c r="AI25" s="48"/>
      <c r="AK25" s="74">
        <v>1</v>
      </c>
      <c r="AL25" s="74"/>
      <c r="AM25" s="74"/>
      <c r="AN25" s="74"/>
      <c r="AO25" s="74"/>
      <c r="AP25" s="74"/>
      <c r="AQ25" s="72">
        <v>11</v>
      </c>
      <c r="AR25" s="74" t="s">
        <v>3623</v>
      </c>
      <c r="AS25" s="74" t="s">
        <v>3626</v>
      </c>
      <c r="AT25" s="74" t="s">
        <v>3627</v>
      </c>
      <c r="AU25" s="74" t="s">
        <v>5425</v>
      </c>
      <c r="AV25" s="268">
        <v>14766</v>
      </c>
    </row>
    <row r="26" spans="2:51" ht="13.5" thickBot="1" x14ac:dyDescent="0.25"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O26" s="142"/>
      <c r="P26" s="142"/>
      <c r="Q26" s="142"/>
      <c r="R26" s="142"/>
      <c r="S26" s="142"/>
      <c r="T26" s="48"/>
      <c r="U26" s="48"/>
      <c r="V26" s="74">
        <v>1</v>
      </c>
      <c r="W26" s="74"/>
      <c r="X26" s="74"/>
      <c r="Y26" s="74"/>
      <c r="Z26" s="257"/>
      <c r="AA26" s="72">
        <v>12</v>
      </c>
      <c r="AB26" s="74" t="s">
        <v>1861</v>
      </c>
      <c r="AC26" s="74" t="s">
        <v>90</v>
      </c>
      <c r="AD26" s="74" t="s">
        <v>906</v>
      </c>
      <c r="AE26" s="74" t="s">
        <v>2670</v>
      </c>
      <c r="AF26" s="268">
        <v>14766</v>
      </c>
      <c r="AG26" s="120"/>
      <c r="AH26" s="48"/>
      <c r="AI26" s="48"/>
      <c r="AK26" s="74">
        <v>1</v>
      </c>
      <c r="AL26" s="74"/>
      <c r="AM26" s="74"/>
      <c r="AN26" s="74"/>
      <c r="AO26" s="74"/>
      <c r="AP26" s="74"/>
      <c r="AQ26" s="72">
        <v>12</v>
      </c>
      <c r="AR26" s="74" t="s">
        <v>3623</v>
      </c>
      <c r="AS26" s="74" t="s">
        <v>3628</v>
      </c>
      <c r="AT26" s="74" t="s">
        <v>106</v>
      </c>
      <c r="AU26" s="74" t="s">
        <v>3943</v>
      </c>
      <c r="AV26" s="268">
        <v>14766</v>
      </c>
    </row>
    <row r="27" spans="2:51" ht="13.5" thickBot="1" x14ac:dyDescent="0.25">
      <c r="C27" s="48"/>
      <c r="D27" s="48"/>
      <c r="E27" s="48"/>
      <c r="F27" s="48"/>
      <c r="G27" s="48"/>
      <c r="H27" s="48"/>
      <c r="I27" s="48"/>
      <c r="P27" s="299" t="s">
        <v>1036</v>
      </c>
      <c r="Q27" s="372">
        <f>K10</f>
        <v>2</v>
      </c>
      <c r="R27" s="52" t="s">
        <v>1030</v>
      </c>
      <c r="S27" s="48"/>
      <c r="T27" s="48"/>
      <c r="U27" s="48"/>
      <c r="V27" s="74">
        <v>1</v>
      </c>
      <c r="W27" s="74"/>
      <c r="X27" s="74"/>
      <c r="Y27" s="74"/>
      <c r="Z27" s="257"/>
      <c r="AA27" s="72">
        <v>13</v>
      </c>
      <c r="AB27" s="74" t="s">
        <v>1863</v>
      </c>
      <c r="AC27" s="74" t="s">
        <v>786</v>
      </c>
      <c r="AD27" s="74" t="s">
        <v>3636</v>
      </c>
      <c r="AE27" s="74" t="s">
        <v>2670</v>
      </c>
      <c r="AF27" s="268">
        <v>14766</v>
      </c>
      <c r="AG27" s="120"/>
      <c r="AH27" s="48"/>
      <c r="AI27" s="48"/>
      <c r="AK27" s="74">
        <v>1</v>
      </c>
      <c r="AL27" s="74"/>
      <c r="AM27" s="74"/>
      <c r="AN27" s="74"/>
      <c r="AO27" s="74"/>
      <c r="AP27" s="74"/>
      <c r="AQ27" s="72">
        <v>13</v>
      </c>
      <c r="AR27" s="74" t="s">
        <v>3629</v>
      </c>
      <c r="AS27" s="74" t="s">
        <v>3630</v>
      </c>
      <c r="AT27" s="74" t="s">
        <v>3631</v>
      </c>
      <c r="AU27" s="74" t="s">
        <v>5425</v>
      </c>
      <c r="AV27" s="268">
        <v>14766</v>
      </c>
    </row>
    <row r="28" spans="2:51" ht="13.5" thickBot="1" x14ac:dyDescent="0.25">
      <c r="C28" s="48"/>
      <c r="D28" s="48"/>
      <c r="E28" s="48"/>
      <c r="F28" s="48"/>
      <c r="G28" s="48"/>
      <c r="H28" s="48"/>
      <c r="I28" s="48"/>
      <c r="S28" s="48"/>
      <c r="T28" s="48"/>
      <c r="U28" s="48"/>
      <c r="V28" s="74">
        <v>1</v>
      </c>
      <c r="W28" s="74"/>
      <c r="X28" s="74"/>
      <c r="Y28" s="74"/>
      <c r="Z28" s="257"/>
      <c r="AA28" s="72">
        <v>14</v>
      </c>
      <c r="AB28" s="74" t="s">
        <v>599</v>
      </c>
      <c r="AC28" s="74" t="s">
        <v>786</v>
      </c>
      <c r="AD28" s="74" t="s">
        <v>3890</v>
      </c>
      <c r="AE28" s="74" t="s">
        <v>2670</v>
      </c>
      <c r="AF28" s="268">
        <v>14766</v>
      </c>
      <c r="AG28" s="120"/>
      <c r="AH28" s="48"/>
      <c r="AI28" s="48"/>
      <c r="AK28" s="74">
        <v>1</v>
      </c>
      <c r="AL28" s="74"/>
      <c r="AM28" s="74"/>
      <c r="AN28" s="74"/>
      <c r="AO28" s="74"/>
      <c r="AP28" s="74"/>
      <c r="AQ28" s="72">
        <v>14</v>
      </c>
      <c r="AR28" s="74" t="s">
        <v>3635</v>
      </c>
      <c r="AS28" s="74" t="s">
        <v>3705</v>
      </c>
      <c r="AT28" s="74" t="s">
        <v>3636</v>
      </c>
      <c r="AU28" s="74" t="s">
        <v>3943</v>
      </c>
      <c r="AV28" s="268">
        <v>14888</v>
      </c>
    </row>
    <row r="29" spans="2:51" ht="13.5" thickBot="1" x14ac:dyDescent="0.25">
      <c r="C29" s="48"/>
      <c r="D29" s="48"/>
      <c r="E29" s="48"/>
      <c r="F29" s="48"/>
      <c r="G29" s="48"/>
      <c r="H29" s="48"/>
      <c r="I29" s="48"/>
      <c r="P29" s="366" t="s">
        <v>3533</v>
      </c>
      <c r="Q29" s="507">
        <f>Q27/N25</f>
        <v>0.18181818181818182</v>
      </c>
      <c r="R29" s="385"/>
      <c r="S29" s="48"/>
      <c r="T29" s="48"/>
      <c r="U29" s="48"/>
      <c r="V29" s="74">
        <v>1</v>
      </c>
      <c r="W29" s="74"/>
      <c r="X29" s="74"/>
      <c r="Y29" s="74"/>
      <c r="Z29" s="257"/>
      <c r="AA29" s="48">
        <v>15</v>
      </c>
      <c r="AB29" s="74" t="s">
        <v>2673</v>
      </c>
      <c r="AC29" s="74" t="s">
        <v>2674</v>
      </c>
      <c r="AD29" s="74" t="s">
        <v>909</v>
      </c>
      <c r="AE29" s="74" t="s">
        <v>2670</v>
      </c>
      <c r="AF29" s="268">
        <v>14974</v>
      </c>
      <c r="AG29" s="120"/>
      <c r="AH29" s="48"/>
      <c r="AI29" s="48"/>
      <c r="AK29" s="74">
        <v>1</v>
      </c>
      <c r="AL29" s="74"/>
      <c r="AM29" s="74"/>
      <c r="AN29" s="74"/>
      <c r="AO29" s="74"/>
      <c r="AP29" s="74"/>
      <c r="AQ29" s="72">
        <v>15</v>
      </c>
      <c r="AR29" s="74" t="s">
        <v>3637</v>
      </c>
      <c r="AS29" s="74" t="s">
        <v>3638</v>
      </c>
      <c r="AT29" s="74" t="s">
        <v>3636</v>
      </c>
      <c r="AU29" s="74" t="s">
        <v>3943</v>
      </c>
      <c r="AV29" s="268">
        <v>14766</v>
      </c>
    </row>
    <row r="30" spans="2:51" ht="13.5" thickBot="1" x14ac:dyDescent="0.25">
      <c r="C30" s="48"/>
      <c r="D30" s="48"/>
      <c r="E30" s="48"/>
      <c r="F30" s="48"/>
      <c r="G30" s="48"/>
      <c r="H30" s="48"/>
      <c r="I30" s="48"/>
      <c r="P30" s="366" t="s">
        <v>3532</v>
      </c>
      <c r="Q30" s="507">
        <f>Q27/(N25-M8)</f>
        <v>0.22222222222222221</v>
      </c>
      <c r="R30" s="385"/>
      <c r="S30" s="48"/>
      <c r="T30" s="48"/>
      <c r="U30" s="48"/>
      <c r="V30" s="74">
        <v>1</v>
      </c>
      <c r="W30" s="74"/>
      <c r="X30" s="74"/>
      <c r="Y30" s="74"/>
      <c r="Z30" s="257"/>
      <c r="AA30" s="48">
        <v>16</v>
      </c>
      <c r="AB30" s="74" t="s">
        <v>3056</v>
      </c>
      <c r="AC30" s="74" t="s">
        <v>701</v>
      </c>
      <c r="AD30" s="74" t="s">
        <v>490</v>
      </c>
      <c r="AE30" s="74" t="s">
        <v>5411</v>
      </c>
      <c r="AF30" s="268">
        <v>14766</v>
      </c>
      <c r="AG30" s="120"/>
      <c r="AH30" s="48"/>
      <c r="AI30" s="48"/>
      <c r="AK30" s="74">
        <v>1</v>
      </c>
      <c r="AL30" s="74"/>
      <c r="AM30" s="74"/>
      <c r="AN30" s="74"/>
      <c r="AO30" s="74"/>
      <c r="AP30" s="74"/>
      <c r="AQ30" s="72">
        <v>16</v>
      </c>
      <c r="AR30" s="74" t="s">
        <v>904</v>
      </c>
      <c r="AS30" s="74" t="s">
        <v>905</v>
      </c>
      <c r="AT30" s="74" t="s">
        <v>906</v>
      </c>
      <c r="AU30" s="74" t="s">
        <v>3945</v>
      </c>
      <c r="AV30" s="268">
        <v>14766</v>
      </c>
    </row>
    <row r="31" spans="2:51" x14ac:dyDescent="0.2"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O31" s="48"/>
      <c r="P31" s="48"/>
      <c r="Q31" s="48"/>
      <c r="R31" s="48"/>
      <c r="S31" s="48"/>
      <c r="T31" s="48"/>
      <c r="U31" s="48"/>
      <c r="V31" s="74">
        <v>1</v>
      </c>
      <c r="W31" s="74"/>
      <c r="X31" s="74"/>
      <c r="Y31" s="74"/>
      <c r="Z31" s="257"/>
      <c r="AA31" s="72">
        <v>17</v>
      </c>
      <c r="AB31" s="74" t="s">
        <v>2723</v>
      </c>
      <c r="AC31" s="74" t="s">
        <v>90</v>
      </c>
      <c r="AD31" s="74" t="s">
        <v>3153</v>
      </c>
      <c r="AE31" s="74" t="s">
        <v>2670</v>
      </c>
      <c r="AF31" s="268">
        <v>14766</v>
      </c>
      <c r="AG31" s="120"/>
      <c r="AH31" s="48"/>
      <c r="AI31" s="48"/>
      <c r="AK31" s="74">
        <v>1</v>
      </c>
      <c r="AL31" s="74"/>
      <c r="AM31" s="74"/>
      <c r="AN31" s="74"/>
      <c r="AO31" s="74"/>
      <c r="AP31" s="74"/>
      <c r="AQ31" s="72">
        <v>17</v>
      </c>
      <c r="AR31" s="74" t="s">
        <v>904</v>
      </c>
      <c r="AS31" s="74" t="s">
        <v>905</v>
      </c>
      <c r="AT31" s="74" t="s">
        <v>907</v>
      </c>
      <c r="AU31" s="74" t="s">
        <v>3945</v>
      </c>
      <c r="AV31" s="268">
        <v>14766</v>
      </c>
    </row>
    <row r="32" spans="2:51" x14ac:dyDescent="0.2">
      <c r="C32" s="48"/>
      <c r="D32" s="48"/>
      <c r="E32" s="48"/>
      <c r="F32" s="48"/>
      <c r="G32" s="48"/>
      <c r="H32" s="48"/>
      <c r="I32" s="48"/>
      <c r="J32" s="48"/>
      <c r="K32" s="48"/>
      <c r="L32" s="48"/>
      <c r="V32" s="74">
        <v>1</v>
      </c>
      <c r="W32" s="74"/>
      <c r="X32" s="74"/>
      <c r="Y32" s="74"/>
      <c r="Z32" s="257"/>
      <c r="AA32" s="72">
        <v>18</v>
      </c>
      <c r="AB32" s="74" t="s">
        <v>2724</v>
      </c>
      <c r="AC32" s="74" t="s">
        <v>3625</v>
      </c>
      <c r="AD32" s="74" t="s">
        <v>2725</v>
      </c>
      <c r="AE32" s="74" t="s">
        <v>2670</v>
      </c>
      <c r="AF32" s="268">
        <v>14766</v>
      </c>
      <c r="AG32" s="120"/>
      <c r="AH32" s="48"/>
      <c r="AI32" s="48"/>
      <c r="AK32" s="74">
        <v>1</v>
      </c>
      <c r="AL32" s="74"/>
      <c r="AM32" s="74"/>
      <c r="AN32" s="74"/>
      <c r="AO32" s="74"/>
      <c r="AP32" s="74"/>
      <c r="AQ32" s="72">
        <v>18</v>
      </c>
      <c r="AR32" s="74" t="s">
        <v>904</v>
      </c>
      <c r="AS32" s="74" t="s">
        <v>908</v>
      </c>
      <c r="AT32" s="74" t="s">
        <v>909</v>
      </c>
      <c r="AU32" s="74" t="s">
        <v>3943</v>
      </c>
      <c r="AV32" s="268">
        <v>14766</v>
      </c>
    </row>
    <row r="33" spans="3:52" x14ac:dyDescent="0.2"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V33" s="74">
        <v>1</v>
      </c>
      <c r="W33" s="74"/>
      <c r="X33" s="74"/>
      <c r="Y33" s="74"/>
      <c r="Z33" s="257"/>
      <c r="AA33" s="72">
        <v>19</v>
      </c>
      <c r="AB33" s="74" t="s">
        <v>2734</v>
      </c>
      <c r="AC33" s="74" t="s">
        <v>3638</v>
      </c>
      <c r="AD33" s="74" t="s">
        <v>702</v>
      </c>
      <c r="AE33" s="74" t="s">
        <v>2670</v>
      </c>
      <c r="AF33" s="268">
        <v>14766</v>
      </c>
      <c r="AG33" s="120"/>
      <c r="AH33" s="48"/>
      <c r="AI33" s="48"/>
      <c r="AK33" s="74">
        <v>1</v>
      </c>
      <c r="AL33" s="74"/>
      <c r="AM33" s="74"/>
      <c r="AN33" s="74"/>
      <c r="AO33" s="74"/>
      <c r="AP33" s="74"/>
      <c r="AQ33" s="72">
        <v>19</v>
      </c>
      <c r="AR33" s="74" t="s">
        <v>904</v>
      </c>
      <c r="AS33" s="74" t="s">
        <v>709</v>
      </c>
      <c r="AT33" s="74" t="s">
        <v>702</v>
      </c>
      <c r="AU33" s="74" t="s">
        <v>3943</v>
      </c>
      <c r="AV33" s="268">
        <v>14766</v>
      </c>
    </row>
    <row r="34" spans="3:52" x14ac:dyDescent="0.2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S34" s="385"/>
      <c r="V34" s="74">
        <v>1</v>
      </c>
      <c r="W34" s="74"/>
      <c r="X34" s="74"/>
      <c r="Y34" s="74"/>
      <c r="Z34" s="257"/>
      <c r="AA34" s="72">
        <v>20</v>
      </c>
      <c r="AB34" s="74" t="s">
        <v>2740</v>
      </c>
      <c r="AC34" s="74" t="s">
        <v>90</v>
      </c>
      <c r="AD34" s="74" t="s">
        <v>3634</v>
      </c>
      <c r="AE34" s="74" t="s">
        <v>2670</v>
      </c>
      <c r="AF34" s="268">
        <v>14766</v>
      </c>
      <c r="AG34" s="120"/>
      <c r="AH34" s="48"/>
      <c r="AI34" s="48"/>
      <c r="AK34" s="74">
        <v>1</v>
      </c>
      <c r="AL34" s="74"/>
      <c r="AM34" s="74"/>
      <c r="AN34" s="74"/>
      <c r="AO34" s="74"/>
      <c r="AP34" s="74"/>
      <c r="AQ34" s="72">
        <v>20</v>
      </c>
      <c r="AR34" s="74" t="s">
        <v>912</v>
      </c>
      <c r="AS34" s="74" t="s">
        <v>786</v>
      </c>
      <c r="AT34" s="74" t="s">
        <v>906</v>
      </c>
      <c r="AU34" s="74" t="s">
        <v>3943</v>
      </c>
      <c r="AV34" s="268">
        <v>14766</v>
      </c>
    </row>
    <row r="35" spans="3:52" x14ac:dyDescent="0.2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S35" s="385"/>
      <c r="V35" s="74">
        <v>1</v>
      </c>
      <c r="W35" s="74"/>
      <c r="X35" s="74"/>
      <c r="Y35" s="74"/>
      <c r="Z35" s="257"/>
      <c r="AA35" s="72">
        <v>21</v>
      </c>
      <c r="AB35" s="74" t="s">
        <v>3926</v>
      </c>
      <c r="AC35" s="74" t="s">
        <v>3638</v>
      </c>
      <c r="AD35" s="74" t="s">
        <v>3287</v>
      </c>
      <c r="AE35" s="74" t="s">
        <v>2670</v>
      </c>
      <c r="AF35" s="268">
        <v>14766</v>
      </c>
      <c r="AG35" s="120"/>
      <c r="AH35" s="48"/>
      <c r="AI35" s="48"/>
      <c r="AK35" s="74">
        <v>1</v>
      </c>
      <c r="AL35" s="74"/>
      <c r="AM35" s="74"/>
      <c r="AN35" s="74"/>
      <c r="AO35" s="74"/>
      <c r="AP35" s="74"/>
      <c r="AQ35" s="72">
        <v>21</v>
      </c>
      <c r="AR35" s="74" t="s">
        <v>913</v>
      </c>
      <c r="AS35" s="74" t="s">
        <v>914</v>
      </c>
      <c r="AT35" s="74" t="s">
        <v>3636</v>
      </c>
      <c r="AU35" s="74" t="s">
        <v>3943</v>
      </c>
      <c r="AV35" s="268">
        <v>14766</v>
      </c>
    </row>
    <row r="36" spans="3:52" x14ac:dyDescent="0.2"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O36" s="48"/>
      <c r="P36" s="48"/>
      <c r="Q36" s="48"/>
      <c r="R36" s="48"/>
      <c r="S36" s="48"/>
      <c r="T36" s="48"/>
      <c r="U36" s="48"/>
      <c r="V36" s="74">
        <v>1</v>
      </c>
      <c r="W36" s="74"/>
      <c r="X36" s="74"/>
      <c r="Y36" s="74"/>
      <c r="Z36" s="257"/>
      <c r="AA36" s="72">
        <v>22</v>
      </c>
      <c r="AB36" s="74" t="s">
        <v>28</v>
      </c>
      <c r="AC36" s="74" t="s">
        <v>905</v>
      </c>
      <c r="AD36" s="74" t="s">
        <v>1640</v>
      </c>
      <c r="AE36" s="74" t="s">
        <v>5412</v>
      </c>
      <c r="AF36" s="268">
        <v>14766</v>
      </c>
      <c r="AG36" s="120"/>
      <c r="AH36" s="48"/>
      <c r="AI36" s="48"/>
      <c r="AK36" s="74">
        <v>1</v>
      </c>
      <c r="AL36" s="74"/>
      <c r="AM36" s="74"/>
      <c r="AN36" s="74"/>
      <c r="AO36" s="74"/>
      <c r="AP36" s="74"/>
      <c r="AQ36" s="72">
        <v>22</v>
      </c>
      <c r="AR36" s="74" t="s">
        <v>915</v>
      </c>
      <c r="AS36" s="74" t="s">
        <v>916</v>
      </c>
      <c r="AT36" s="74" t="s">
        <v>917</v>
      </c>
      <c r="AU36" s="74" t="s">
        <v>3943</v>
      </c>
      <c r="AV36" s="268">
        <v>14766</v>
      </c>
    </row>
    <row r="37" spans="3:52" x14ac:dyDescent="0.2"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O37" s="48"/>
      <c r="P37" s="48"/>
      <c r="Q37" s="48"/>
      <c r="R37" s="48"/>
      <c r="S37" s="48"/>
      <c r="T37" s="48"/>
      <c r="U37" s="48"/>
      <c r="W37" s="48"/>
      <c r="X37" s="70">
        <v>1</v>
      </c>
      <c r="Y37" s="70"/>
      <c r="Z37" s="249"/>
      <c r="AA37" s="72">
        <v>23</v>
      </c>
      <c r="AB37" s="70" t="s">
        <v>30</v>
      </c>
      <c r="AC37" s="70" t="s">
        <v>202</v>
      </c>
      <c r="AD37" s="70" t="s">
        <v>94</v>
      </c>
      <c r="AE37" s="70" t="s">
        <v>2671</v>
      </c>
      <c r="AF37" s="591">
        <v>14766</v>
      </c>
      <c r="AG37" s="120"/>
      <c r="AH37" s="48" t="s">
        <v>5415</v>
      </c>
      <c r="AI37" s="48"/>
      <c r="AK37" s="74">
        <v>1</v>
      </c>
      <c r="AL37" s="74"/>
      <c r="AM37" s="74"/>
      <c r="AN37" s="74"/>
      <c r="AO37" s="74"/>
      <c r="AP37" s="74"/>
      <c r="AQ37" s="72">
        <v>23</v>
      </c>
      <c r="AR37" s="74" t="s">
        <v>919</v>
      </c>
      <c r="AS37" s="74" t="s">
        <v>920</v>
      </c>
      <c r="AT37" s="74" t="s">
        <v>3285</v>
      </c>
      <c r="AU37" s="74" t="s">
        <v>3943</v>
      </c>
      <c r="AV37" s="268">
        <v>14766</v>
      </c>
    </row>
    <row r="38" spans="3:52" x14ac:dyDescent="0.2"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O38" s="48"/>
      <c r="P38" s="48"/>
      <c r="Q38" s="48"/>
      <c r="R38" s="48"/>
      <c r="S38" s="48"/>
      <c r="T38" s="48"/>
      <c r="U38" s="48"/>
      <c r="V38" s="74">
        <v>1</v>
      </c>
      <c r="W38" s="74"/>
      <c r="X38" s="74"/>
      <c r="Y38" s="74"/>
      <c r="Z38" s="257"/>
      <c r="AA38" s="72">
        <v>24</v>
      </c>
      <c r="AB38" s="74" t="s">
        <v>2698</v>
      </c>
      <c r="AC38" s="74" t="s">
        <v>701</v>
      </c>
      <c r="AD38" s="74" t="s">
        <v>3631</v>
      </c>
      <c r="AE38" s="74" t="s">
        <v>2671</v>
      </c>
      <c r="AF38" s="268">
        <v>14766</v>
      </c>
      <c r="AG38" s="120"/>
      <c r="AH38" s="48"/>
      <c r="AI38" s="48"/>
      <c r="AK38" s="74">
        <v>1</v>
      </c>
      <c r="AL38" s="74"/>
      <c r="AM38" s="74"/>
      <c r="AN38" s="74"/>
      <c r="AO38" s="74"/>
      <c r="AP38" s="74"/>
      <c r="AQ38" s="72">
        <v>24</v>
      </c>
      <c r="AR38" s="74" t="s">
        <v>919</v>
      </c>
      <c r="AS38" s="74" t="s">
        <v>3158</v>
      </c>
      <c r="AT38" s="74" t="s">
        <v>787</v>
      </c>
      <c r="AU38" s="74" t="s">
        <v>5425</v>
      </c>
      <c r="AV38" s="268">
        <v>14766</v>
      </c>
    </row>
    <row r="39" spans="3:52" x14ac:dyDescent="0.2"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O39" s="48"/>
      <c r="P39" s="48"/>
      <c r="Q39" s="48"/>
      <c r="R39" s="48"/>
      <c r="S39" s="48"/>
      <c r="T39" s="48"/>
      <c r="U39" s="48"/>
      <c r="V39" s="74">
        <v>1</v>
      </c>
      <c r="W39" s="74"/>
      <c r="X39" s="74"/>
      <c r="Y39" s="74"/>
      <c r="Z39" s="257"/>
      <c r="AA39" s="72">
        <v>25</v>
      </c>
      <c r="AB39" s="74" t="s">
        <v>4008</v>
      </c>
      <c r="AC39" s="74" t="s">
        <v>786</v>
      </c>
      <c r="AD39" s="74" t="s">
        <v>3636</v>
      </c>
      <c r="AE39" s="74" t="s">
        <v>2672</v>
      </c>
      <c r="AF39" s="268">
        <v>14766</v>
      </c>
      <c r="AG39" s="120"/>
      <c r="AH39" s="48"/>
      <c r="AI39" s="48"/>
      <c r="AK39" s="74">
        <v>1</v>
      </c>
      <c r="AL39" s="74"/>
      <c r="AM39" s="74"/>
      <c r="AN39" s="74"/>
      <c r="AO39" s="74"/>
      <c r="AP39" s="74"/>
      <c r="AQ39" s="72">
        <v>25</v>
      </c>
      <c r="AR39" s="74" t="s">
        <v>3288</v>
      </c>
      <c r="AS39" s="74" t="s">
        <v>3624</v>
      </c>
      <c r="AT39" s="74" t="s">
        <v>3289</v>
      </c>
      <c r="AU39" s="74" t="s">
        <v>3945</v>
      </c>
      <c r="AV39" s="268">
        <v>14766</v>
      </c>
    </row>
    <row r="40" spans="3:52" x14ac:dyDescent="0.2"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O40" s="48"/>
      <c r="P40" s="48"/>
      <c r="Q40" s="48"/>
      <c r="R40" s="48"/>
      <c r="S40" s="48"/>
      <c r="T40" s="48"/>
      <c r="U40" s="48"/>
      <c r="V40" s="74">
        <v>1</v>
      </c>
      <c r="W40" s="74"/>
      <c r="X40" s="74"/>
      <c r="Y40" s="74"/>
      <c r="Z40" s="257"/>
      <c r="AA40" s="72">
        <v>26</v>
      </c>
      <c r="AB40" s="74" t="s">
        <v>1391</v>
      </c>
      <c r="AC40" s="74" t="s">
        <v>914</v>
      </c>
      <c r="AD40" s="74" t="s">
        <v>702</v>
      </c>
      <c r="AE40" s="74" t="s">
        <v>2670</v>
      </c>
      <c r="AF40" s="268">
        <v>14766</v>
      </c>
      <c r="AG40" s="120"/>
      <c r="AH40" s="48"/>
      <c r="AI40" s="48"/>
      <c r="AK40" s="74">
        <v>1</v>
      </c>
      <c r="AL40" s="74"/>
      <c r="AM40" s="74"/>
      <c r="AN40" s="74"/>
      <c r="AO40" s="74"/>
      <c r="AP40" s="74"/>
      <c r="AQ40" s="72">
        <v>26</v>
      </c>
      <c r="AR40" s="74" t="s">
        <v>3293</v>
      </c>
      <c r="AS40" s="74" t="s">
        <v>3294</v>
      </c>
      <c r="AT40" s="74" t="s">
        <v>106</v>
      </c>
      <c r="AU40" s="74" t="s">
        <v>3943</v>
      </c>
      <c r="AV40" s="268">
        <v>14766</v>
      </c>
      <c r="AZ40" s="533"/>
    </row>
    <row r="41" spans="3:52" x14ac:dyDescent="0.2"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O41" s="48"/>
      <c r="P41" s="48"/>
      <c r="Q41" s="48"/>
      <c r="R41" s="48"/>
      <c r="S41" s="48"/>
      <c r="T41" s="48"/>
      <c r="U41" s="48"/>
      <c r="V41" s="74">
        <v>1</v>
      </c>
      <c r="W41" s="74"/>
      <c r="X41" s="74"/>
      <c r="Y41" s="74"/>
      <c r="Z41" s="257"/>
      <c r="AA41" s="72">
        <v>27</v>
      </c>
      <c r="AB41" s="74" t="s">
        <v>1991</v>
      </c>
      <c r="AC41" s="74" t="s">
        <v>3638</v>
      </c>
      <c r="AD41" s="74" t="s">
        <v>2728</v>
      </c>
      <c r="AE41" s="74" t="s">
        <v>2670</v>
      </c>
      <c r="AF41" s="268">
        <v>14766</v>
      </c>
      <c r="AG41" s="120"/>
      <c r="AH41" s="48"/>
      <c r="AI41" s="48"/>
      <c r="AK41" s="74">
        <v>1</v>
      </c>
      <c r="AL41" s="74"/>
      <c r="AM41" s="74"/>
      <c r="AN41" s="74"/>
      <c r="AO41" s="74"/>
      <c r="AP41" s="74"/>
      <c r="AQ41" s="72">
        <v>27</v>
      </c>
      <c r="AR41" s="74" t="s">
        <v>3886</v>
      </c>
      <c r="AS41" s="74" t="s">
        <v>3887</v>
      </c>
      <c r="AT41" s="74" t="s">
        <v>3888</v>
      </c>
      <c r="AU41" s="74" t="s">
        <v>3944</v>
      </c>
      <c r="AV41" s="268">
        <v>14766</v>
      </c>
    </row>
    <row r="42" spans="3:52" x14ac:dyDescent="0.2"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O42" s="48"/>
      <c r="P42" s="48"/>
      <c r="Q42" s="48"/>
      <c r="R42" s="48"/>
      <c r="S42" s="48"/>
      <c r="T42" s="48"/>
      <c r="U42" s="48"/>
      <c r="V42" s="74">
        <v>1</v>
      </c>
      <c r="W42" s="74"/>
      <c r="X42" s="74"/>
      <c r="Y42" s="74"/>
      <c r="Z42" s="257"/>
      <c r="AA42" s="72">
        <v>28</v>
      </c>
      <c r="AB42" s="74" t="s">
        <v>2960</v>
      </c>
      <c r="AC42" s="74" t="s">
        <v>3625</v>
      </c>
      <c r="AD42" s="74" t="s">
        <v>515</v>
      </c>
      <c r="AE42" s="74" t="s">
        <v>2670</v>
      </c>
      <c r="AF42" s="268">
        <v>14766</v>
      </c>
      <c r="AG42" s="120"/>
      <c r="AH42" s="48"/>
      <c r="AI42" s="48"/>
      <c r="AK42" s="74">
        <v>1</v>
      </c>
      <c r="AL42" s="74"/>
      <c r="AM42" s="74"/>
      <c r="AN42" s="74"/>
      <c r="AO42" s="74"/>
      <c r="AP42" s="74"/>
      <c r="AQ42" s="72">
        <v>28</v>
      </c>
      <c r="AR42" s="74" t="s">
        <v>3889</v>
      </c>
      <c r="AS42" s="74" t="s">
        <v>3286</v>
      </c>
      <c r="AT42" s="74" t="s">
        <v>707</v>
      </c>
      <c r="AU42" s="74" t="s">
        <v>3943</v>
      </c>
      <c r="AV42" s="268">
        <v>14766</v>
      </c>
    </row>
    <row r="43" spans="3:52" x14ac:dyDescent="0.2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O43" s="48"/>
      <c r="P43" s="48"/>
      <c r="Q43" s="48"/>
      <c r="R43" s="48"/>
      <c r="S43" s="48"/>
      <c r="T43" s="48"/>
      <c r="U43" s="48"/>
      <c r="V43" s="74">
        <v>1</v>
      </c>
      <c r="W43" s="74"/>
      <c r="X43" s="74"/>
      <c r="Y43" s="74"/>
      <c r="Z43" s="257"/>
      <c r="AA43" s="48">
        <v>29</v>
      </c>
      <c r="AB43" s="74" t="s">
        <v>1993</v>
      </c>
      <c r="AC43" s="74" t="s">
        <v>506</v>
      </c>
      <c r="AD43" s="74" t="s">
        <v>3636</v>
      </c>
      <c r="AE43" s="74" t="s">
        <v>2671</v>
      </c>
      <c r="AF43" s="268">
        <v>14766</v>
      </c>
      <c r="AG43" s="120"/>
      <c r="AH43" s="48"/>
      <c r="AI43" s="48"/>
      <c r="AK43" s="74">
        <v>1</v>
      </c>
      <c r="AL43" s="74"/>
      <c r="AM43" s="74"/>
      <c r="AN43" s="74"/>
      <c r="AO43" s="74"/>
      <c r="AP43" s="74"/>
      <c r="AQ43" s="72">
        <v>29</v>
      </c>
      <c r="AR43" s="74" t="s">
        <v>3891</v>
      </c>
      <c r="AS43" s="74" t="s">
        <v>786</v>
      </c>
      <c r="AT43" s="74" t="s">
        <v>710</v>
      </c>
      <c r="AU43" s="74" t="s">
        <v>5428</v>
      </c>
      <c r="AV43" s="268">
        <v>14766</v>
      </c>
    </row>
    <row r="44" spans="3:52" x14ac:dyDescent="0.2">
      <c r="O44" s="48"/>
      <c r="P44" s="48"/>
      <c r="Q44" s="48"/>
      <c r="R44" s="48"/>
      <c r="S44" s="48"/>
      <c r="T44" s="48"/>
      <c r="U44" s="48"/>
      <c r="V44" s="74">
        <v>1</v>
      </c>
      <c r="W44" s="74"/>
      <c r="X44" s="74"/>
      <c r="Y44" s="74"/>
      <c r="Z44" s="257"/>
      <c r="AA44" s="72">
        <v>30</v>
      </c>
      <c r="AB44" s="74" t="s">
        <v>616</v>
      </c>
      <c r="AC44" s="74" t="s">
        <v>698</v>
      </c>
      <c r="AD44" s="74" t="s">
        <v>3636</v>
      </c>
      <c r="AE44" s="74" t="s">
        <v>2671</v>
      </c>
      <c r="AF44" s="268">
        <v>14766</v>
      </c>
      <c r="AG44" s="120"/>
      <c r="AH44" s="48"/>
      <c r="AI44" s="48"/>
      <c r="AK44" s="74">
        <v>1</v>
      </c>
      <c r="AL44" s="74"/>
      <c r="AM44" s="74"/>
      <c r="AN44" s="74"/>
      <c r="AO44" s="74"/>
      <c r="AP44" s="74"/>
      <c r="AQ44" s="72">
        <v>30</v>
      </c>
      <c r="AR44" s="74" t="s">
        <v>790</v>
      </c>
      <c r="AS44" s="74" t="s">
        <v>698</v>
      </c>
      <c r="AT44" s="74" t="s">
        <v>3287</v>
      </c>
      <c r="AU44" s="74" t="s">
        <v>3943</v>
      </c>
      <c r="AV44" s="268">
        <v>14766</v>
      </c>
    </row>
    <row r="45" spans="3:52" x14ac:dyDescent="0.2">
      <c r="O45" s="48"/>
      <c r="P45" s="48"/>
      <c r="Q45" s="48"/>
      <c r="R45" s="48"/>
      <c r="S45" s="48"/>
      <c r="T45" s="48"/>
      <c r="U45" s="48"/>
      <c r="V45" s="74">
        <v>1</v>
      </c>
      <c r="W45" s="74"/>
      <c r="X45" s="74"/>
      <c r="Y45" s="74"/>
      <c r="Z45" s="257"/>
      <c r="AA45" s="48">
        <v>31</v>
      </c>
      <c r="AB45" s="74" t="s">
        <v>2262</v>
      </c>
      <c r="AC45" s="74" t="s">
        <v>3286</v>
      </c>
      <c r="AD45" s="74" t="s">
        <v>710</v>
      </c>
      <c r="AE45" s="74" t="s">
        <v>2670</v>
      </c>
      <c r="AF45" s="268">
        <v>14766</v>
      </c>
      <c r="AG45" s="120"/>
      <c r="AH45" s="48"/>
      <c r="AI45" s="48"/>
      <c r="AK45" s="74">
        <v>1</v>
      </c>
      <c r="AL45" s="74"/>
      <c r="AM45" s="74"/>
      <c r="AN45" s="74"/>
      <c r="AO45" s="74"/>
      <c r="AP45" s="74"/>
      <c r="AQ45" s="72">
        <v>31</v>
      </c>
      <c r="AR45" s="74" t="s">
        <v>793</v>
      </c>
      <c r="AS45" s="74" t="s">
        <v>176</v>
      </c>
      <c r="AT45" s="74" t="s">
        <v>3706</v>
      </c>
      <c r="AU45" s="74" t="s">
        <v>3943</v>
      </c>
      <c r="AV45" s="268">
        <v>14766</v>
      </c>
    </row>
    <row r="46" spans="3:52" x14ac:dyDescent="0.2">
      <c r="O46" s="48"/>
      <c r="P46" s="48"/>
      <c r="Q46" s="48"/>
      <c r="R46" s="48"/>
      <c r="S46" s="48"/>
      <c r="T46" s="48"/>
      <c r="U46" s="48"/>
      <c r="V46" s="74">
        <v>1</v>
      </c>
      <c r="W46" s="74"/>
      <c r="X46" s="74"/>
      <c r="Y46" s="74"/>
      <c r="Z46" s="257"/>
      <c r="AA46" s="72">
        <v>32</v>
      </c>
      <c r="AB46" s="74" t="s">
        <v>1399</v>
      </c>
      <c r="AC46" s="74" t="s">
        <v>3625</v>
      </c>
      <c r="AD46" s="74" t="s">
        <v>94</v>
      </c>
      <c r="AE46" s="74" t="s">
        <v>2670</v>
      </c>
      <c r="AF46" s="268">
        <v>14766</v>
      </c>
      <c r="AG46" s="120"/>
      <c r="AH46" s="48"/>
      <c r="AI46" s="48"/>
      <c r="AO46" s="116">
        <v>1</v>
      </c>
      <c r="AP46" s="116"/>
      <c r="AQ46" s="72">
        <v>32</v>
      </c>
      <c r="AR46" s="116" t="s">
        <v>201</v>
      </c>
      <c r="AS46" s="116" t="s">
        <v>202</v>
      </c>
      <c r="AT46" s="116" t="s">
        <v>787</v>
      </c>
      <c r="AU46" s="116" t="s">
        <v>3943</v>
      </c>
      <c r="AV46" s="281">
        <v>14766</v>
      </c>
    </row>
    <row r="47" spans="3:52" x14ac:dyDescent="0.2">
      <c r="O47" s="48"/>
      <c r="P47" s="48"/>
      <c r="Q47" s="48"/>
      <c r="R47" s="48"/>
      <c r="S47" s="48"/>
      <c r="T47" s="48"/>
      <c r="U47" s="48"/>
      <c r="V47" s="74">
        <v>1</v>
      </c>
      <c r="W47" s="74"/>
      <c r="X47" s="74"/>
      <c r="Y47" s="74"/>
      <c r="Z47" s="257"/>
      <c r="AA47" s="72">
        <v>33</v>
      </c>
      <c r="AB47" s="74" t="s">
        <v>529</v>
      </c>
      <c r="AC47" s="74" t="s">
        <v>3624</v>
      </c>
      <c r="AD47" s="74" t="s">
        <v>515</v>
      </c>
      <c r="AE47" s="74" t="s">
        <v>2670</v>
      </c>
      <c r="AF47" s="268">
        <v>14766</v>
      </c>
      <c r="AG47" s="120"/>
      <c r="AH47" s="48"/>
      <c r="AI47" s="48"/>
      <c r="AK47" s="74">
        <v>1</v>
      </c>
      <c r="AL47" s="74"/>
      <c r="AM47" s="74"/>
      <c r="AN47" s="74"/>
      <c r="AO47" s="74"/>
      <c r="AP47" s="74"/>
      <c r="AQ47" s="72">
        <v>33</v>
      </c>
      <c r="AR47" s="74" t="s">
        <v>203</v>
      </c>
      <c r="AS47" s="74" t="s">
        <v>914</v>
      </c>
      <c r="AT47" s="74" t="s">
        <v>204</v>
      </c>
      <c r="AU47" s="74" t="s">
        <v>3943</v>
      </c>
      <c r="AV47" s="268">
        <v>14766</v>
      </c>
    </row>
    <row r="48" spans="3:52" x14ac:dyDescent="0.2">
      <c r="O48" s="48"/>
      <c r="P48" s="48"/>
      <c r="Q48" s="48"/>
      <c r="R48" s="48"/>
      <c r="S48" s="48"/>
      <c r="T48" s="48"/>
      <c r="U48" s="48"/>
      <c r="V48" s="74">
        <v>1</v>
      </c>
      <c r="W48" s="74"/>
      <c r="X48" s="74"/>
      <c r="Y48" s="74"/>
      <c r="Z48" s="257"/>
      <c r="AA48" s="72">
        <v>34</v>
      </c>
      <c r="AB48" s="74" t="s">
        <v>543</v>
      </c>
      <c r="AC48" s="74" t="s">
        <v>544</v>
      </c>
      <c r="AD48" s="74" t="s">
        <v>94</v>
      </c>
      <c r="AE48" s="74" t="s">
        <v>2670</v>
      </c>
      <c r="AF48" s="268">
        <v>14766</v>
      </c>
      <c r="AG48" s="120"/>
      <c r="AH48" s="48"/>
      <c r="AI48" s="48"/>
      <c r="AK48" s="74">
        <v>1</v>
      </c>
      <c r="AL48" s="74"/>
      <c r="AM48" s="74"/>
      <c r="AN48" s="74"/>
      <c r="AO48" s="74"/>
      <c r="AP48" s="74"/>
      <c r="AQ48" s="72">
        <v>34</v>
      </c>
      <c r="AR48" s="74" t="s">
        <v>206</v>
      </c>
      <c r="AS48" s="74" t="s">
        <v>905</v>
      </c>
      <c r="AT48" s="74" t="s">
        <v>106</v>
      </c>
      <c r="AU48" s="74" t="s">
        <v>3945</v>
      </c>
      <c r="AV48" s="268">
        <v>14766</v>
      </c>
    </row>
    <row r="49" spans="15:51" x14ac:dyDescent="0.2">
      <c r="O49" s="48"/>
      <c r="P49" s="48"/>
      <c r="Q49" s="48"/>
      <c r="R49" s="48"/>
      <c r="S49" s="48"/>
      <c r="T49" s="48"/>
      <c r="U49" s="48"/>
      <c r="V49" s="74">
        <v>1</v>
      </c>
      <c r="W49" s="74"/>
      <c r="X49" s="74"/>
      <c r="Y49" s="74"/>
      <c r="Z49" s="257"/>
      <c r="AA49" s="72">
        <v>35</v>
      </c>
      <c r="AB49" s="74" t="s">
        <v>355</v>
      </c>
      <c r="AC49" s="74" t="s">
        <v>493</v>
      </c>
      <c r="AD49" s="74" t="s">
        <v>3292</v>
      </c>
      <c r="AE49" s="74" t="s">
        <v>2670</v>
      </c>
      <c r="AF49" s="268">
        <v>14766</v>
      </c>
      <c r="AG49" s="120"/>
      <c r="AH49" s="48"/>
      <c r="AI49" s="48"/>
      <c r="AK49" s="74">
        <v>1</v>
      </c>
      <c r="AL49" s="74"/>
      <c r="AM49" s="74"/>
      <c r="AN49" s="74"/>
      <c r="AO49" s="74"/>
      <c r="AP49" s="74"/>
      <c r="AQ49" s="72">
        <v>35</v>
      </c>
      <c r="AR49" s="74" t="s">
        <v>206</v>
      </c>
      <c r="AS49" s="74" t="s">
        <v>920</v>
      </c>
      <c r="AT49" s="74" t="s">
        <v>710</v>
      </c>
      <c r="AU49" s="74" t="s">
        <v>177</v>
      </c>
      <c r="AV49" s="268">
        <v>14766</v>
      </c>
    </row>
    <row r="50" spans="15:51" x14ac:dyDescent="0.2">
      <c r="O50" s="48"/>
      <c r="P50" s="48"/>
      <c r="Q50" s="48"/>
      <c r="R50" s="48"/>
      <c r="S50" s="48"/>
      <c r="T50" s="48"/>
      <c r="U50" s="48"/>
      <c r="W50" s="48"/>
      <c r="X50" s="70">
        <v>1</v>
      </c>
      <c r="Y50" s="70"/>
      <c r="Z50" s="249"/>
      <c r="AA50" s="72">
        <v>36</v>
      </c>
      <c r="AB50" s="70" t="s">
        <v>2677</v>
      </c>
      <c r="AC50" s="70" t="s">
        <v>3558</v>
      </c>
      <c r="AD50" s="70" t="s">
        <v>3169</v>
      </c>
      <c r="AE50" s="70" t="s">
        <v>2670</v>
      </c>
      <c r="AF50" s="591">
        <v>14974</v>
      </c>
      <c r="AG50" s="120"/>
      <c r="AH50" s="48" t="s">
        <v>5416</v>
      </c>
      <c r="AI50" s="48"/>
      <c r="AK50" s="74">
        <v>1</v>
      </c>
      <c r="AL50" s="74"/>
      <c r="AM50" s="74"/>
      <c r="AN50" s="74"/>
      <c r="AO50" s="74"/>
      <c r="AP50" s="74"/>
      <c r="AQ50" s="72">
        <v>36</v>
      </c>
      <c r="AR50" s="74" t="s">
        <v>206</v>
      </c>
      <c r="AS50" s="74" t="s">
        <v>96</v>
      </c>
      <c r="AT50" s="74" t="s">
        <v>906</v>
      </c>
      <c r="AU50" s="74" t="s">
        <v>5426</v>
      </c>
      <c r="AV50" s="268">
        <v>14766</v>
      </c>
    </row>
    <row r="51" spans="15:51" x14ac:dyDescent="0.2">
      <c r="O51" s="48"/>
      <c r="P51" s="48"/>
      <c r="Q51" s="48"/>
      <c r="R51" s="48"/>
      <c r="S51" s="48"/>
      <c r="T51" s="48"/>
      <c r="U51" s="48"/>
      <c r="V51" s="74">
        <v>1</v>
      </c>
      <c r="W51" s="74"/>
      <c r="X51" s="74"/>
      <c r="Y51" s="74"/>
      <c r="Z51" s="257"/>
      <c r="AA51" s="72">
        <v>37</v>
      </c>
      <c r="AB51" s="74" t="s">
        <v>3466</v>
      </c>
      <c r="AC51" s="74" t="s">
        <v>103</v>
      </c>
      <c r="AD51" s="74" t="s">
        <v>32</v>
      </c>
      <c r="AE51" s="74" t="s">
        <v>2670</v>
      </c>
      <c r="AF51" s="268">
        <v>14766</v>
      </c>
      <c r="AG51" s="120"/>
      <c r="AH51" s="48"/>
      <c r="AI51" s="48"/>
      <c r="AK51" s="74">
        <v>1</v>
      </c>
      <c r="AL51" s="74"/>
      <c r="AM51" s="74"/>
      <c r="AN51" s="74"/>
      <c r="AO51" s="74"/>
      <c r="AP51" s="74"/>
      <c r="AQ51" s="72">
        <v>37</v>
      </c>
      <c r="AR51" s="74" t="s">
        <v>210</v>
      </c>
      <c r="AS51" s="74" t="s">
        <v>3705</v>
      </c>
      <c r="AT51" s="74" t="s">
        <v>106</v>
      </c>
      <c r="AU51" s="74" t="s">
        <v>3943</v>
      </c>
      <c r="AV51" s="268">
        <v>14766</v>
      </c>
    </row>
    <row r="52" spans="15:51" x14ac:dyDescent="0.2">
      <c r="O52" s="48"/>
      <c r="P52" s="48"/>
      <c r="Q52" s="48"/>
      <c r="R52" s="48"/>
      <c r="S52" s="48"/>
      <c r="T52" s="48"/>
      <c r="U52" s="48"/>
      <c r="V52" s="74">
        <v>1</v>
      </c>
      <c r="W52" s="74"/>
      <c r="X52" s="74"/>
      <c r="Y52" s="74"/>
      <c r="Z52" s="257"/>
      <c r="AA52" s="72">
        <v>38</v>
      </c>
      <c r="AB52" s="74" t="s">
        <v>723</v>
      </c>
      <c r="AC52" s="74" t="s">
        <v>709</v>
      </c>
      <c r="AD52" s="74" t="s">
        <v>94</v>
      </c>
      <c r="AE52" s="74" t="s">
        <v>5412</v>
      </c>
      <c r="AF52" s="268">
        <v>14766</v>
      </c>
      <c r="AG52" s="120"/>
      <c r="AH52" s="48"/>
      <c r="AI52" s="48"/>
      <c r="AK52" s="74">
        <v>1</v>
      </c>
      <c r="AL52" s="74"/>
      <c r="AM52" s="74"/>
      <c r="AN52" s="74"/>
      <c r="AO52" s="74"/>
      <c r="AP52" s="74"/>
      <c r="AQ52" s="72">
        <v>38</v>
      </c>
      <c r="AR52" s="74" t="s">
        <v>211</v>
      </c>
      <c r="AS52" s="74" t="s">
        <v>905</v>
      </c>
      <c r="AT52" s="74" t="s">
        <v>702</v>
      </c>
      <c r="AU52" s="74" t="s">
        <v>3943</v>
      </c>
      <c r="AV52" s="268">
        <v>14766</v>
      </c>
    </row>
    <row r="53" spans="15:51" x14ac:dyDescent="0.2">
      <c r="O53" s="48"/>
      <c r="P53" s="48"/>
      <c r="Q53" s="48"/>
      <c r="R53" s="48"/>
      <c r="S53" s="48"/>
      <c r="T53" s="48"/>
      <c r="U53" s="48"/>
      <c r="V53" s="74">
        <v>1</v>
      </c>
      <c r="W53" s="74"/>
      <c r="X53" s="74"/>
      <c r="Y53" s="74"/>
      <c r="Z53" s="257"/>
      <c r="AA53" s="72">
        <v>39</v>
      </c>
      <c r="AB53" s="74" t="s">
        <v>726</v>
      </c>
      <c r="AC53" s="74" t="s">
        <v>96</v>
      </c>
      <c r="AD53" s="74" t="s">
        <v>787</v>
      </c>
      <c r="AE53" s="74" t="s">
        <v>2670</v>
      </c>
      <c r="AF53" s="268">
        <v>14766</v>
      </c>
      <c r="AG53" s="120"/>
      <c r="AH53" s="48"/>
      <c r="AI53" s="48"/>
      <c r="AK53" s="74">
        <v>1</v>
      </c>
      <c r="AL53" s="74"/>
      <c r="AM53" s="74"/>
      <c r="AN53" s="74"/>
      <c r="AO53" s="74"/>
      <c r="AP53" s="74"/>
      <c r="AQ53" s="72">
        <v>39</v>
      </c>
      <c r="AR53" s="74" t="s">
        <v>1653</v>
      </c>
      <c r="AS53" s="74" t="s">
        <v>698</v>
      </c>
      <c r="AT53" s="74" t="s">
        <v>702</v>
      </c>
      <c r="AU53" s="74" t="s">
        <v>3943</v>
      </c>
      <c r="AV53" s="268">
        <v>14766</v>
      </c>
    </row>
    <row r="54" spans="15:51" x14ac:dyDescent="0.2">
      <c r="O54" s="48"/>
      <c r="P54" s="48"/>
      <c r="Q54" s="48"/>
      <c r="R54" s="48"/>
      <c r="S54" s="48"/>
      <c r="T54" s="48"/>
      <c r="U54" s="48"/>
      <c r="W54" s="48"/>
      <c r="Z54" s="122">
        <v>1</v>
      </c>
      <c r="AA54" s="72">
        <v>40</v>
      </c>
      <c r="AB54" s="122" t="s">
        <v>1279</v>
      </c>
      <c r="AC54" s="122" t="s">
        <v>3625</v>
      </c>
      <c r="AD54" s="122" t="s">
        <v>906</v>
      </c>
      <c r="AE54" s="122" t="s">
        <v>2670</v>
      </c>
      <c r="AF54" s="592">
        <v>14766</v>
      </c>
      <c r="AG54" s="592"/>
      <c r="AH54" s="48"/>
      <c r="AI54" s="48"/>
      <c r="AK54" s="74">
        <v>1</v>
      </c>
      <c r="AL54" s="74"/>
      <c r="AM54" s="74"/>
      <c r="AN54" s="74"/>
      <c r="AO54" s="74"/>
      <c r="AP54" s="74"/>
      <c r="AQ54" s="72">
        <v>40</v>
      </c>
      <c r="AR54" s="74" t="s">
        <v>1654</v>
      </c>
      <c r="AS54" s="74" t="s">
        <v>709</v>
      </c>
      <c r="AT54" s="74" t="s">
        <v>702</v>
      </c>
      <c r="AU54" s="74" t="s">
        <v>3943</v>
      </c>
      <c r="AV54" s="268">
        <v>14766</v>
      </c>
    </row>
    <row r="55" spans="15:51" x14ac:dyDescent="0.2">
      <c r="V55" s="74">
        <v>1</v>
      </c>
      <c r="W55" s="21"/>
      <c r="X55" s="74"/>
      <c r="Y55" s="74"/>
      <c r="Z55" s="257"/>
      <c r="AA55" s="72">
        <v>41</v>
      </c>
      <c r="AB55" s="74" t="s">
        <v>2834</v>
      </c>
      <c r="AC55" s="74" t="s">
        <v>3705</v>
      </c>
      <c r="AD55" s="74" t="s">
        <v>1640</v>
      </c>
      <c r="AE55" s="74" t="s">
        <v>2670</v>
      </c>
      <c r="AF55" s="268">
        <v>14766</v>
      </c>
      <c r="AG55" s="120"/>
      <c r="AH55" s="48" t="s">
        <v>1221</v>
      </c>
      <c r="AI55" s="48"/>
      <c r="AN55" s="70">
        <v>1</v>
      </c>
      <c r="AO55" s="70"/>
      <c r="AP55" s="70"/>
      <c r="AQ55" s="72">
        <v>41</v>
      </c>
      <c r="AR55" s="143" t="s">
        <v>179</v>
      </c>
      <c r="AS55" s="639" t="s">
        <v>701</v>
      </c>
      <c r="AT55" s="639" t="s">
        <v>792</v>
      </c>
      <c r="AU55" s="70" t="s">
        <v>3943</v>
      </c>
      <c r="AV55" s="591">
        <v>14766</v>
      </c>
      <c r="AW55" s="1019"/>
      <c r="AX55" s="48" t="s">
        <v>5430</v>
      </c>
    </row>
    <row r="56" spans="15:51" x14ac:dyDescent="0.2">
      <c r="V56" s="74">
        <v>1</v>
      </c>
      <c r="W56" s="21"/>
      <c r="X56" s="74"/>
      <c r="Y56" s="74"/>
      <c r="Z56" s="257"/>
      <c r="AA56" s="72">
        <v>42</v>
      </c>
      <c r="AB56" s="74" t="s">
        <v>2839</v>
      </c>
      <c r="AC56" s="74" t="s">
        <v>786</v>
      </c>
      <c r="AD56" s="74" t="s">
        <v>707</v>
      </c>
      <c r="AE56" s="74" t="s">
        <v>2672</v>
      </c>
      <c r="AF56" s="268">
        <v>14766</v>
      </c>
      <c r="AG56" s="120"/>
      <c r="AH56" s="48" t="s">
        <v>1221</v>
      </c>
      <c r="AI56" s="48"/>
      <c r="AK56" s="74">
        <v>1</v>
      </c>
      <c r="AL56" s="74"/>
      <c r="AM56" s="74"/>
      <c r="AN56" s="74"/>
      <c r="AO56" s="74"/>
      <c r="AP56" s="74"/>
      <c r="AQ56" s="72">
        <v>42</v>
      </c>
      <c r="AR56" s="74" t="s">
        <v>1986</v>
      </c>
      <c r="AS56" s="74" t="s">
        <v>920</v>
      </c>
      <c r="AT56" s="74" t="s">
        <v>3888</v>
      </c>
      <c r="AU56" s="74" t="s">
        <v>3944</v>
      </c>
      <c r="AV56" s="268">
        <v>14766</v>
      </c>
      <c r="AY56" s="533"/>
    </row>
    <row r="57" spans="15:51" x14ac:dyDescent="0.2">
      <c r="V57" s="74">
        <v>1</v>
      </c>
      <c r="W57" s="21"/>
      <c r="X57" s="74"/>
      <c r="Y57" s="74"/>
      <c r="Z57" s="257"/>
      <c r="AA57" s="72">
        <v>43</v>
      </c>
      <c r="AB57" s="74" t="s">
        <v>731</v>
      </c>
      <c r="AC57" s="74" t="s">
        <v>786</v>
      </c>
      <c r="AD57" s="74" t="s">
        <v>488</v>
      </c>
      <c r="AE57" s="74" t="s">
        <v>2670</v>
      </c>
      <c r="AF57" s="268">
        <v>14766</v>
      </c>
      <c r="AG57" s="120"/>
      <c r="AH57" s="48"/>
      <c r="AI57" s="48"/>
      <c r="AK57" s="74">
        <v>1</v>
      </c>
      <c r="AL57" s="74"/>
      <c r="AM57" s="74"/>
      <c r="AN57" s="74"/>
      <c r="AO57" s="74"/>
      <c r="AP57" s="74"/>
      <c r="AQ57" s="72">
        <v>43</v>
      </c>
      <c r="AR57" s="74" t="s">
        <v>492</v>
      </c>
      <c r="AS57" s="74" t="s">
        <v>493</v>
      </c>
      <c r="AT57" s="74" t="s">
        <v>3622</v>
      </c>
      <c r="AU57" s="74" t="s">
        <v>3943</v>
      </c>
      <c r="AV57" s="268">
        <v>14766</v>
      </c>
    </row>
    <row r="58" spans="15:51" x14ac:dyDescent="0.2">
      <c r="V58" s="74">
        <v>1</v>
      </c>
      <c r="W58" s="21"/>
      <c r="X58" s="74"/>
      <c r="Y58" s="74"/>
      <c r="Z58" s="257"/>
      <c r="AA58" s="72">
        <v>44</v>
      </c>
      <c r="AB58" s="74" t="s">
        <v>3862</v>
      </c>
      <c r="AC58" s="74" t="s">
        <v>93</v>
      </c>
      <c r="AD58" s="74" t="s">
        <v>4076</v>
      </c>
      <c r="AE58" s="74" t="s">
        <v>2670</v>
      </c>
      <c r="AF58" s="268">
        <v>14766</v>
      </c>
      <c r="AG58" s="120"/>
      <c r="AH58" s="79"/>
      <c r="AI58" s="79"/>
      <c r="AK58" s="74">
        <v>1</v>
      </c>
      <c r="AL58" s="74"/>
      <c r="AM58" s="74"/>
      <c r="AN58" s="74"/>
      <c r="AO58" s="74"/>
      <c r="AP58" s="74"/>
      <c r="AQ58" s="72">
        <v>44</v>
      </c>
      <c r="AR58" s="74" t="s">
        <v>500</v>
      </c>
      <c r="AS58" s="74" t="s">
        <v>101</v>
      </c>
      <c r="AT58" s="74" t="s">
        <v>490</v>
      </c>
      <c r="AU58" s="74" t="s">
        <v>5425</v>
      </c>
      <c r="AV58" s="268">
        <v>14766</v>
      </c>
    </row>
    <row r="59" spans="15:51" x14ac:dyDescent="0.2">
      <c r="X59" s="70">
        <v>1</v>
      </c>
      <c r="Y59" s="70"/>
      <c r="Z59" s="249"/>
      <c r="AA59" s="72">
        <v>45</v>
      </c>
      <c r="AB59" s="70" t="s">
        <v>2678</v>
      </c>
      <c r="AC59" s="70" t="s">
        <v>1900</v>
      </c>
      <c r="AD59" s="70" t="s">
        <v>3169</v>
      </c>
      <c r="AE59" s="70" t="s">
        <v>2670</v>
      </c>
      <c r="AF59" s="591">
        <v>14974</v>
      </c>
      <c r="AG59" s="120"/>
      <c r="AH59" s="48" t="s">
        <v>5417</v>
      </c>
      <c r="AI59" s="48"/>
      <c r="AK59" s="74">
        <v>1</v>
      </c>
      <c r="AL59" s="74"/>
      <c r="AM59" s="74"/>
      <c r="AN59" s="74"/>
      <c r="AO59" s="74"/>
      <c r="AP59" s="74"/>
      <c r="AQ59" s="72">
        <v>45</v>
      </c>
      <c r="AR59" s="74" t="s">
        <v>500</v>
      </c>
      <c r="AS59" s="74" t="s">
        <v>786</v>
      </c>
      <c r="AT59" s="74" t="s">
        <v>501</v>
      </c>
      <c r="AU59" s="74" t="s">
        <v>5427</v>
      </c>
      <c r="AV59" s="268">
        <v>14766</v>
      </c>
    </row>
    <row r="60" spans="15:51" x14ac:dyDescent="0.2">
      <c r="V60" s="74">
        <v>1</v>
      </c>
      <c r="W60" s="21"/>
      <c r="X60" s="74"/>
      <c r="Y60" s="74"/>
      <c r="Z60" s="257"/>
      <c r="AA60" s="72">
        <v>46</v>
      </c>
      <c r="AB60" s="74" t="s">
        <v>264</v>
      </c>
      <c r="AC60" s="74" t="s">
        <v>3625</v>
      </c>
      <c r="AD60" s="74" t="s">
        <v>3631</v>
      </c>
      <c r="AE60" s="74" t="s">
        <v>2670</v>
      </c>
      <c r="AF60" s="268">
        <v>14766</v>
      </c>
      <c r="AG60" s="120"/>
      <c r="AH60" s="48"/>
      <c r="AI60" s="48"/>
      <c r="AK60" s="74">
        <v>1</v>
      </c>
      <c r="AL60" s="74"/>
      <c r="AM60" s="74"/>
      <c r="AN60" s="74"/>
      <c r="AO60" s="74"/>
      <c r="AP60" s="74"/>
      <c r="AQ60" s="72">
        <v>46</v>
      </c>
      <c r="AR60" s="74" t="s">
        <v>500</v>
      </c>
      <c r="AS60" s="74" t="s">
        <v>701</v>
      </c>
      <c r="AT60" s="74" t="s">
        <v>710</v>
      </c>
      <c r="AU60" s="74" t="s">
        <v>5429</v>
      </c>
      <c r="AV60" s="268">
        <v>14766</v>
      </c>
    </row>
    <row r="61" spans="15:51" x14ac:dyDescent="0.2">
      <c r="V61" s="74">
        <v>1</v>
      </c>
      <c r="W61" s="21"/>
      <c r="X61" s="74"/>
      <c r="Y61" s="74"/>
      <c r="Z61" s="257"/>
      <c r="AA61" s="72">
        <v>47</v>
      </c>
      <c r="AB61" s="74" t="s">
        <v>275</v>
      </c>
      <c r="AC61" s="74" t="s">
        <v>709</v>
      </c>
      <c r="AD61" s="74" t="s">
        <v>2542</v>
      </c>
      <c r="AE61" s="74" t="s">
        <v>2670</v>
      </c>
      <c r="AF61" s="268">
        <v>14766</v>
      </c>
      <c r="AG61" s="120"/>
      <c r="AH61" s="48"/>
      <c r="AI61" s="48"/>
      <c r="AK61" s="74">
        <v>1</v>
      </c>
      <c r="AL61" s="74"/>
      <c r="AM61" s="74"/>
      <c r="AN61" s="74"/>
      <c r="AO61" s="74"/>
      <c r="AP61" s="74"/>
      <c r="AQ61" s="72">
        <v>47</v>
      </c>
      <c r="AR61" s="74" t="s">
        <v>502</v>
      </c>
      <c r="AS61" s="74" t="s">
        <v>503</v>
      </c>
      <c r="AT61" s="74" t="s">
        <v>504</v>
      </c>
      <c r="AU61" s="74" t="s">
        <v>3943</v>
      </c>
      <c r="AV61" s="268">
        <v>14766</v>
      </c>
    </row>
    <row r="62" spans="15:51" x14ac:dyDescent="0.2">
      <c r="V62" s="74">
        <v>1</v>
      </c>
      <c r="W62" s="21"/>
      <c r="X62" s="74"/>
      <c r="Y62" s="74"/>
      <c r="Z62" s="257"/>
      <c r="AA62" s="72">
        <v>48</v>
      </c>
      <c r="AB62" s="74" t="s">
        <v>282</v>
      </c>
      <c r="AC62" s="74" t="s">
        <v>905</v>
      </c>
      <c r="AD62" s="74" t="s">
        <v>3173</v>
      </c>
      <c r="AE62" s="74" t="s">
        <v>2670</v>
      </c>
      <c r="AF62" s="268">
        <v>14766</v>
      </c>
      <c r="AG62" s="120"/>
      <c r="AH62" s="48"/>
      <c r="AI62" s="48"/>
      <c r="AK62" s="74">
        <v>1</v>
      </c>
      <c r="AL62" s="74"/>
      <c r="AM62" s="74"/>
      <c r="AN62" s="74"/>
      <c r="AO62" s="74"/>
      <c r="AP62" s="74"/>
      <c r="AQ62" s="72">
        <v>48</v>
      </c>
      <c r="AR62" s="74" t="s">
        <v>892</v>
      </c>
      <c r="AS62" s="74" t="s">
        <v>905</v>
      </c>
      <c r="AT62" s="74" t="s">
        <v>702</v>
      </c>
      <c r="AU62" s="74" t="s">
        <v>3943</v>
      </c>
      <c r="AV62" s="268">
        <v>14766</v>
      </c>
    </row>
    <row r="63" spans="15:51" x14ac:dyDescent="0.2">
      <c r="V63" s="74">
        <v>1</v>
      </c>
      <c r="W63" s="21"/>
      <c r="X63" s="74"/>
      <c r="Y63" s="74"/>
      <c r="Z63" s="257"/>
      <c r="AA63" s="72">
        <v>49</v>
      </c>
      <c r="AB63" s="74" t="s">
        <v>736</v>
      </c>
      <c r="AC63" s="74" t="s">
        <v>3624</v>
      </c>
      <c r="AD63" s="74" t="s">
        <v>3634</v>
      </c>
      <c r="AE63" s="74" t="s">
        <v>2670</v>
      </c>
      <c r="AF63" s="268">
        <v>14766</v>
      </c>
      <c r="AG63" s="120"/>
      <c r="AH63" s="48"/>
      <c r="AI63" s="48"/>
      <c r="AK63" s="74">
        <v>1</v>
      </c>
      <c r="AL63" s="74"/>
      <c r="AM63" s="74"/>
      <c r="AN63" s="74"/>
      <c r="AO63" s="74"/>
      <c r="AP63" s="74"/>
      <c r="AQ63" s="72">
        <v>49</v>
      </c>
      <c r="AR63" s="74" t="s">
        <v>510</v>
      </c>
      <c r="AS63" s="74" t="s">
        <v>202</v>
      </c>
      <c r="AT63" s="74" t="s">
        <v>3636</v>
      </c>
      <c r="AU63" s="74" t="s">
        <v>3943</v>
      </c>
      <c r="AV63" s="268">
        <v>14766</v>
      </c>
    </row>
    <row r="64" spans="15:51" x14ac:dyDescent="0.2">
      <c r="V64" s="74">
        <v>1</v>
      </c>
      <c r="W64" s="21"/>
      <c r="X64" s="74"/>
      <c r="Y64" s="74"/>
      <c r="Z64" s="257"/>
      <c r="AA64" s="72">
        <v>50</v>
      </c>
      <c r="AB64" s="74" t="s">
        <v>2380</v>
      </c>
      <c r="AC64" s="74" t="s">
        <v>786</v>
      </c>
      <c r="AD64" s="74" t="s">
        <v>242</v>
      </c>
      <c r="AE64" s="74" t="s">
        <v>2670</v>
      </c>
      <c r="AF64" s="268">
        <v>14766</v>
      </c>
      <c r="AG64" s="120"/>
      <c r="AH64" s="48"/>
      <c r="AI64" s="48"/>
      <c r="AK64" s="74">
        <v>1</v>
      </c>
      <c r="AL64" s="74"/>
      <c r="AM64" s="74"/>
      <c r="AN64" s="74"/>
      <c r="AO64" s="74"/>
      <c r="AP64" s="74"/>
      <c r="AQ64" s="72">
        <v>50</v>
      </c>
      <c r="AR64" s="74" t="s">
        <v>511</v>
      </c>
      <c r="AS64" s="74" t="s">
        <v>3625</v>
      </c>
      <c r="AT64" s="74" t="s">
        <v>94</v>
      </c>
      <c r="AU64" s="74" t="s">
        <v>3944</v>
      </c>
      <c r="AV64" s="268">
        <v>14766</v>
      </c>
    </row>
    <row r="65" spans="15:48" x14ac:dyDescent="0.2">
      <c r="V65" s="74">
        <v>1</v>
      </c>
      <c r="W65" s="21"/>
      <c r="X65" s="74"/>
      <c r="Y65" s="74"/>
      <c r="Z65" s="257"/>
      <c r="AA65" s="72">
        <v>51</v>
      </c>
      <c r="AB65" s="74" t="s">
        <v>2140</v>
      </c>
      <c r="AC65" s="74" t="s">
        <v>493</v>
      </c>
      <c r="AD65" s="74" t="s">
        <v>787</v>
      </c>
      <c r="AE65" s="74" t="s">
        <v>2670</v>
      </c>
      <c r="AF65" s="268">
        <v>14766</v>
      </c>
      <c r="AG65" s="120"/>
      <c r="AH65" s="48"/>
      <c r="AI65" s="48"/>
      <c r="AK65" s="74">
        <v>1</v>
      </c>
      <c r="AL65" s="74"/>
      <c r="AM65" s="74"/>
      <c r="AN65" s="74"/>
      <c r="AO65" s="74"/>
      <c r="AP65" s="74"/>
      <c r="AQ65" s="72">
        <v>51</v>
      </c>
      <c r="AR65" s="74" t="s">
        <v>1632</v>
      </c>
      <c r="AS65" s="74" t="s">
        <v>1633</v>
      </c>
      <c r="AT65" s="74" t="s">
        <v>1634</v>
      </c>
      <c r="AU65" s="74" t="s">
        <v>3943</v>
      </c>
      <c r="AV65" s="268">
        <v>14766</v>
      </c>
    </row>
    <row r="66" spans="15:48" x14ac:dyDescent="0.2">
      <c r="V66" s="74">
        <v>1</v>
      </c>
      <c r="W66" s="21"/>
      <c r="X66" s="74"/>
      <c r="Y66" s="74"/>
      <c r="Z66" s="257"/>
      <c r="AA66" s="72">
        <v>52</v>
      </c>
      <c r="AB66" s="74" t="s">
        <v>556</v>
      </c>
      <c r="AC66" s="74" t="s">
        <v>3158</v>
      </c>
      <c r="AD66" s="74" t="s">
        <v>557</v>
      </c>
      <c r="AE66" s="74" t="s">
        <v>2671</v>
      </c>
      <c r="AF66" s="268">
        <v>14766</v>
      </c>
      <c r="AG66" s="120"/>
      <c r="AH66" s="48"/>
      <c r="AI66" s="48"/>
      <c r="AK66" s="74">
        <v>1</v>
      </c>
      <c r="AL66" s="74"/>
      <c r="AM66" s="74"/>
      <c r="AN66" s="74"/>
      <c r="AO66" s="74"/>
      <c r="AP66" s="74"/>
      <c r="AQ66" s="72">
        <v>52</v>
      </c>
      <c r="AR66" s="74" t="s">
        <v>1639</v>
      </c>
      <c r="AS66" s="74" t="s">
        <v>3624</v>
      </c>
      <c r="AT66" s="74" t="s">
        <v>1640</v>
      </c>
      <c r="AU66" s="74" t="s">
        <v>3943</v>
      </c>
      <c r="AV66" s="268">
        <v>14766</v>
      </c>
    </row>
    <row r="67" spans="15:48" x14ac:dyDescent="0.2">
      <c r="V67" s="74">
        <v>1</v>
      </c>
      <c r="W67" s="21"/>
      <c r="X67" s="74"/>
      <c r="Y67" s="74"/>
      <c r="Z67" s="257"/>
      <c r="AA67" s="72">
        <v>53</v>
      </c>
      <c r="AB67" s="74" t="s">
        <v>2578</v>
      </c>
      <c r="AC67" s="74" t="s">
        <v>90</v>
      </c>
      <c r="AD67" s="74" t="s">
        <v>702</v>
      </c>
      <c r="AE67" s="74" t="s">
        <v>2670</v>
      </c>
      <c r="AF67" s="268">
        <v>14766</v>
      </c>
      <c r="AG67" s="120"/>
      <c r="AH67" s="48"/>
      <c r="AI67" s="48"/>
      <c r="AK67" s="74">
        <v>1</v>
      </c>
      <c r="AL67" s="74"/>
      <c r="AM67" s="74"/>
      <c r="AN67" s="74"/>
      <c r="AO67" s="74"/>
      <c r="AP67" s="74"/>
      <c r="AQ67" s="72">
        <v>53</v>
      </c>
      <c r="AR67" s="74" t="s">
        <v>1641</v>
      </c>
      <c r="AS67" s="74" t="s">
        <v>3633</v>
      </c>
      <c r="AT67" s="74" t="s">
        <v>94</v>
      </c>
      <c r="AU67" s="74" t="s">
        <v>3945</v>
      </c>
      <c r="AV67" s="268">
        <v>14766</v>
      </c>
    </row>
    <row r="68" spans="15:48" x14ac:dyDescent="0.2">
      <c r="Z68" s="122">
        <v>1</v>
      </c>
      <c r="AA68" s="72">
        <v>54</v>
      </c>
      <c r="AB68" s="122" t="s">
        <v>2578</v>
      </c>
      <c r="AC68" s="122" t="s">
        <v>493</v>
      </c>
      <c r="AD68" s="122" t="s">
        <v>1273</v>
      </c>
      <c r="AE68" s="122" t="s">
        <v>2670</v>
      </c>
      <c r="AF68" s="592">
        <v>14766</v>
      </c>
      <c r="AG68" s="592"/>
      <c r="AH68" s="79"/>
      <c r="AI68" s="79"/>
      <c r="AK68" s="74">
        <v>1</v>
      </c>
      <c r="AL68" s="74"/>
      <c r="AM68" s="74"/>
      <c r="AN68" s="74"/>
      <c r="AO68" s="74"/>
      <c r="AP68" s="74"/>
      <c r="AQ68" s="72">
        <v>54</v>
      </c>
      <c r="AR68" s="74" t="s">
        <v>1642</v>
      </c>
      <c r="AS68" s="74" t="s">
        <v>3625</v>
      </c>
      <c r="AT68" s="74" t="s">
        <v>1643</v>
      </c>
      <c r="AU68" s="74" t="s">
        <v>177</v>
      </c>
      <c r="AV68" s="268">
        <v>14766</v>
      </c>
    </row>
    <row r="69" spans="15:48" x14ac:dyDescent="0.2">
      <c r="V69" s="74">
        <v>1</v>
      </c>
      <c r="W69" s="21"/>
      <c r="X69" s="74"/>
      <c r="Y69" s="74"/>
      <c r="Z69" s="257"/>
      <c r="AA69" s="72">
        <v>55</v>
      </c>
      <c r="AB69" s="74" t="s">
        <v>741</v>
      </c>
      <c r="AC69" s="74" t="s">
        <v>96</v>
      </c>
      <c r="AD69" s="74" t="s">
        <v>106</v>
      </c>
      <c r="AE69" s="74" t="s">
        <v>2670</v>
      </c>
      <c r="AF69" s="268">
        <v>14766</v>
      </c>
      <c r="AG69" s="120"/>
      <c r="AH69" s="79"/>
      <c r="AI69" s="79"/>
      <c r="AK69" s="74">
        <v>1</v>
      </c>
      <c r="AL69" s="74"/>
      <c r="AM69" s="74"/>
      <c r="AN69" s="74"/>
      <c r="AO69" s="74"/>
      <c r="AP69" s="74"/>
      <c r="AQ69" s="72">
        <v>55</v>
      </c>
      <c r="AR69" s="74" t="s">
        <v>3993</v>
      </c>
      <c r="AS69" s="74" t="s">
        <v>90</v>
      </c>
      <c r="AT69" s="74" t="s">
        <v>3888</v>
      </c>
      <c r="AU69" s="74" t="s">
        <v>3945</v>
      </c>
      <c r="AV69" s="268">
        <v>14766</v>
      </c>
    </row>
    <row r="70" spans="15:48" x14ac:dyDescent="0.2">
      <c r="V70" s="74">
        <v>1</v>
      </c>
      <c r="W70" s="21"/>
      <c r="X70" s="74"/>
      <c r="Y70" s="74"/>
      <c r="Z70" s="257"/>
      <c r="AA70" s="72">
        <v>56</v>
      </c>
      <c r="AB70" s="74" t="s">
        <v>2063</v>
      </c>
      <c r="AC70" s="74" t="s">
        <v>698</v>
      </c>
      <c r="AD70" s="74" t="s">
        <v>3622</v>
      </c>
      <c r="AE70" s="74" t="s">
        <v>2670</v>
      </c>
      <c r="AF70" s="268">
        <v>14766</v>
      </c>
      <c r="AG70" s="120"/>
      <c r="AH70" s="48"/>
      <c r="AI70" s="48"/>
      <c r="AK70" s="74">
        <v>1</v>
      </c>
      <c r="AL70" s="74"/>
      <c r="AM70" s="74"/>
      <c r="AN70" s="74"/>
      <c r="AO70" s="74"/>
      <c r="AP70" s="74"/>
      <c r="AQ70" s="72">
        <v>56</v>
      </c>
      <c r="AR70" s="74" t="s">
        <v>3993</v>
      </c>
      <c r="AS70" s="74" t="s">
        <v>786</v>
      </c>
      <c r="AT70" s="74" t="s">
        <v>3994</v>
      </c>
      <c r="AU70" s="74" t="s">
        <v>3943</v>
      </c>
      <c r="AV70" s="268">
        <v>14766</v>
      </c>
    </row>
    <row r="71" spans="15:48" x14ac:dyDescent="0.2">
      <c r="O71" s="11"/>
      <c r="P71" s="11"/>
      <c r="Q71" s="11"/>
      <c r="R71" s="11"/>
      <c r="S71" s="11"/>
      <c r="Y71" s="75">
        <v>1</v>
      </c>
      <c r="Z71" s="243"/>
      <c r="AA71" s="48">
        <v>57</v>
      </c>
      <c r="AB71" s="75" t="s">
        <v>1189</v>
      </c>
      <c r="AC71" s="75" t="s">
        <v>701</v>
      </c>
      <c r="AD71" s="75" t="s">
        <v>707</v>
      </c>
      <c r="AE71" s="75" t="s">
        <v>2672</v>
      </c>
      <c r="AF71" s="589">
        <v>14766</v>
      </c>
      <c r="AG71" s="120"/>
      <c r="AH71" s="48" t="s">
        <v>5413</v>
      </c>
      <c r="AI71" s="48"/>
      <c r="AK71" s="74">
        <v>1</v>
      </c>
      <c r="AL71" s="74"/>
      <c r="AM71" s="74"/>
      <c r="AN71" s="74"/>
      <c r="AO71" s="74"/>
      <c r="AP71" s="74"/>
      <c r="AQ71" s="72">
        <v>57</v>
      </c>
      <c r="AR71" s="74" t="s">
        <v>3993</v>
      </c>
      <c r="AS71" s="74" t="s">
        <v>698</v>
      </c>
      <c r="AT71" s="74" t="s">
        <v>3622</v>
      </c>
      <c r="AU71" s="74" t="s">
        <v>3943</v>
      </c>
      <c r="AV71" s="268">
        <v>14766</v>
      </c>
    </row>
    <row r="72" spans="15:48" x14ac:dyDescent="0.2">
      <c r="V72" s="74">
        <v>1</v>
      </c>
      <c r="W72" s="21"/>
      <c r="X72" s="74"/>
      <c r="Y72" s="74"/>
      <c r="Z72" s="257"/>
      <c r="AA72" s="72">
        <v>58</v>
      </c>
      <c r="AB72" s="74" t="s">
        <v>674</v>
      </c>
      <c r="AC72" s="74" t="s">
        <v>3625</v>
      </c>
      <c r="AD72" s="74" t="s">
        <v>3636</v>
      </c>
      <c r="AE72" s="74" t="s">
        <v>2670</v>
      </c>
      <c r="AF72" s="268">
        <v>14766</v>
      </c>
      <c r="AG72" s="120"/>
      <c r="AH72" s="48"/>
      <c r="AI72" s="48"/>
      <c r="AK72" s="74">
        <v>1</v>
      </c>
      <c r="AL72" s="74"/>
      <c r="AM72" s="74"/>
      <c r="AN72" s="74"/>
      <c r="AO72" s="74"/>
      <c r="AP72" s="74"/>
      <c r="AQ72" s="72">
        <v>58</v>
      </c>
      <c r="AR72" s="74" t="s">
        <v>3993</v>
      </c>
      <c r="AS72" s="74" t="s">
        <v>698</v>
      </c>
      <c r="AT72" s="74" t="s">
        <v>1608</v>
      </c>
      <c r="AU72" s="74" t="s">
        <v>3944</v>
      </c>
      <c r="AV72" s="268">
        <v>14766</v>
      </c>
    </row>
    <row r="73" spans="15:48" x14ac:dyDescent="0.2">
      <c r="V73" s="74">
        <v>1</v>
      </c>
      <c r="W73" s="21"/>
      <c r="X73" s="74"/>
      <c r="Y73" s="74"/>
      <c r="Z73" s="257"/>
      <c r="AA73" s="72">
        <v>59</v>
      </c>
      <c r="AB73" s="74" t="s">
        <v>746</v>
      </c>
      <c r="AC73" s="74" t="s">
        <v>96</v>
      </c>
      <c r="AD73" s="74" t="s">
        <v>106</v>
      </c>
      <c r="AE73" s="74" t="s">
        <v>2670</v>
      </c>
      <c r="AF73" s="268">
        <v>14766</v>
      </c>
      <c r="AG73" s="120"/>
      <c r="AH73" s="79"/>
      <c r="AI73" s="79"/>
      <c r="AK73" s="74">
        <v>1</v>
      </c>
      <c r="AL73" s="74"/>
      <c r="AM73" s="74"/>
      <c r="AN73" s="74"/>
      <c r="AO73" s="74"/>
      <c r="AP73" s="74"/>
      <c r="AQ73" s="72">
        <v>59</v>
      </c>
      <c r="AR73" s="74" t="s">
        <v>3996</v>
      </c>
      <c r="AS73" s="74" t="s">
        <v>90</v>
      </c>
      <c r="AT73" s="74" t="s">
        <v>3997</v>
      </c>
      <c r="AU73" s="74" t="s">
        <v>3943</v>
      </c>
      <c r="AV73" s="268">
        <v>14766</v>
      </c>
    </row>
    <row r="74" spans="15:48" x14ac:dyDescent="0.2">
      <c r="V74" s="74">
        <v>1</v>
      </c>
      <c r="W74" s="21"/>
      <c r="X74" s="74"/>
      <c r="Y74" s="74"/>
      <c r="Z74" s="257"/>
      <c r="AA74" s="72">
        <v>60</v>
      </c>
      <c r="AB74" s="74" t="s">
        <v>1851</v>
      </c>
      <c r="AC74" s="74" t="s">
        <v>3589</v>
      </c>
      <c r="AD74" s="74" t="s">
        <v>1852</v>
      </c>
      <c r="AE74" s="74" t="s">
        <v>2670</v>
      </c>
      <c r="AF74" s="268">
        <v>14766</v>
      </c>
      <c r="AG74" s="120"/>
      <c r="AH74" s="48"/>
      <c r="AI74" s="48"/>
      <c r="AK74" s="74">
        <v>1</v>
      </c>
      <c r="AL74" s="74"/>
      <c r="AM74" s="74"/>
      <c r="AN74" s="74"/>
      <c r="AO74" s="74"/>
      <c r="AP74" s="74"/>
      <c r="AQ74" s="72">
        <v>60</v>
      </c>
      <c r="AR74" s="74" t="s">
        <v>3998</v>
      </c>
      <c r="AS74" s="74" t="s">
        <v>90</v>
      </c>
      <c r="AT74" s="74" t="s">
        <v>3890</v>
      </c>
      <c r="AU74" s="74" t="s">
        <v>3943</v>
      </c>
      <c r="AV74" s="268">
        <v>14766</v>
      </c>
    </row>
    <row r="75" spans="15:48" x14ac:dyDescent="0.2">
      <c r="V75" s="74">
        <v>1</v>
      </c>
      <c r="W75" s="21"/>
      <c r="X75" s="74"/>
      <c r="Y75" s="74"/>
      <c r="Z75" s="257"/>
      <c r="AA75" s="72">
        <v>61</v>
      </c>
      <c r="AB75" s="74" t="s">
        <v>2650</v>
      </c>
      <c r="AC75" s="74" t="s">
        <v>3624</v>
      </c>
      <c r="AD75" s="74" t="s">
        <v>702</v>
      </c>
      <c r="AE75" s="74" t="s">
        <v>2670</v>
      </c>
      <c r="AF75" s="268">
        <v>14766</v>
      </c>
      <c r="AG75" s="120"/>
      <c r="AH75" s="48"/>
      <c r="AI75" s="48"/>
      <c r="AK75" s="74">
        <v>1</v>
      </c>
      <c r="AL75" s="74"/>
      <c r="AM75" s="74"/>
      <c r="AN75" s="74"/>
      <c r="AO75" s="74"/>
      <c r="AP75" s="74"/>
      <c r="AQ75" s="72">
        <v>61</v>
      </c>
      <c r="AR75" s="74" t="s">
        <v>2615</v>
      </c>
      <c r="AS75" s="74" t="s">
        <v>90</v>
      </c>
      <c r="AT75" s="74" t="s">
        <v>1192</v>
      </c>
      <c r="AU75" s="74" t="s">
        <v>5426</v>
      </c>
      <c r="AV75" s="268">
        <v>14766</v>
      </c>
    </row>
    <row r="76" spans="15:48" x14ac:dyDescent="0.2">
      <c r="V76" s="74">
        <v>1</v>
      </c>
      <c r="W76" s="21"/>
      <c r="X76" s="74"/>
      <c r="Y76" s="74"/>
      <c r="Z76" s="257"/>
      <c r="AA76" s="48">
        <v>62</v>
      </c>
      <c r="AB76" s="74" t="s">
        <v>2236</v>
      </c>
      <c r="AC76" s="74" t="s">
        <v>786</v>
      </c>
      <c r="AD76" s="74" t="s">
        <v>106</v>
      </c>
      <c r="AE76" s="74" t="s">
        <v>5411</v>
      </c>
      <c r="AF76" s="268">
        <v>14766</v>
      </c>
      <c r="AG76" s="120"/>
      <c r="AH76" s="79"/>
      <c r="AI76" s="79"/>
      <c r="AK76" s="74">
        <v>1</v>
      </c>
      <c r="AL76" s="74"/>
      <c r="AM76" s="74"/>
      <c r="AN76" s="74"/>
      <c r="AO76" s="74"/>
      <c r="AP76" s="74"/>
      <c r="AQ76" s="72">
        <v>62</v>
      </c>
      <c r="AR76" s="74" t="s">
        <v>2622</v>
      </c>
      <c r="AS76" s="74" t="s">
        <v>786</v>
      </c>
      <c r="AT76" s="74" t="s">
        <v>702</v>
      </c>
      <c r="AU76" s="74" t="s">
        <v>3943</v>
      </c>
      <c r="AV76" s="268">
        <v>14766</v>
      </c>
    </row>
    <row r="77" spans="15:48" x14ac:dyDescent="0.2">
      <c r="V77" s="74">
        <v>1</v>
      </c>
      <c r="W77" s="21"/>
      <c r="X77" s="74"/>
      <c r="Y77" s="74"/>
      <c r="Z77" s="257"/>
      <c r="AA77" s="72">
        <v>63</v>
      </c>
      <c r="AB77" s="74" t="s">
        <v>3138</v>
      </c>
      <c r="AC77" s="74" t="s">
        <v>3626</v>
      </c>
      <c r="AD77" s="74" t="s">
        <v>710</v>
      </c>
      <c r="AE77" s="74" t="s">
        <v>2670</v>
      </c>
      <c r="AF77" s="268">
        <v>14766</v>
      </c>
      <c r="AG77" s="120"/>
      <c r="AH77" s="48"/>
      <c r="AI77" s="48"/>
      <c r="AK77" s="74">
        <v>1</v>
      </c>
      <c r="AL77" s="74"/>
      <c r="AM77" s="74"/>
      <c r="AN77" s="74"/>
      <c r="AO77" s="74"/>
      <c r="AP77" s="74"/>
      <c r="AQ77" s="72">
        <v>63</v>
      </c>
      <c r="AR77" s="74" t="s">
        <v>2623</v>
      </c>
      <c r="AS77" s="74" t="s">
        <v>905</v>
      </c>
      <c r="AT77" s="74" t="s">
        <v>710</v>
      </c>
      <c r="AU77" s="74" t="s">
        <v>3945</v>
      </c>
      <c r="AV77" s="268">
        <v>14766</v>
      </c>
    </row>
    <row r="78" spans="15:48" x14ac:dyDescent="0.2">
      <c r="V78" s="74">
        <v>1</v>
      </c>
      <c r="W78" s="21"/>
      <c r="X78" s="74"/>
      <c r="Y78" s="74"/>
      <c r="Z78" s="257"/>
      <c r="AA78" s="72">
        <v>64</v>
      </c>
      <c r="AB78" s="74" t="s">
        <v>752</v>
      </c>
      <c r="AC78" s="74" t="s">
        <v>90</v>
      </c>
      <c r="AD78" s="74" t="s">
        <v>3173</v>
      </c>
      <c r="AE78" s="74" t="s">
        <v>2670</v>
      </c>
      <c r="AF78" s="268">
        <v>14766</v>
      </c>
      <c r="AG78" s="120"/>
      <c r="AH78" s="79"/>
      <c r="AI78" s="79"/>
      <c r="AK78" s="74">
        <v>1</v>
      </c>
      <c r="AL78" s="74"/>
      <c r="AM78" s="74"/>
      <c r="AN78" s="74"/>
      <c r="AO78" s="74"/>
      <c r="AP78" s="74"/>
      <c r="AQ78" s="72">
        <v>64</v>
      </c>
      <c r="AR78" s="74" t="s">
        <v>2623</v>
      </c>
      <c r="AS78" s="74" t="s">
        <v>2624</v>
      </c>
      <c r="AT78" s="74" t="s">
        <v>787</v>
      </c>
      <c r="AU78" s="74" t="s">
        <v>3943</v>
      </c>
      <c r="AV78" s="268">
        <v>14766</v>
      </c>
    </row>
    <row r="79" spans="15:48" x14ac:dyDescent="0.2">
      <c r="V79" s="74">
        <v>1</v>
      </c>
      <c r="W79" s="21"/>
      <c r="X79" s="74"/>
      <c r="Y79" s="74"/>
      <c r="Z79" s="257"/>
      <c r="AA79" s="72">
        <v>65</v>
      </c>
      <c r="AB79" s="74" t="s">
        <v>2019</v>
      </c>
      <c r="AC79" s="74" t="s">
        <v>90</v>
      </c>
      <c r="AD79" s="74" t="s">
        <v>702</v>
      </c>
      <c r="AE79" s="74" t="s">
        <v>2670</v>
      </c>
      <c r="AF79" s="268">
        <v>14766</v>
      </c>
      <c r="AG79" s="120"/>
      <c r="AH79" s="48"/>
      <c r="AI79" s="48"/>
      <c r="AK79" s="74">
        <v>1</v>
      </c>
      <c r="AL79" s="74"/>
      <c r="AM79" s="74"/>
      <c r="AN79" s="74"/>
      <c r="AO79" s="74"/>
      <c r="AP79" s="74"/>
      <c r="AQ79" s="72">
        <v>65</v>
      </c>
      <c r="AR79" s="74" t="s">
        <v>2625</v>
      </c>
      <c r="AS79" s="74" t="s">
        <v>905</v>
      </c>
      <c r="AT79" s="74" t="s">
        <v>91</v>
      </c>
      <c r="AU79" s="74" t="s">
        <v>3943</v>
      </c>
      <c r="AV79" s="268">
        <v>14766</v>
      </c>
    </row>
    <row r="80" spans="15:48" x14ac:dyDescent="0.2">
      <c r="V80" s="74">
        <v>1</v>
      </c>
      <c r="W80" s="21"/>
      <c r="X80" s="74"/>
      <c r="Y80" s="74"/>
      <c r="Z80" s="257"/>
      <c r="AA80" s="72">
        <v>66</v>
      </c>
      <c r="AB80" s="74" t="s">
        <v>2019</v>
      </c>
      <c r="AC80" s="74" t="s">
        <v>3158</v>
      </c>
      <c r="AD80" s="74" t="s">
        <v>3636</v>
      </c>
      <c r="AE80" s="74" t="s">
        <v>2670</v>
      </c>
      <c r="AF80" s="268">
        <v>14766</v>
      </c>
      <c r="AG80" s="120"/>
      <c r="AH80" s="79"/>
      <c r="AI80" s="79"/>
      <c r="AK80" s="74">
        <v>1</v>
      </c>
      <c r="AL80" s="74"/>
      <c r="AM80" s="74"/>
      <c r="AN80" s="74"/>
      <c r="AO80" s="74"/>
      <c r="AP80" s="74"/>
      <c r="AQ80" s="72">
        <v>66</v>
      </c>
      <c r="AR80" s="74" t="s">
        <v>2626</v>
      </c>
      <c r="AS80" s="74" t="s">
        <v>2627</v>
      </c>
      <c r="AT80" s="74" t="s">
        <v>2628</v>
      </c>
      <c r="AU80" s="74" t="s">
        <v>3943</v>
      </c>
      <c r="AV80" s="268">
        <v>14766</v>
      </c>
    </row>
    <row r="81" spans="17:48" x14ac:dyDescent="0.2">
      <c r="V81" s="74">
        <v>1</v>
      </c>
      <c r="W81" s="21"/>
      <c r="X81" s="74"/>
      <c r="Y81" s="74"/>
      <c r="Z81" s="257"/>
      <c r="AA81" s="72">
        <v>67</v>
      </c>
      <c r="AB81" s="74" t="s">
        <v>2691</v>
      </c>
      <c r="AC81" s="74" t="s">
        <v>3624</v>
      </c>
      <c r="AD81" s="74" t="s">
        <v>106</v>
      </c>
      <c r="AE81" s="74" t="s">
        <v>2670</v>
      </c>
      <c r="AF81" s="268">
        <v>14766</v>
      </c>
      <c r="AG81" s="120"/>
      <c r="AH81" s="48"/>
      <c r="AI81" s="48"/>
      <c r="AK81" s="74">
        <v>1</v>
      </c>
      <c r="AL81" s="74"/>
      <c r="AM81" s="74"/>
      <c r="AN81" s="74"/>
      <c r="AO81" s="74"/>
      <c r="AP81" s="74"/>
      <c r="AQ81" s="72">
        <v>67</v>
      </c>
      <c r="AR81" s="74" t="s">
        <v>238</v>
      </c>
      <c r="AS81" s="74" t="s">
        <v>3630</v>
      </c>
      <c r="AT81" s="74" t="s">
        <v>106</v>
      </c>
      <c r="AU81" s="74" t="s">
        <v>3943</v>
      </c>
      <c r="AV81" s="268">
        <v>14766</v>
      </c>
    </row>
    <row r="82" spans="17:48" x14ac:dyDescent="0.2">
      <c r="V82" s="74">
        <v>1</v>
      </c>
      <c r="W82" s="21"/>
      <c r="X82" s="74"/>
      <c r="Y82" s="74"/>
      <c r="Z82" s="257"/>
      <c r="AA82" s="48">
        <v>68</v>
      </c>
      <c r="AB82" s="74" t="s">
        <v>431</v>
      </c>
      <c r="AC82" s="74" t="s">
        <v>432</v>
      </c>
      <c r="AD82" s="74" t="s">
        <v>3634</v>
      </c>
      <c r="AE82" s="74" t="s">
        <v>5411</v>
      </c>
      <c r="AF82" s="268">
        <v>14766</v>
      </c>
      <c r="AG82" s="120"/>
      <c r="AH82" s="48"/>
      <c r="AI82" s="48"/>
      <c r="AK82" s="74">
        <v>1</v>
      </c>
      <c r="AL82" s="74"/>
      <c r="AM82" s="74"/>
      <c r="AN82" s="74"/>
      <c r="AO82" s="74"/>
      <c r="AP82" s="74"/>
      <c r="AQ82" s="72">
        <v>68</v>
      </c>
      <c r="AR82" s="74" t="s">
        <v>239</v>
      </c>
      <c r="AS82" s="74" t="s">
        <v>786</v>
      </c>
      <c r="AT82" s="74" t="s">
        <v>240</v>
      </c>
      <c r="AU82" s="74" t="s">
        <v>3943</v>
      </c>
      <c r="AV82" s="268">
        <v>14766</v>
      </c>
    </row>
    <row r="83" spans="17:48" x14ac:dyDescent="0.2">
      <c r="V83" s="74">
        <v>1</v>
      </c>
      <c r="W83" s="21"/>
      <c r="X83" s="74"/>
      <c r="Y83" s="74"/>
      <c r="Z83" s="257"/>
      <c r="AA83" s="72">
        <v>69</v>
      </c>
      <c r="AB83" s="74" t="s">
        <v>433</v>
      </c>
      <c r="AC83" s="74" t="s">
        <v>202</v>
      </c>
      <c r="AD83" s="74" t="s">
        <v>4001</v>
      </c>
      <c r="AE83" s="74" t="s">
        <v>2672</v>
      </c>
      <c r="AF83" s="268">
        <v>14766</v>
      </c>
      <c r="AG83" s="120"/>
      <c r="AH83" s="79"/>
      <c r="AI83" s="79"/>
      <c r="AK83" s="74">
        <v>1</v>
      </c>
      <c r="AL83" s="74"/>
      <c r="AM83" s="74"/>
      <c r="AN83" s="74"/>
      <c r="AO83" s="74"/>
      <c r="AP83" s="74"/>
      <c r="AQ83" s="72">
        <v>69</v>
      </c>
      <c r="AR83" s="74" t="s">
        <v>3639</v>
      </c>
      <c r="AS83" s="74" t="s">
        <v>786</v>
      </c>
      <c r="AT83" s="74" t="s">
        <v>909</v>
      </c>
      <c r="AU83" s="74" t="s">
        <v>3944</v>
      </c>
      <c r="AV83" s="268">
        <v>14766</v>
      </c>
    </row>
    <row r="84" spans="17:48" x14ac:dyDescent="0.2">
      <c r="V84" s="74">
        <v>1</v>
      </c>
      <c r="W84" s="21"/>
      <c r="X84" s="74"/>
      <c r="Y84" s="74"/>
      <c r="Z84" s="257"/>
      <c r="AA84" s="72">
        <v>70</v>
      </c>
      <c r="AB84" s="74" t="s">
        <v>764</v>
      </c>
      <c r="AC84" s="74" t="s">
        <v>709</v>
      </c>
      <c r="AD84" s="74" t="s">
        <v>106</v>
      </c>
      <c r="AE84" s="74" t="s">
        <v>2670</v>
      </c>
      <c r="AF84" s="268">
        <v>14766</v>
      </c>
      <c r="AG84" s="120"/>
      <c r="AH84" s="48"/>
      <c r="AI84" s="48"/>
      <c r="AK84" s="74">
        <v>1</v>
      </c>
      <c r="AL84" s="74"/>
      <c r="AM84" s="74"/>
      <c r="AN84" s="74"/>
      <c r="AO84" s="74"/>
      <c r="AP84" s="74"/>
      <c r="AQ84" s="72">
        <v>70</v>
      </c>
      <c r="AR84" s="74" t="s">
        <v>3640</v>
      </c>
      <c r="AS84" s="74" t="s">
        <v>3641</v>
      </c>
      <c r="AT84" s="74" t="s">
        <v>3642</v>
      </c>
      <c r="AU84" s="74" t="s">
        <v>3943</v>
      </c>
      <c r="AV84" s="268">
        <v>14766</v>
      </c>
    </row>
    <row r="85" spans="17:48" x14ac:dyDescent="0.2">
      <c r="V85" s="74">
        <v>1</v>
      </c>
      <c r="W85" s="21"/>
      <c r="X85" s="74"/>
      <c r="Y85" s="74"/>
      <c r="Z85" s="257"/>
      <c r="AA85" s="72">
        <v>71</v>
      </c>
      <c r="AB85" s="74" t="s">
        <v>438</v>
      </c>
      <c r="AC85" s="74" t="s">
        <v>3624</v>
      </c>
      <c r="AD85" s="74" t="s">
        <v>3890</v>
      </c>
      <c r="AE85" s="74" t="s">
        <v>2679</v>
      </c>
      <c r="AF85" s="268">
        <v>14766</v>
      </c>
      <c r="AG85" s="120"/>
      <c r="AH85" s="48"/>
      <c r="AI85" s="48"/>
      <c r="AK85" s="74">
        <v>1</v>
      </c>
      <c r="AL85" s="74"/>
      <c r="AM85" s="74"/>
      <c r="AN85" s="74"/>
      <c r="AO85" s="74"/>
      <c r="AP85" s="74"/>
      <c r="AQ85" s="72">
        <v>71</v>
      </c>
      <c r="AR85" s="74" t="s">
        <v>3643</v>
      </c>
      <c r="AS85" s="74" t="s">
        <v>3624</v>
      </c>
      <c r="AT85" s="74" t="s">
        <v>702</v>
      </c>
      <c r="AU85" s="74" t="s">
        <v>3943</v>
      </c>
      <c r="AV85" s="268">
        <v>14766</v>
      </c>
    </row>
    <row r="86" spans="17:48" x14ac:dyDescent="0.2">
      <c r="V86" s="74">
        <v>1</v>
      </c>
      <c r="W86" s="21"/>
      <c r="X86" s="74"/>
      <c r="Y86" s="74"/>
      <c r="Z86" s="257"/>
      <c r="AA86" s="72">
        <v>72</v>
      </c>
      <c r="AB86" s="74" t="s">
        <v>3165</v>
      </c>
      <c r="AC86" s="74" t="s">
        <v>3166</v>
      </c>
      <c r="AD86" s="74" t="s">
        <v>205</v>
      </c>
      <c r="AE86" s="74" t="s">
        <v>2670</v>
      </c>
      <c r="AF86" s="268">
        <v>14766</v>
      </c>
      <c r="AG86" s="120"/>
      <c r="AH86" s="48"/>
      <c r="AI86" s="48"/>
      <c r="AK86" s="74">
        <v>1</v>
      </c>
      <c r="AL86" s="74"/>
      <c r="AM86" s="74"/>
      <c r="AN86" s="74"/>
      <c r="AO86" s="74"/>
      <c r="AP86" s="74"/>
      <c r="AQ86" s="72">
        <v>72</v>
      </c>
      <c r="AR86" s="74" t="s">
        <v>3644</v>
      </c>
      <c r="AS86" s="74" t="s">
        <v>701</v>
      </c>
      <c r="AT86" s="74" t="s">
        <v>1640</v>
      </c>
      <c r="AU86" s="74" t="s">
        <v>3943</v>
      </c>
      <c r="AV86" s="268">
        <v>14766</v>
      </c>
    </row>
    <row r="87" spans="17:48" x14ac:dyDescent="0.2">
      <c r="V87" s="74">
        <v>1</v>
      </c>
      <c r="W87" s="21"/>
      <c r="X87" s="74"/>
      <c r="Y87" s="74"/>
      <c r="Z87" s="257"/>
      <c r="AA87" s="72">
        <v>73</v>
      </c>
      <c r="AB87" s="74" t="s">
        <v>766</v>
      </c>
      <c r="AC87" s="74" t="s">
        <v>905</v>
      </c>
      <c r="AD87" s="74" t="s">
        <v>3173</v>
      </c>
      <c r="AE87" s="74" t="s">
        <v>2670</v>
      </c>
      <c r="AF87" s="268">
        <v>14766</v>
      </c>
      <c r="AG87" s="120"/>
      <c r="AH87" s="48"/>
      <c r="AI87" s="48"/>
      <c r="AK87" s="74">
        <v>1</v>
      </c>
      <c r="AL87" s="74"/>
      <c r="AM87" s="74"/>
      <c r="AN87" s="74"/>
      <c r="AO87" s="74"/>
      <c r="AP87" s="74"/>
      <c r="AQ87" s="72">
        <v>73</v>
      </c>
      <c r="AR87" s="74" t="s">
        <v>3645</v>
      </c>
      <c r="AS87" s="74" t="s">
        <v>786</v>
      </c>
      <c r="AT87" s="74" t="s">
        <v>702</v>
      </c>
      <c r="AU87" s="74" t="s">
        <v>3943</v>
      </c>
      <c r="AV87" s="268">
        <v>14766</v>
      </c>
    </row>
    <row r="88" spans="17:48" x14ac:dyDescent="0.2">
      <c r="V88" s="74">
        <v>1</v>
      </c>
      <c r="W88" s="21"/>
      <c r="X88" s="74"/>
      <c r="Y88" s="74"/>
      <c r="Z88" s="257"/>
      <c r="AA88" s="72">
        <v>74</v>
      </c>
      <c r="AB88" s="74" t="s">
        <v>2877</v>
      </c>
      <c r="AC88" s="74" t="s">
        <v>90</v>
      </c>
      <c r="AD88" s="74" t="s">
        <v>710</v>
      </c>
      <c r="AE88" s="74" t="s">
        <v>2670</v>
      </c>
      <c r="AF88" s="268">
        <v>14766</v>
      </c>
      <c r="AG88" s="120"/>
      <c r="AH88" s="48"/>
      <c r="AI88" s="48"/>
      <c r="AK88" s="74">
        <v>1</v>
      </c>
      <c r="AL88" s="74"/>
      <c r="AM88" s="74"/>
      <c r="AN88" s="74"/>
      <c r="AO88" s="74"/>
      <c r="AP88" s="74"/>
      <c r="AQ88" s="72">
        <v>74</v>
      </c>
      <c r="AR88" s="74" t="s">
        <v>3646</v>
      </c>
      <c r="AS88" s="74" t="s">
        <v>786</v>
      </c>
      <c r="AT88" s="74" t="s">
        <v>106</v>
      </c>
      <c r="AU88" s="74" t="s">
        <v>3943</v>
      </c>
      <c r="AV88" s="268">
        <v>14766</v>
      </c>
    </row>
    <row r="89" spans="17:48" x14ac:dyDescent="0.2">
      <c r="V89" s="74">
        <v>1</v>
      </c>
      <c r="W89" s="21"/>
      <c r="X89" s="74"/>
      <c r="Y89" s="74"/>
      <c r="Z89" s="257"/>
      <c r="AA89" s="72">
        <v>75</v>
      </c>
      <c r="AB89" s="74" t="s">
        <v>2894</v>
      </c>
      <c r="AC89" s="74" t="s">
        <v>3625</v>
      </c>
      <c r="AD89" s="74" t="s">
        <v>792</v>
      </c>
      <c r="AE89" s="74" t="s">
        <v>2672</v>
      </c>
      <c r="AF89" s="268">
        <v>14766</v>
      </c>
      <c r="AG89" s="120"/>
      <c r="AH89" s="48"/>
      <c r="AI89" s="48"/>
      <c r="AK89" s="74">
        <v>1</v>
      </c>
      <c r="AL89" s="74"/>
      <c r="AM89" s="74"/>
      <c r="AN89" s="74"/>
      <c r="AO89" s="74"/>
      <c r="AP89" s="74"/>
      <c r="AQ89" s="72">
        <v>75</v>
      </c>
      <c r="AR89" s="74" t="s">
        <v>3647</v>
      </c>
      <c r="AS89" s="74" t="s">
        <v>920</v>
      </c>
      <c r="AT89" s="74" t="s">
        <v>3292</v>
      </c>
      <c r="AU89" s="74" t="s">
        <v>3945</v>
      </c>
      <c r="AV89" s="268">
        <v>14766</v>
      </c>
    </row>
    <row r="90" spans="17:48" x14ac:dyDescent="0.2">
      <c r="V90" s="74">
        <v>1</v>
      </c>
      <c r="W90" s="21"/>
      <c r="X90" s="74"/>
      <c r="Y90" s="74"/>
      <c r="Z90" s="257"/>
      <c r="AA90" s="72">
        <v>76</v>
      </c>
      <c r="AB90" s="74" t="s">
        <v>2895</v>
      </c>
      <c r="AC90" s="74" t="s">
        <v>3638</v>
      </c>
      <c r="AD90" s="74" t="s">
        <v>3622</v>
      </c>
      <c r="AE90" s="74" t="s">
        <v>2670</v>
      </c>
      <c r="AF90" s="268">
        <v>14766</v>
      </c>
      <c r="AG90" s="120"/>
      <c r="AH90" s="79"/>
      <c r="AI90" s="79"/>
      <c r="AK90" s="74">
        <v>1</v>
      </c>
      <c r="AL90" s="74"/>
      <c r="AM90" s="74"/>
      <c r="AN90" s="74"/>
      <c r="AO90" s="74"/>
      <c r="AP90" s="74"/>
      <c r="AQ90" s="72">
        <v>76</v>
      </c>
      <c r="AR90" s="74" t="s">
        <v>3647</v>
      </c>
      <c r="AS90" s="74" t="s">
        <v>3624</v>
      </c>
      <c r="AT90" s="74" t="s">
        <v>3622</v>
      </c>
      <c r="AU90" s="74" t="s">
        <v>5428</v>
      </c>
      <c r="AV90" s="268">
        <v>15117</v>
      </c>
    </row>
    <row r="91" spans="17:48" x14ac:dyDescent="0.2">
      <c r="V91" s="74">
        <v>1</v>
      </c>
      <c r="W91" s="21"/>
      <c r="X91" s="74"/>
      <c r="Y91" s="74"/>
      <c r="Z91" s="257"/>
      <c r="AA91" s="72">
        <v>77</v>
      </c>
      <c r="AB91" s="74" t="s">
        <v>3919</v>
      </c>
      <c r="AC91" s="74" t="s">
        <v>2680</v>
      </c>
      <c r="AD91" s="74" t="s">
        <v>94</v>
      </c>
      <c r="AE91" s="74" t="s">
        <v>2670</v>
      </c>
      <c r="AF91" s="268">
        <v>14766</v>
      </c>
      <c r="AG91" s="120"/>
      <c r="AH91" s="79"/>
      <c r="AI91" s="79"/>
      <c r="AK91" s="74">
        <v>1</v>
      </c>
      <c r="AL91" s="74"/>
      <c r="AM91" s="74"/>
      <c r="AN91" s="74"/>
      <c r="AO91" s="74"/>
      <c r="AP91" s="74"/>
      <c r="AQ91" s="72">
        <v>77</v>
      </c>
      <c r="AR91" s="74" t="s">
        <v>2617</v>
      </c>
      <c r="AS91" s="74" t="s">
        <v>908</v>
      </c>
      <c r="AT91" s="74" t="s">
        <v>2968</v>
      </c>
      <c r="AU91" s="74" t="s">
        <v>3944</v>
      </c>
      <c r="AV91" s="268">
        <v>14766</v>
      </c>
    </row>
    <row r="92" spans="17:48" x14ac:dyDescent="0.2">
      <c r="X92" s="70">
        <v>1</v>
      </c>
      <c r="Y92" s="70"/>
      <c r="Z92" s="249"/>
      <c r="AA92" s="72">
        <v>78</v>
      </c>
      <c r="AB92" s="70" t="s">
        <v>2909</v>
      </c>
      <c r="AC92" s="70" t="s">
        <v>3624</v>
      </c>
      <c r="AD92" s="70" t="s">
        <v>909</v>
      </c>
      <c r="AE92" s="70" t="s">
        <v>2671</v>
      </c>
      <c r="AF92" s="591">
        <v>14766</v>
      </c>
      <c r="AG92" s="120"/>
      <c r="AH92" s="48" t="s">
        <v>5418</v>
      </c>
      <c r="AI92" s="79"/>
      <c r="AK92" s="74">
        <v>1</v>
      </c>
      <c r="AL92" s="74"/>
      <c r="AM92" s="74"/>
      <c r="AN92" s="74"/>
      <c r="AO92" s="74"/>
      <c r="AP92" s="74"/>
      <c r="AQ92" s="72">
        <v>78</v>
      </c>
      <c r="AR92" s="74" t="s">
        <v>3651</v>
      </c>
      <c r="AS92" s="74" t="s">
        <v>93</v>
      </c>
      <c r="AT92" s="74" t="s">
        <v>710</v>
      </c>
      <c r="AU92" s="74" t="s">
        <v>3943</v>
      </c>
      <c r="AV92" s="268">
        <v>14766</v>
      </c>
    </row>
    <row r="93" spans="17:48" x14ac:dyDescent="0.2">
      <c r="X93" s="70">
        <v>1</v>
      </c>
      <c r="Y93" s="70"/>
      <c r="Z93" s="249"/>
      <c r="AA93" s="72">
        <v>79</v>
      </c>
      <c r="AB93" s="70" t="s">
        <v>1825</v>
      </c>
      <c r="AC93" s="70" t="s">
        <v>3633</v>
      </c>
      <c r="AD93" s="70" t="s">
        <v>1826</v>
      </c>
      <c r="AE93" s="70" t="s">
        <v>2671</v>
      </c>
      <c r="AF93" s="591">
        <v>14766</v>
      </c>
      <c r="AG93" s="120"/>
      <c r="AH93" s="48" t="s">
        <v>5419</v>
      </c>
      <c r="AI93" s="48"/>
      <c r="AK93" s="74">
        <v>1</v>
      </c>
      <c r="AL93" s="74"/>
      <c r="AM93" s="74"/>
      <c r="AN93" s="74"/>
      <c r="AO93" s="74"/>
      <c r="AP93" s="74"/>
      <c r="AQ93" s="72">
        <v>79</v>
      </c>
      <c r="AR93" s="74" t="s">
        <v>3044</v>
      </c>
      <c r="AS93" s="74" t="s">
        <v>3291</v>
      </c>
      <c r="AT93" s="74" t="s">
        <v>91</v>
      </c>
      <c r="AU93" s="74" t="s">
        <v>3943</v>
      </c>
      <c r="AV93" s="268">
        <v>14766</v>
      </c>
    </row>
    <row r="94" spans="17:48" x14ac:dyDescent="0.2">
      <c r="X94" s="70">
        <v>1</v>
      </c>
      <c r="Y94" s="70"/>
      <c r="Z94" s="249"/>
      <c r="AA94" s="72">
        <v>80</v>
      </c>
      <c r="AB94" s="70" t="s">
        <v>1831</v>
      </c>
      <c r="AC94" s="70" t="s">
        <v>3705</v>
      </c>
      <c r="AD94" s="70" t="s">
        <v>702</v>
      </c>
      <c r="AE94" s="70" t="s">
        <v>2671</v>
      </c>
      <c r="AF94" s="591">
        <v>14766</v>
      </c>
      <c r="AG94" s="120"/>
      <c r="AH94" s="48" t="s">
        <v>5420</v>
      </c>
      <c r="AI94" s="79"/>
      <c r="AK94" s="74">
        <v>1</v>
      </c>
      <c r="AL94" s="74"/>
      <c r="AM94" s="74"/>
      <c r="AN94" s="74"/>
      <c r="AO94" s="74"/>
      <c r="AP94" s="74"/>
      <c r="AQ94" s="72">
        <v>80</v>
      </c>
      <c r="AR94" s="74" t="s">
        <v>3605</v>
      </c>
      <c r="AS94" s="74" t="s">
        <v>698</v>
      </c>
      <c r="AT94" s="74" t="s">
        <v>906</v>
      </c>
      <c r="AU94" s="74" t="s">
        <v>3943</v>
      </c>
      <c r="AV94" s="268">
        <v>14766</v>
      </c>
    </row>
    <row r="95" spans="17:48" x14ac:dyDescent="0.2">
      <c r="V95" s="74">
        <v>1</v>
      </c>
      <c r="W95" s="21"/>
      <c r="X95" s="74"/>
      <c r="Y95" s="74"/>
      <c r="Z95" s="257"/>
      <c r="AA95" s="72">
        <v>81</v>
      </c>
      <c r="AB95" s="74" t="s">
        <v>1832</v>
      </c>
      <c r="AC95" s="74" t="s">
        <v>1845</v>
      </c>
      <c r="AD95" s="74" t="s">
        <v>3622</v>
      </c>
      <c r="AE95" s="74" t="s">
        <v>2670</v>
      </c>
      <c r="AF95" s="268">
        <v>14766</v>
      </c>
      <c r="AG95" s="120"/>
      <c r="AH95" s="79"/>
      <c r="AI95" s="79"/>
      <c r="AK95" s="74">
        <v>1</v>
      </c>
      <c r="AL95" s="74"/>
      <c r="AM95" s="74"/>
      <c r="AN95" s="74"/>
      <c r="AO95" s="74"/>
      <c r="AP95" s="74"/>
      <c r="AQ95" s="72">
        <v>81</v>
      </c>
      <c r="AR95" s="74" t="s">
        <v>3606</v>
      </c>
      <c r="AS95" s="74" t="s">
        <v>698</v>
      </c>
      <c r="AT95" s="74" t="s">
        <v>710</v>
      </c>
      <c r="AU95" s="74" t="s">
        <v>3943</v>
      </c>
      <c r="AV95" s="268">
        <v>14766</v>
      </c>
    </row>
    <row r="96" spans="17:48" x14ac:dyDescent="0.2">
      <c r="Q96" s="18"/>
      <c r="R96" s="637"/>
      <c r="S96" s="18"/>
      <c r="V96" s="74">
        <v>1</v>
      </c>
      <c r="W96" s="21"/>
      <c r="X96" s="74"/>
      <c r="Y96" s="74"/>
      <c r="Z96" s="257"/>
      <c r="AA96" s="72">
        <v>82</v>
      </c>
      <c r="AB96" s="74" t="s">
        <v>1834</v>
      </c>
      <c r="AC96" s="74" t="s">
        <v>3705</v>
      </c>
      <c r="AD96" s="74" t="s">
        <v>3634</v>
      </c>
      <c r="AE96" s="74" t="s">
        <v>2670</v>
      </c>
      <c r="AF96" s="268">
        <v>14766</v>
      </c>
      <c r="AG96" s="120"/>
      <c r="AH96" s="48"/>
      <c r="AI96" s="48"/>
      <c r="AK96" s="74">
        <v>1</v>
      </c>
      <c r="AL96" s="74"/>
      <c r="AM96" s="74"/>
      <c r="AN96" s="74"/>
      <c r="AO96" s="74"/>
      <c r="AP96" s="74"/>
      <c r="AQ96" s="72">
        <v>82</v>
      </c>
      <c r="AR96" s="74" t="s">
        <v>3610</v>
      </c>
      <c r="AS96" s="74" t="s">
        <v>698</v>
      </c>
      <c r="AT96" s="74" t="s">
        <v>702</v>
      </c>
      <c r="AU96" s="74" t="s">
        <v>3943</v>
      </c>
      <c r="AV96" s="268">
        <v>14766</v>
      </c>
    </row>
    <row r="97" spans="3:52" x14ac:dyDescent="0.2">
      <c r="C97" s="11"/>
      <c r="D97" s="11"/>
      <c r="E97" s="11"/>
      <c r="F97" s="11"/>
      <c r="G97" s="11"/>
      <c r="N97" s="11"/>
      <c r="O97" s="11"/>
      <c r="P97" s="11"/>
      <c r="Q97" s="18"/>
      <c r="R97" s="18"/>
      <c r="S97" s="18"/>
      <c r="W97" s="24">
        <v>1</v>
      </c>
      <c r="X97" s="71"/>
      <c r="Y97" s="71"/>
      <c r="Z97" s="253"/>
      <c r="AA97" s="72">
        <v>83</v>
      </c>
      <c r="AB97" s="144" t="s">
        <v>780</v>
      </c>
      <c r="AC97" s="636" t="s">
        <v>202</v>
      </c>
      <c r="AD97" s="636" t="s">
        <v>3888</v>
      </c>
      <c r="AE97" s="71" t="s">
        <v>2670</v>
      </c>
      <c r="AF97" s="590">
        <v>14766</v>
      </c>
      <c r="AG97" s="120"/>
      <c r="AH97" s="48" t="s">
        <v>5421</v>
      </c>
      <c r="AI97" s="48"/>
      <c r="AK97" s="74">
        <v>1</v>
      </c>
      <c r="AL97" s="74"/>
      <c r="AM97" s="74"/>
      <c r="AN97" s="74"/>
      <c r="AO97" s="74"/>
      <c r="AP97" s="74"/>
      <c r="AQ97" s="72">
        <v>83</v>
      </c>
      <c r="AR97" s="74" t="s">
        <v>3611</v>
      </c>
      <c r="AS97" s="74" t="s">
        <v>90</v>
      </c>
      <c r="AT97" s="74" t="s">
        <v>1640</v>
      </c>
      <c r="AU97" s="74" t="s">
        <v>3944</v>
      </c>
      <c r="AV97" s="268">
        <v>14766</v>
      </c>
    </row>
    <row r="98" spans="3:52" x14ac:dyDescent="0.2">
      <c r="C98" s="11"/>
      <c r="D98" s="11"/>
      <c r="E98" s="11"/>
      <c r="F98" s="11"/>
      <c r="G98" s="11"/>
      <c r="N98" s="11"/>
      <c r="O98" s="11"/>
      <c r="P98" s="11"/>
      <c r="Q98" s="18"/>
      <c r="R98" s="18"/>
      <c r="S98" s="18"/>
      <c r="V98" s="74">
        <v>1</v>
      </c>
      <c r="W98" s="21"/>
      <c r="X98" s="74"/>
      <c r="Y98" s="74"/>
      <c r="Z98" s="257"/>
      <c r="AA98" s="72">
        <v>84</v>
      </c>
      <c r="AB98" s="74" t="s">
        <v>1536</v>
      </c>
      <c r="AC98" s="74" t="s">
        <v>367</v>
      </c>
      <c r="AD98" s="74" t="s">
        <v>3890</v>
      </c>
      <c r="AE98" s="74" t="s">
        <v>2670</v>
      </c>
      <c r="AF98" s="268">
        <v>14766</v>
      </c>
      <c r="AG98" s="120"/>
      <c r="AH98" s="48"/>
      <c r="AI98" s="48"/>
      <c r="AK98" s="74">
        <v>1</v>
      </c>
      <c r="AL98" s="74"/>
      <c r="AM98" s="74"/>
      <c r="AN98" s="74"/>
      <c r="AO98" s="74"/>
      <c r="AP98" s="74"/>
      <c r="AQ98" s="72">
        <v>84</v>
      </c>
      <c r="AR98" s="74" t="s">
        <v>3616</v>
      </c>
      <c r="AS98" s="74" t="s">
        <v>786</v>
      </c>
      <c r="AT98" s="74" t="s">
        <v>3617</v>
      </c>
      <c r="AU98" s="74" t="s">
        <v>5425</v>
      </c>
      <c r="AV98" s="268">
        <v>14766</v>
      </c>
    </row>
    <row r="99" spans="3:52" x14ac:dyDescent="0.2">
      <c r="Q99" s="18"/>
      <c r="R99" s="18"/>
      <c r="S99" s="18"/>
      <c r="V99" s="74">
        <v>1</v>
      </c>
      <c r="W99" s="21"/>
      <c r="X99" s="74"/>
      <c r="Y99" s="74"/>
      <c r="Z99" s="257"/>
      <c r="AA99" s="72">
        <v>85</v>
      </c>
      <c r="AB99" s="74" t="s">
        <v>1537</v>
      </c>
      <c r="AC99" s="74" t="s">
        <v>90</v>
      </c>
      <c r="AD99" s="74" t="s">
        <v>702</v>
      </c>
      <c r="AE99" s="74" t="s">
        <v>2670</v>
      </c>
      <c r="AF99" s="268">
        <v>14766</v>
      </c>
      <c r="AG99" s="120"/>
      <c r="AH99" s="79"/>
      <c r="AI99" s="79"/>
      <c r="AK99" s="74">
        <v>1</v>
      </c>
      <c r="AL99" s="74"/>
      <c r="AM99" s="74"/>
      <c r="AN99" s="74"/>
      <c r="AO99" s="74"/>
      <c r="AP99" s="74"/>
      <c r="AQ99" s="72">
        <v>85</v>
      </c>
      <c r="AR99" s="74" t="s">
        <v>3011</v>
      </c>
      <c r="AS99" s="74" t="s">
        <v>905</v>
      </c>
      <c r="AT99" s="74" t="s">
        <v>710</v>
      </c>
      <c r="AU99" s="74" t="s">
        <v>3943</v>
      </c>
      <c r="AV99" s="268">
        <v>14766</v>
      </c>
    </row>
    <row r="100" spans="3:52" x14ac:dyDescent="0.2">
      <c r="V100" s="74">
        <v>1</v>
      </c>
      <c r="W100" s="21"/>
      <c r="X100" s="74"/>
      <c r="Y100" s="74"/>
      <c r="Z100" s="257"/>
      <c r="AA100" s="72">
        <v>86</v>
      </c>
      <c r="AB100" s="74" t="s">
        <v>89</v>
      </c>
      <c r="AC100" s="74" t="s">
        <v>85</v>
      </c>
      <c r="AD100" s="74" t="s">
        <v>2682</v>
      </c>
      <c r="AE100" s="74" t="s">
        <v>2670</v>
      </c>
      <c r="AF100" s="268">
        <v>14766</v>
      </c>
      <c r="AG100" s="120"/>
      <c r="AH100" s="48"/>
      <c r="AI100" s="48"/>
      <c r="AK100" s="74">
        <v>1</v>
      </c>
      <c r="AL100" s="74"/>
      <c r="AM100" s="74"/>
      <c r="AN100" s="74"/>
      <c r="AO100" s="74"/>
      <c r="AP100" s="74"/>
      <c r="AQ100" s="72">
        <v>86</v>
      </c>
      <c r="AR100" s="74" t="s">
        <v>3012</v>
      </c>
      <c r="AS100" s="74" t="s">
        <v>3013</v>
      </c>
      <c r="AT100" s="74" t="s">
        <v>710</v>
      </c>
      <c r="AU100" s="74" t="s">
        <v>5425</v>
      </c>
      <c r="AV100" s="268">
        <v>14766</v>
      </c>
    </row>
    <row r="101" spans="3:52" x14ac:dyDescent="0.2">
      <c r="V101" s="74">
        <v>1</v>
      </c>
      <c r="W101" s="21"/>
      <c r="X101" s="74"/>
      <c r="Y101" s="74"/>
      <c r="Z101" s="257"/>
      <c r="AA101" s="72">
        <v>87</v>
      </c>
      <c r="AB101" s="74" t="s">
        <v>1584</v>
      </c>
      <c r="AC101" s="74" t="s">
        <v>96</v>
      </c>
      <c r="AD101" s="74" t="s">
        <v>1176</v>
      </c>
      <c r="AE101" s="74" t="s">
        <v>2670</v>
      </c>
      <c r="AF101" s="268">
        <v>14766</v>
      </c>
      <c r="AG101" s="120"/>
      <c r="AH101" s="48"/>
      <c r="AI101" s="48"/>
      <c r="AK101" s="74">
        <v>1</v>
      </c>
      <c r="AL101" s="74"/>
      <c r="AM101" s="74"/>
      <c r="AN101" s="74"/>
      <c r="AO101" s="74"/>
      <c r="AP101" s="74"/>
      <c r="AQ101" s="72">
        <v>87</v>
      </c>
      <c r="AR101" s="74" t="s">
        <v>3014</v>
      </c>
      <c r="AS101" s="74" t="s">
        <v>506</v>
      </c>
      <c r="AT101" s="74" t="s">
        <v>710</v>
      </c>
      <c r="AU101" s="74" t="s">
        <v>5425</v>
      </c>
      <c r="AV101" s="268">
        <v>14766</v>
      </c>
    </row>
    <row r="102" spans="3:52" x14ac:dyDescent="0.2">
      <c r="X102" s="70">
        <v>1</v>
      </c>
      <c r="Y102" s="70"/>
      <c r="Z102" s="249"/>
      <c r="AA102" s="72">
        <v>88</v>
      </c>
      <c r="AB102" s="70" t="s">
        <v>1609</v>
      </c>
      <c r="AC102" s="70" t="s">
        <v>698</v>
      </c>
      <c r="AD102" s="70" t="s">
        <v>710</v>
      </c>
      <c r="AE102" s="70" t="s">
        <v>2671</v>
      </c>
      <c r="AF102" s="591">
        <v>14766</v>
      </c>
      <c r="AG102" s="120"/>
      <c r="AH102" s="48" t="s">
        <v>5422</v>
      </c>
      <c r="AI102" s="48"/>
      <c r="AK102" s="74">
        <v>1</v>
      </c>
      <c r="AL102" s="74"/>
      <c r="AM102" s="74"/>
      <c r="AN102" s="74"/>
      <c r="AO102" s="74"/>
      <c r="AP102" s="74"/>
      <c r="AQ102" s="72">
        <v>88</v>
      </c>
      <c r="AR102" s="74" t="s">
        <v>3015</v>
      </c>
      <c r="AS102" s="74" t="s">
        <v>786</v>
      </c>
      <c r="AT102" s="74" t="s">
        <v>707</v>
      </c>
      <c r="AU102" s="74" t="s">
        <v>177</v>
      </c>
      <c r="AV102" s="268">
        <v>14766</v>
      </c>
    </row>
    <row r="103" spans="3:52" x14ac:dyDescent="0.2">
      <c r="V103" s="74">
        <v>1</v>
      </c>
      <c r="W103" s="21"/>
      <c r="X103" s="74"/>
      <c r="Y103" s="74"/>
      <c r="Z103" s="257"/>
      <c r="AA103" s="72">
        <v>89</v>
      </c>
      <c r="AB103" s="74" t="s">
        <v>1611</v>
      </c>
      <c r="AC103" s="74" t="s">
        <v>709</v>
      </c>
      <c r="AD103" s="74" t="s">
        <v>702</v>
      </c>
      <c r="AE103" s="74" t="s">
        <v>2670</v>
      </c>
      <c r="AF103" s="268">
        <v>14766</v>
      </c>
      <c r="AG103" s="120"/>
      <c r="AH103" s="48"/>
      <c r="AI103" s="48"/>
      <c r="AK103" s="74">
        <v>1</v>
      </c>
      <c r="AL103" s="74"/>
      <c r="AM103" s="74"/>
      <c r="AN103" s="74"/>
      <c r="AO103" s="74"/>
      <c r="AP103" s="74"/>
      <c r="AQ103" s="72">
        <v>89</v>
      </c>
      <c r="AR103" s="74" t="s">
        <v>4002</v>
      </c>
      <c r="AS103" s="74" t="s">
        <v>96</v>
      </c>
      <c r="AT103" s="74" t="s">
        <v>4003</v>
      </c>
      <c r="AU103" s="74" t="s">
        <v>3943</v>
      </c>
      <c r="AV103" s="268">
        <v>14766</v>
      </c>
    </row>
    <row r="104" spans="3:52" x14ac:dyDescent="0.2">
      <c r="V104" s="74">
        <v>1</v>
      </c>
      <c r="W104" s="21"/>
      <c r="X104" s="74"/>
      <c r="Y104" s="74"/>
      <c r="Z104" s="257"/>
      <c r="AA104" s="72">
        <v>90</v>
      </c>
      <c r="AB104" s="74" t="s">
        <v>1624</v>
      </c>
      <c r="AC104" s="74" t="s">
        <v>905</v>
      </c>
      <c r="AD104" s="74" t="s">
        <v>707</v>
      </c>
      <c r="AE104" s="74" t="s">
        <v>2671</v>
      </c>
      <c r="AF104" s="268">
        <v>14766</v>
      </c>
      <c r="AG104" s="120"/>
      <c r="AH104" s="48"/>
      <c r="AI104" s="48"/>
      <c r="AK104" s="74">
        <v>1</v>
      </c>
      <c r="AL104" s="74"/>
      <c r="AM104" s="74"/>
      <c r="AN104" s="74"/>
      <c r="AO104" s="74"/>
      <c r="AP104" s="74"/>
      <c r="AQ104" s="72">
        <v>90</v>
      </c>
      <c r="AR104" s="74" t="s">
        <v>182</v>
      </c>
      <c r="AS104" s="74" t="s">
        <v>101</v>
      </c>
      <c r="AT104" s="74" t="s">
        <v>94</v>
      </c>
      <c r="AU104" s="74" t="s">
        <v>3943</v>
      </c>
      <c r="AV104" s="268">
        <v>14820</v>
      </c>
    </row>
    <row r="105" spans="3:52" x14ac:dyDescent="0.2">
      <c r="V105" s="74">
        <v>1</v>
      </c>
      <c r="W105" s="21"/>
      <c r="X105" s="74"/>
      <c r="Y105" s="74"/>
      <c r="Z105" s="257"/>
      <c r="AA105" s="72">
        <v>91</v>
      </c>
      <c r="AB105" s="74" t="s">
        <v>1555</v>
      </c>
      <c r="AC105" s="74" t="s">
        <v>3624</v>
      </c>
      <c r="AD105" s="74" t="s">
        <v>710</v>
      </c>
      <c r="AE105" s="74" t="s">
        <v>2670</v>
      </c>
      <c r="AF105" s="268">
        <v>14766</v>
      </c>
      <c r="AG105" s="120"/>
      <c r="AH105" s="48"/>
      <c r="AI105" s="48"/>
      <c r="AN105" s="70">
        <v>1</v>
      </c>
      <c r="AO105" s="70"/>
      <c r="AP105" s="70"/>
      <c r="AQ105" s="72">
        <v>91</v>
      </c>
      <c r="AR105" s="70" t="s">
        <v>183</v>
      </c>
      <c r="AS105" s="70" t="s">
        <v>1999</v>
      </c>
      <c r="AT105" s="70" t="s">
        <v>2000</v>
      </c>
      <c r="AU105" s="70" t="s">
        <v>3944</v>
      </c>
      <c r="AV105" s="591">
        <v>14974</v>
      </c>
      <c r="AX105" s="48" t="s">
        <v>5431</v>
      </c>
    </row>
    <row r="106" spans="3:52" x14ac:dyDescent="0.2">
      <c r="V106" s="74">
        <v>1</v>
      </c>
      <c r="W106" s="21"/>
      <c r="X106" s="74"/>
      <c r="Y106" s="74"/>
      <c r="Z106" s="257"/>
      <c r="AA106" s="72">
        <v>92</v>
      </c>
      <c r="AB106" s="74" t="s">
        <v>1564</v>
      </c>
      <c r="AC106" s="74" t="s">
        <v>3145</v>
      </c>
      <c r="AD106" s="74" t="s">
        <v>106</v>
      </c>
      <c r="AE106" s="74" t="s">
        <v>2670</v>
      </c>
      <c r="AF106" s="268">
        <v>14766</v>
      </c>
      <c r="AG106" s="120"/>
      <c r="AH106" s="48"/>
      <c r="AI106" s="48"/>
      <c r="AK106" s="74">
        <v>1</v>
      </c>
      <c r="AL106" s="74"/>
      <c r="AM106" s="74"/>
      <c r="AN106" s="74"/>
      <c r="AO106" s="74"/>
      <c r="AP106" s="74"/>
      <c r="AQ106" s="72">
        <v>92</v>
      </c>
      <c r="AR106" s="74" t="s">
        <v>720</v>
      </c>
      <c r="AS106" s="74" t="s">
        <v>3705</v>
      </c>
      <c r="AT106" s="74" t="s">
        <v>1640</v>
      </c>
      <c r="AU106" s="74" t="s">
        <v>5428</v>
      </c>
      <c r="AV106" s="268">
        <v>14766</v>
      </c>
    </row>
    <row r="107" spans="3:52" x14ac:dyDescent="0.2">
      <c r="V107" s="74">
        <v>1</v>
      </c>
      <c r="W107" s="21"/>
      <c r="X107" s="74"/>
      <c r="Y107" s="74"/>
      <c r="Z107" s="257"/>
      <c r="AA107" s="72">
        <v>93</v>
      </c>
      <c r="AB107" s="74" t="s">
        <v>1289</v>
      </c>
      <c r="AC107" s="74" t="s">
        <v>3294</v>
      </c>
      <c r="AD107" s="74" t="s">
        <v>488</v>
      </c>
      <c r="AE107" s="74" t="s">
        <v>2672</v>
      </c>
      <c r="AF107" s="268">
        <v>14766</v>
      </c>
      <c r="AG107" s="120"/>
      <c r="AH107" s="48"/>
      <c r="AI107" s="48"/>
      <c r="AK107" s="74">
        <v>1</v>
      </c>
      <c r="AL107" s="74"/>
      <c r="AM107" s="74"/>
      <c r="AN107" s="74"/>
      <c r="AO107" s="74"/>
      <c r="AP107" s="74"/>
      <c r="AQ107" s="72">
        <v>93</v>
      </c>
      <c r="AR107" s="74" t="s">
        <v>4005</v>
      </c>
      <c r="AS107" s="74" t="s">
        <v>706</v>
      </c>
      <c r="AT107" s="74" t="s">
        <v>3706</v>
      </c>
      <c r="AU107" s="74" t="s">
        <v>3944</v>
      </c>
      <c r="AV107" s="268">
        <v>14766</v>
      </c>
    </row>
    <row r="108" spans="3:52" x14ac:dyDescent="0.2">
      <c r="V108" s="74">
        <v>1</v>
      </c>
      <c r="W108" s="21"/>
      <c r="X108" s="74"/>
      <c r="Y108" s="74"/>
      <c r="Z108" s="257"/>
      <c r="AA108" s="72">
        <v>94</v>
      </c>
      <c r="AB108" s="74" t="s">
        <v>3039</v>
      </c>
      <c r="AC108" s="74" t="s">
        <v>914</v>
      </c>
      <c r="AD108" s="74" t="s">
        <v>1634</v>
      </c>
      <c r="AE108" s="74" t="s">
        <v>2670</v>
      </c>
      <c r="AF108" s="268">
        <v>14766</v>
      </c>
      <c r="AG108" s="120"/>
      <c r="AH108" s="48"/>
      <c r="AI108" s="48"/>
      <c r="AK108" s="74">
        <v>1</v>
      </c>
      <c r="AL108" s="74"/>
      <c r="AM108" s="74"/>
      <c r="AN108" s="74"/>
      <c r="AO108" s="74"/>
      <c r="AP108" s="74"/>
      <c r="AQ108" s="72">
        <v>94</v>
      </c>
      <c r="AR108" s="74" t="s">
        <v>1248</v>
      </c>
      <c r="AS108" s="74" t="s">
        <v>493</v>
      </c>
      <c r="AT108" s="74" t="s">
        <v>702</v>
      </c>
      <c r="AU108" s="74" t="s">
        <v>3943</v>
      </c>
      <c r="AV108" s="268">
        <v>14766</v>
      </c>
    </row>
    <row r="109" spans="3:52" x14ac:dyDescent="0.2">
      <c r="V109" s="74">
        <v>1</v>
      </c>
      <c r="W109" s="21"/>
      <c r="X109" s="74"/>
      <c r="Y109" s="74"/>
      <c r="Z109" s="257"/>
      <c r="AA109" s="72">
        <v>95</v>
      </c>
      <c r="AB109" s="74" t="s">
        <v>3039</v>
      </c>
      <c r="AC109" s="74" t="s">
        <v>3630</v>
      </c>
      <c r="AD109" s="74" t="s">
        <v>1549</v>
      </c>
      <c r="AE109" s="74" t="s">
        <v>2670</v>
      </c>
      <c r="AF109" s="268">
        <v>14766</v>
      </c>
      <c r="AG109" s="120"/>
      <c r="AH109" s="48"/>
      <c r="AI109" s="48"/>
      <c r="AK109" s="74">
        <v>1</v>
      </c>
      <c r="AL109" s="74"/>
      <c r="AM109" s="74"/>
      <c r="AN109" s="74"/>
      <c r="AO109" s="74"/>
      <c r="AP109" s="74"/>
      <c r="AQ109" s="72">
        <v>95</v>
      </c>
      <c r="AR109" s="74" t="s">
        <v>1249</v>
      </c>
      <c r="AS109" s="74" t="s">
        <v>905</v>
      </c>
      <c r="AT109" s="74" t="s">
        <v>1770</v>
      </c>
      <c r="AU109" s="74" t="s">
        <v>3943</v>
      </c>
      <c r="AV109" s="268">
        <v>14766</v>
      </c>
    </row>
    <row r="110" spans="3:52" x14ac:dyDescent="0.2">
      <c r="V110" s="74">
        <v>1</v>
      </c>
      <c r="W110" s="21"/>
      <c r="X110" s="74"/>
      <c r="Y110" s="74"/>
      <c r="Z110" s="257"/>
      <c r="AA110" s="72">
        <v>96</v>
      </c>
      <c r="AB110" s="74" t="s">
        <v>1550</v>
      </c>
      <c r="AC110" s="74" t="s">
        <v>3624</v>
      </c>
      <c r="AD110" s="74" t="s">
        <v>710</v>
      </c>
      <c r="AE110" s="74" t="s">
        <v>2670</v>
      </c>
      <c r="AF110" s="268">
        <v>14766</v>
      </c>
      <c r="AG110" s="120"/>
      <c r="AH110" s="48"/>
      <c r="AI110" s="48"/>
      <c r="AK110" s="74">
        <v>1</v>
      </c>
      <c r="AL110" s="74"/>
      <c r="AM110" s="74"/>
      <c r="AN110" s="74"/>
      <c r="AO110" s="74"/>
      <c r="AP110" s="74"/>
      <c r="AQ110" s="72">
        <v>96</v>
      </c>
      <c r="AR110" s="74" t="s">
        <v>2541</v>
      </c>
      <c r="AS110" s="74" t="s">
        <v>3624</v>
      </c>
      <c r="AT110" s="74" t="s">
        <v>2542</v>
      </c>
      <c r="AU110" s="74" t="s">
        <v>177</v>
      </c>
      <c r="AV110" s="268">
        <v>14766</v>
      </c>
    </row>
    <row r="111" spans="3:52" x14ac:dyDescent="0.2">
      <c r="X111" s="70">
        <v>1</v>
      </c>
      <c r="Y111" s="70"/>
      <c r="Z111" s="249"/>
      <c r="AA111" s="72">
        <v>97</v>
      </c>
      <c r="AB111" s="70" t="s">
        <v>3040</v>
      </c>
      <c r="AC111" s="70" t="s">
        <v>706</v>
      </c>
      <c r="AD111" s="70" t="s">
        <v>205</v>
      </c>
      <c r="AE111" s="70" t="s">
        <v>2671</v>
      </c>
      <c r="AF111" s="591">
        <v>14766</v>
      </c>
      <c r="AG111" s="120"/>
      <c r="AH111" s="48" t="s">
        <v>5423</v>
      </c>
      <c r="AI111" s="48"/>
      <c r="AK111" s="74">
        <v>1</v>
      </c>
      <c r="AL111" s="74"/>
      <c r="AM111" s="74"/>
      <c r="AN111" s="74"/>
      <c r="AO111" s="74"/>
      <c r="AP111" s="74"/>
      <c r="AQ111" s="72">
        <v>97</v>
      </c>
      <c r="AR111" s="74" t="s">
        <v>1869</v>
      </c>
      <c r="AS111" s="74" t="s">
        <v>1870</v>
      </c>
      <c r="AT111" s="74" t="s">
        <v>1640</v>
      </c>
      <c r="AU111" s="74" t="s">
        <v>3943</v>
      </c>
      <c r="AV111" s="268">
        <v>14766</v>
      </c>
      <c r="AZ111" s="533"/>
    </row>
    <row r="112" spans="3:52" x14ac:dyDescent="0.2">
      <c r="V112" s="74">
        <v>1</v>
      </c>
      <c r="W112" s="21"/>
      <c r="X112" s="74"/>
      <c r="Y112" s="74"/>
      <c r="Z112" s="257"/>
      <c r="AA112" s="72">
        <v>98</v>
      </c>
      <c r="AB112" s="74" t="s">
        <v>3935</v>
      </c>
      <c r="AC112" s="74" t="s">
        <v>3158</v>
      </c>
      <c r="AD112" s="74" t="s">
        <v>515</v>
      </c>
      <c r="AE112" s="74" t="s">
        <v>2670</v>
      </c>
      <c r="AF112" s="268">
        <v>14766</v>
      </c>
      <c r="AG112" s="120"/>
      <c r="AH112" s="48"/>
      <c r="AI112" s="48"/>
      <c r="AK112" s="74">
        <v>1</v>
      </c>
      <c r="AL112" s="74"/>
      <c r="AM112" s="74"/>
      <c r="AN112" s="74"/>
      <c r="AO112" s="74"/>
      <c r="AP112" s="74"/>
      <c r="AQ112" s="72">
        <v>98</v>
      </c>
      <c r="AR112" s="74" t="s">
        <v>1141</v>
      </c>
      <c r="AS112" s="74" t="s">
        <v>3705</v>
      </c>
      <c r="AT112" s="74" t="s">
        <v>710</v>
      </c>
      <c r="AU112" s="74" t="s">
        <v>3943</v>
      </c>
      <c r="AV112" s="268">
        <v>14766</v>
      </c>
    </row>
    <row r="113" spans="22:48" x14ac:dyDescent="0.2">
      <c r="V113" s="74">
        <v>1</v>
      </c>
      <c r="W113" s="21"/>
      <c r="X113" s="74"/>
      <c r="Y113" s="74"/>
      <c r="Z113" s="257"/>
      <c r="AA113" s="72">
        <v>99</v>
      </c>
      <c r="AB113" s="74" t="s">
        <v>3085</v>
      </c>
      <c r="AC113" s="74" t="s">
        <v>90</v>
      </c>
      <c r="AD113" s="74" t="s">
        <v>3287</v>
      </c>
      <c r="AE113" s="74" t="s">
        <v>2670</v>
      </c>
      <c r="AF113" s="268">
        <v>14766</v>
      </c>
      <c r="AG113" s="120"/>
      <c r="AH113" s="48"/>
      <c r="AI113" s="48"/>
      <c r="AK113" s="74">
        <v>1</v>
      </c>
      <c r="AL113" s="74"/>
      <c r="AM113" s="74"/>
      <c r="AN113" s="74"/>
      <c r="AO113" s="74"/>
      <c r="AP113" s="74"/>
      <c r="AQ113" s="72">
        <v>99</v>
      </c>
      <c r="AR113" s="74" t="s">
        <v>1142</v>
      </c>
      <c r="AS113" s="74" t="s">
        <v>1143</v>
      </c>
      <c r="AT113" s="74" t="s">
        <v>702</v>
      </c>
      <c r="AU113" s="74" t="s">
        <v>3945</v>
      </c>
      <c r="AV113" s="268">
        <v>14766</v>
      </c>
    </row>
    <row r="114" spans="22:48" x14ac:dyDescent="0.2">
      <c r="V114" s="74">
        <v>1</v>
      </c>
      <c r="W114" s="21"/>
      <c r="X114" s="74"/>
      <c r="Y114" s="74"/>
      <c r="Z114" s="257"/>
      <c r="AA114" s="72">
        <v>100</v>
      </c>
      <c r="AB114" s="74" t="s">
        <v>2683</v>
      </c>
      <c r="AC114" s="74" t="s">
        <v>3286</v>
      </c>
      <c r="AD114" s="74" t="s">
        <v>3888</v>
      </c>
      <c r="AE114" s="74" t="s">
        <v>2670</v>
      </c>
      <c r="AF114" s="268">
        <v>14766</v>
      </c>
      <c r="AG114" s="120"/>
      <c r="AH114" s="48"/>
      <c r="AI114" s="48"/>
      <c r="AK114" s="74">
        <v>1</v>
      </c>
      <c r="AL114" s="74"/>
      <c r="AM114" s="74"/>
      <c r="AN114" s="74"/>
      <c r="AO114" s="74"/>
      <c r="AP114" s="74"/>
      <c r="AQ114" s="72">
        <v>100</v>
      </c>
      <c r="AR114" s="74" t="s">
        <v>1144</v>
      </c>
      <c r="AS114" s="74" t="s">
        <v>1145</v>
      </c>
      <c r="AT114" s="74" t="s">
        <v>94</v>
      </c>
      <c r="AU114" s="74" t="s">
        <v>3943</v>
      </c>
      <c r="AV114" s="268">
        <v>14766</v>
      </c>
    </row>
    <row r="115" spans="22:48" x14ac:dyDescent="0.2">
      <c r="V115" s="74">
        <v>1</v>
      </c>
      <c r="W115" s="21"/>
      <c r="X115" s="74"/>
      <c r="Y115" s="74"/>
      <c r="Z115" s="257"/>
      <c r="AA115" s="72">
        <v>101</v>
      </c>
      <c r="AB115" s="74" t="s">
        <v>3376</v>
      </c>
      <c r="AC115" s="74" t="s">
        <v>3158</v>
      </c>
      <c r="AD115" s="74" t="s">
        <v>3622</v>
      </c>
      <c r="AE115" s="74" t="s">
        <v>2670</v>
      </c>
      <c r="AF115" s="268">
        <v>14766</v>
      </c>
      <c r="AG115" s="120"/>
      <c r="AH115" s="48"/>
      <c r="AI115" s="48"/>
      <c r="AK115" s="74">
        <v>1</v>
      </c>
      <c r="AL115" s="74"/>
      <c r="AM115" s="74"/>
      <c r="AN115" s="74"/>
      <c r="AO115" s="74"/>
      <c r="AP115" s="74"/>
      <c r="AQ115" s="72">
        <v>101</v>
      </c>
      <c r="AR115" s="74" t="s">
        <v>1147</v>
      </c>
      <c r="AS115" s="74" t="s">
        <v>90</v>
      </c>
      <c r="AT115" s="74" t="s">
        <v>1148</v>
      </c>
      <c r="AU115" s="74" t="s">
        <v>3944</v>
      </c>
      <c r="AV115" s="268">
        <v>14766</v>
      </c>
    </row>
    <row r="116" spans="22:48" x14ac:dyDescent="0.2">
      <c r="V116" s="74">
        <v>1</v>
      </c>
      <c r="W116" s="21"/>
      <c r="X116" s="74"/>
      <c r="Y116" s="74"/>
      <c r="Z116" s="257"/>
      <c r="AA116" s="72">
        <v>102</v>
      </c>
      <c r="AB116" s="74" t="s">
        <v>2178</v>
      </c>
      <c r="AC116" s="74" t="s">
        <v>52</v>
      </c>
      <c r="AD116" s="74" t="s">
        <v>3580</v>
      </c>
      <c r="AE116" s="74" t="s">
        <v>2684</v>
      </c>
      <c r="AF116" s="268">
        <v>14766</v>
      </c>
      <c r="AG116" s="120"/>
      <c r="AH116" s="48"/>
      <c r="AI116" s="48"/>
      <c r="AK116" s="74">
        <v>1</v>
      </c>
      <c r="AL116" s="74"/>
      <c r="AM116" s="74"/>
      <c r="AN116" s="74"/>
      <c r="AO116" s="74"/>
      <c r="AP116" s="74"/>
      <c r="AQ116" s="72">
        <v>102</v>
      </c>
      <c r="AR116" s="74" t="s">
        <v>3170</v>
      </c>
      <c r="AS116" s="74" t="s">
        <v>3624</v>
      </c>
      <c r="AT116" s="74" t="s">
        <v>702</v>
      </c>
      <c r="AU116" s="74" t="s">
        <v>3943</v>
      </c>
      <c r="AV116" s="268">
        <v>14766</v>
      </c>
    </row>
    <row r="117" spans="22:48" x14ac:dyDescent="0.2">
      <c r="V117" s="74">
        <v>1</v>
      </c>
      <c r="W117" s="21"/>
      <c r="X117" s="74"/>
      <c r="Y117" s="74"/>
      <c r="Z117" s="257"/>
      <c r="AA117" s="72">
        <v>103</v>
      </c>
      <c r="AB117" s="74" t="s">
        <v>3423</v>
      </c>
      <c r="AC117" s="74" t="s">
        <v>786</v>
      </c>
      <c r="AD117" s="74" t="s">
        <v>3424</v>
      </c>
      <c r="AE117" s="74" t="s">
        <v>5410</v>
      </c>
      <c r="AF117" s="268">
        <v>14766</v>
      </c>
      <c r="AG117" s="120"/>
      <c r="AH117" s="48"/>
      <c r="AI117" s="48"/>
      <c r="AK117" s="74">
        <v>1</v>
      </c>
      <c r="AL117" s="74"/>
      <c r="AM117" s="74"/>
      <c r="AN117" s="74"/>
      <c r="AO117" s="74"/>
      <c r="AP117" s="74"/>
      <c r="AQ117" s="72">
        <v>103</v>
      </c>
      <c r="AR117" s="74" t="s">
        <v>3174</v>
      </c>
      <c r="AS117" s="74" t="s">
        <v>905</v>
      </c>
      <c r="AT117" s="74" t="s">
        <v>94</v>
      </c>
      <c r="AU117" s="74" t="s">
        <v>3943</v>
      </c>
      <c r="AV117" s="268">
        <v>14766</v>
      </c>
    </row>
    <row r="118" spans="22:48" x14ac:dyDescent="0.2">
      <c r="V118" s="74">
        <v>1</v>
      </c>
      <c r="W118" s="21"/>
      <c r="X118" s="74"/>
      <c r="Y118" s="74"/>
      <c r="Z118" s="257"/>
      <c r="AA118" s="72">
        <v>104</v>
      </c>
      <c r="AB118" s="74" t="s">
        <v>2926</v>
      </c>
      <c r="AC118" s="74" t="s">
        <v>905</v>
      </c>
      <c r="AD118" s="74" t="s">
        <v>3622</v>
      </c>
      <c r="AE118" s="74" t="s">
        <v>2670</v>
      </c>
      <c r="AF118" s="268">
        <v>14766</v>
      </c>
      <c r="AG118" s="120"/>
      <c r="AH118" s="48"/>
      <c r="AI118" s="48"/>
      <c r="AK118" s="74">
        <v>1</v>
      </c>
      <c r="AL118" s="74"/>
      <c r="AM118" s="74"/>
      <c r="AN118" s="74"/>
      <c r="AO118" s="74"/>
      <c r="AP118" s="74"/>
      <c r="AQ118" s="72">
        <v>104</v>
      </c>
      <c r="AR118" s="74" t="s">
        <v>1861</v>
      </c>
      <c r="AS118" s="74" t="s">
        <v>3624</v>
      </c>
      <c r="AT118" s="74" t="s">
        <v>710</v>
      </c>
      <c r="AU118" s="74" t="s">
        <v>3945</v>
      </c>
      <c r="AV118" s="268">
        <v>14766</v>
      </c>
    </row>
    <row r="119" spans="22:48" x14ac:dyDescent="0.2">
      <c r="V119" s="74">
        <v>1</v>
      </c>
      <c r="W119" s="21"/>
      <c r="X119" s="74"/>
      <c r="Y119" s="74"/>
      <c r="Z119" s="257"/>
      <c r="AA119" s="72">
        <v>105</v>
      </c>
      <c r="AB119" s="74" t="s">
        <v>2932</v>
      </c>
      <c r="AC119" s="74" t="s">
        <v>90</v>
      </c>
      <c r="AD119" s="74" t="s">
        <v>702</v>
      </c>
      <c r="AE119" s="74" t="s">
        <v>2679</v>
      </c>
      <c r="AF119" s="268">
        <v>14766</v>
      </c>
      <c r="AG119" s="120"/>
      <c r="AH119" s="48"/>
      <c r="AI119" s="48"/>
      <c r="AK119" s="74">
        <v>1</v>
      </c>
      <c r="AL119" s="74"/>
      <c r="AM119" s="74"/>
      <c r="AN119" s="74"/>
      <c r="AO119" s="74"/>
      <c r="AP119" s="74"/>
      <c r="AQ119" s="72">
        <v>105</v>
      </c>
      <c r="AR119" s="74" t="s">
        <v>1861</v>
      </c>
      <c r="AS119" s="74" t="s">
        <v>3625</v>
      </c>
      <c r="AT119" s="74" t="s">
        <v>3636</v>
      </c>
      <c r="AU119" s="74" t="s">
        <v>3944</v>
      </c>
      <c r="AV119" s="268">
        <v>14766</v>
      </c>
    </row>
    <row r="120" spans="22:48" x14ac:dyDescent="0.2">
      <c r="V120" s="74">
        <v>1</v>
      </c>
      <c r="W120" s="21"/>
      <c r="X120" s="74"/>
      <c r="Y120" s="74"/>
      <c r="Z120" s="257"/>
      <c r="AA120" s="72">
        <v>106</v>
      </c>
      <c r="AB120" s="74" t="s">
        <v>2941</v>
      </c>
      <c r="AC120" s="74" t="s">
        <v>706</v>
      </c>
      <c r="AD120" s="74" t="s">
        <v>106</v>
      </c>
      <c r="AE120" s="74" t="s">
        <v>2684</v>
      </c>
      <c r="AF120" s="268">
        <v>14766</v>
      </c>
      <c r="AG120" s="120"/>
      <c r="AH120" s="79"/>
      <c r="AI120" s="79"/>
      <c r="AK120" s="74">
        <v>1</v>
      </c>
      <c r="AL120" s="74"/>
      <c r="AM120" s="74"/>
      <c r="AN120" s="74"/>
      <c r="AO120" s="74"/>
      <c r="AP120" s="74"/>
      <c r="AQ120" s="72">
        <v>106</v>
      </c>
      <c r="AR120" s="74" t="s">
        <v>1861</v>
      </c>
      <c r="AS120" s="74" t="s">
        <v>3705</v>
      </c>
      <c r="AT120" s="74" t="s">
        <v>94</v>
      </c>
      <c r="AU120" s="74" t="s">
        <v>5427</v>
      </c>
      <c r="AV120" s="268">
        <v>14766</v>
      </c>
    </row>
    <row r="121" spans="22:48" x14ac:dyDescent="0.2">
      <c r="V121" s="74">
        <v>1</v>
      </c>
      <c r="W121" s="21"/>
      <c r="X121" s="74"/>
      <c r="Y121" s="74"/>
      <c r="Z121" s="257"/>
      <c r="AA121" s="72">
        <v>107</v>
      </c>
      <c r="AB121" s="74" t="s">
        <v>2339</v>
      </c>
      <c r="AC121" s="74" t="s">
        <v>3705</v>
      </c>
      <c r="AD121" s="74" t="s">
        <v>94</v>
      </c>
      <c r="AE121" s="74" t="s">
        <v>2670</v>
      </c>
      <c r="AF121" s="268">
        <v>14766</v>
      </c>
      <c r="AG121" s="120"/>
      <c r="AH121" s="48"/>
      <c r="AI121" s="48"/>
      <c r="AK121" s="74">
        <v>1</v>
      </c>
      <c r="AL121" s="74"/>
      <c r="AM121" s="74"/>
      <c r="AN121" s="74"/>
      <c r="AO121" s="74"/>
      <c r="AP121" s="74"/>
      <c r="AQ121" s="72">
        <v>107</v>
      </c>
      <c r="AR121" s="74" t="s">
        <v>1864</v>
      </c>
      <c r="AS121" s="74" t="s">
        <v>96</v>
      </c>
      <c r="AT121" s="74" t="s">
        <v>4001</v>
      </c>
      <c r="AU121" s="74" t="s">
        <v>3943</v>
      </c>
      <c r="AV121" s="268">
        <v>14766</v>
      </c>
    </row>
    <row r="122" spans="22:48" x14ac:dyDescent="0.2">
      <c r="V122" s="74">
        <v>1</v>
      </c>
      <c r="W122" s="21"/>
      <c r="X122" s="74"/>
      <c r="Y122" s="74"/>
      <c r="Z122" s="257"/>
      <c r="AA122" s="72">
        <v>108</v>
      </c>
      <c r="AB122" s="74" t="s">
        <v>1209</v>
      </c>
      <c r="AC122" s="74" t="s">
        <v>3582</v>
      </c>
      <c r="AD122" s="74" t="s">
        <v>707</v>
      </c>
      <c r="AE122" s="74" t="s">
        <v>2670</v>
      </c>
      <c r="AF122" s="268">
        <v>14766</v>
      </c>
      <c r="AG122" s="120"/>
      <c r="AH122" s="48"/>
      <c r="AI122" s="48"/>
      <c r="AK122" s="74">
        <v>1</v>
      </c>
      <c r="AL122" s="74"/>
      <c r="AM122" s="74"/>
      <c r="AN122" s="74"/>
      <c r="AO122" s="74"/>
      <c r="AP122" s="74"/>
      <c r="AQ122" s="72">
        <v>108</v>
      </c>
      <c r="AR122" s="74" t="s">
        <v>2629</v>
      </c>
      <c r="AS122" s="74" t="s">
        <v>786</v>
      </c>
      <c r="AT122" s="74" t="s">
        <v>2630</v>
      </c>
      <c r="AU122" s="74" t="s">
        <v>5425</v>
      </c>
      <c r="AV122" s="268">
        <v>14766</v>
      </c>
    </row>
    <row r="123" spans="22:48" x14ac:dyDescent="0.2">
      <c r="V123" s="74">
        <v>1</v>
      </c>
      <c r="W123" s="21"/>
      <c r="X123" s="74"/>
      <c r="Y123" s="74"/>
      <c r="Z123" s="257"/>
      <c r="AA123" s="72">
        <v>109</v>
      </c>
      <c r="AB123" s="74" t="s">
        <v>1317</v>
      </c>
      <c r="AC123" s="74" t="s">
        <v>881</v>
      </c>
      <c r="AD123" s="74" t="s">
        <v>906</v>
      </c>
      <c r="AE123" s="74" t="s">
        <v>2670</v>
      </c>
      <c r="AF123" s="268">
        <v>14766</v>
      </c>
      <c r="AG123" s="120"/>
      <c r="AH123" s="48"/>
      <c r="AI123" s="48"/>
      <c r="AK123" s="74">
        <v>1</v>
      </c>
      <c r="AL123" s="74"/>
      <c r="AM123" s="74"/>
      <c r="AN123" s="74"/>
      <c r="AO123" s="74"/>
      <c r="AP123" s="74"/>
      <c r="AQ123" s="72">
        <v>109</v>
      </c>
      <c r="AR123" s="74" t="s">
        <v>2632</v>
      </c>
      <c r="AS123" s="74" t="s">
        <v>701</v>
      </c>
      <c r="AT123" s="74" t="s">
        <v>205</v>
      </c>
      <c r="AU123" s="74" t="s">
        <v>3943</v>
      </c>
      <c r="AV123" s="268">
        <v>14766</v>
      </c>
    </row>
    <row r="124" spans="22:48" x14ac:dyDescent="0.2">
      <c r="V124" s="74">
        <v>1</v>
      </c>
      <c r="W124" s="21"/>
      <c r="X124" s="74"/>
      <c r="Y124" s="74"/>
      <c r="Z124" s="257"/>
      <c r="AA124" s="72">
        <v>110</v>
      </c>
      <c r="AB124" s="74" t="s">
        <v>1416</v>
      </c>
      <c r="AC124" s="74" t="s">
        <v>3625</v>
      </c>
      <c r="AD124" s="74" t="s">
        <v>1640</v>
      </c>
      <c r="AE124" s="74" t="s">
        <v>2670</v>
      </c>
      <c r="AF124" s="268">
        <v>14766</v>
      </c>
      <c r="AG124" s="120"/>
      <c r="AH124" s="48"/>
      <c r="AI124" s="48"/>
      <c r="AK124" s="74">
        <v>1</v>
      </c>
      <c r="AL124" s="74"/>
      <c r="AM124" s="74"/>
      <c r="AN124" s="74"/>
      <c r="AO124" s="74"/>
      <c r="AP124" s="74"/>
      <c r="AQ124" s="72">
        <v>110</v>
      </c>
      <c r="AR124" s="74" t="s">
        <v>2635</v>
      </c>
      <c r="AS124" s="74" t="s">
        <v>3291</v>
      </c>
      <c r="AT124" s="74" t="s">
        <v>242</v>
      </c>
      <c r="AU124" s="74" t="s">
        <v>5425</v>
      </c>
      <c r="AV124" s="268">
        <v>14766</v>
      </c>
    </row>
    <row r="125" spans="22:48" x14ac:dyDescent="0.2">
      <c r="V125" s="74">
        <v>1</v>
      </c>
      <c r="W125" s="21"/>
      <c r="X125" s="74"/>
      <c r="Y125" s="74"/>
      <c r="Z125" s="257"/>
      <c r="AA125" s="72">
        <v>111</v>
      </c>
      <c r="AB125" s="74" t="s">
        <v>3505</v>
      </c>
      <c r="AC125" s="74" t="s">
        <v>914</v>
      </c>
      <c r="AD125" s="74" t="s">
        <v>710</v>
      </c>
      <c r="AE125" s="74" t="s">
        <v>5409</v>
      </c>
      <c r="AF125" s="268">
        <v>14766</v>
      </c>
      <c r="AG125" s="120"/>
      <c r="AH125" s="48"/>
      <c r="AI125" s="48"/>
      <c r="AK125" s="74">
        <v>1</v>
      </c>
      <c r="AL125" s="74"/>
      <c r="AM125" s="74"/>
      <c r="AN125" s="74"/>
      <c r="AO125" s="74"/>
      <c r="AP125" s="74"/>
      <c r="AQ125" s="72">
        <v>111</v>
      </c>
      <c r="AR125" s="74" t="s">
        <v>3595</v>
      </c>
      <c r="AS125" s="74" t="s">
        <v>3705</v>
      </c>
      <c r="AT125" s="74" t="s">
        <v>3596</v>
      </c>
      <c r="AU125" s="74" t="s">
        <v>3943</v>
      </c>
      <c r="AV125" s="268">
        <v>14766</v>
      </c>
    </row>
    <row r="126" spans="22:48" x14ac:dyDescent="0.2">
      <c r="V126" s="74">
        <v>1</v>
      </c>
      <c r="W126" s="21"/>
      <c r="X126" s="74"/>
      <c r="Y126" s="74"/>
      <c r="Z126" s="257"/>
      <c r="AA126" s="72">
        <v>112</v>
      </c>
      <c r="AB126" s="74" t="s">
        <v>2081</v>
      </c>
      <c r="AC126" s="74" t="s">
        <v>3006</v>
      </c>
      <c r="AD126" s="74" t="s">
        <v>91</v>
      </c>
      <c r="AE126" s="74" t="s">
        <v>2670</v>
      </c>
      <c r="AF126" s="268">
        <v>14766</v>
      </c>
      <c r="AG126" s="120"/>
      <c r="AH126" s="79"/>
      <c r="AI126" s="79"/>
      <c r="AK126" s="74">
        <v>1</v>
      </c>
      <c r="AL126" s="74"/>
      <c r="AM126" s="74"/>
      <c r="AN126" s="74"/>
      <c r="AO126" s="74"/>
      <c r="AP126" s="74"/>
      <c r="AQ126" s="72">
        <v>112</v>
      </c>
      <c r="AR126" s="74" t="s">
        <v>1867</v>
      </c>
      <c r="AS126" s="74" t="s">
        <v>101</v>
      </c>
      <c r="AT126" s="74" t="s">
        <v>3622</v>
      </c>
      <c r="AU126" s="74" t="s">
        <v>3943</v>
      </c>
      <c r="AV126" s="268">
        <v>14766</v>
      </c>
    </row>
    <row r="127" spans="22:48" x14ac:dyDescent="0.2">
      <c r="Z127" s="122">
        <v>1</v>
      </c>
      <c r="AA127" s="72">
        <v>113</v>
      </c>
      <c r="AB127" s="122" t="s">
        <v>1028</v>
      </c>
      <c r="AC127" s="122" t="s">
        <v>706</v>
      </c>
      <c r="AD127" s="122" t="s">
        <v>2542</v>
      </c>
      <c r="AE127" s="122" t="s">
        <v>2670</v>
      </c>
      <c r="AF127" s="592">
        <v>14766</v>
      </c>
      <c r="AG127" s="592"/>
      <c r="AH127" s="48"/>
      <c r="AI127" s="48"/>
      <c r="AK127" s="74">
        <v>1</v>
      </c>
      <c r="AL127" s="74"/>
      <c r="AM127" s="74"/>
      <c r="AN127" s="74"/>
      <c r="AO127" s="74"/>
      <c r="AP127" s="74"/>
      <c r="AQ127" s="72">
        <v>113</v>
      </c>
      <c r="AR127" s="74" t="s">
        <v>3567</v>
      </c>
      <c r="AS127" s="74" t="s">
        <v>3624</v>
      </c>
      <c r="AT127" s="74" t="s">
        <v>906</v>
      </c>
      <c r="AU127" s="74" t="s">
        <v>3945</v>
      </c>
      <c r="AV127" s="268">
        <v>14766</v>
      </c>
    </row>
    <row r="128" spans="22:48" x14ac:dyDescent="0.2">
      <c r="V128" s="74">
        <v>1</v>
      </c>
      <c r="W128" s="21"/>
      <c r="X128" s="74"/>
      <c r="Y128" s="74"/>
      <c r="Z128" s="257"/>
      <c r="AA128" s="72">
        <v>114</v>
      </c>
      <c r="AB128" s="74" t="s">
        <v>1448</v>
      </c>
      <c r="AC128" s="74" t="s">
        <v>103</v>
      </c>
      <c r="AD128" s="74" t="s">
        <v>702</v>
      </c>
      <c r="AE128" s="74" t="s">
        <v>2670</v>
      </c>
      <c r="AF128" s="268">
        <v>14766</v>
      </c>
      <c r="AG128" s="120"/>
      <c r="AH128" s="48"/>
      <c r="AI128" s="48"/>
      <c r="AK128" s="74">
        <v>1</v>
      </c>
      <c r="AL128" s="74"/>
      <c r="AM128" s="74"/>
      <c r="AN128" s="74"/>
      <c r="AO128" s="74"/>
      <c r="AP128" s="74"/>
      <c r="AQ128" s="72">
        <v>114</v>
      </c>
      <c r="AR128" s="74" t="s">
        <v>3568</v>
      </c>
      <c r="AS128" s="74" t="s">
        <v>90</v>
      </c>
      <c r="AT128" s="74" t="s">
        <v>702</v>
      </c>
      <c r="AU128" s="74" t="s">
        <v>3943</v>
      </c>
      <c r="AV128" s="268">
        <v>14766</v>
      </c>
    </row>
    <row r="129" spans="22:51" x14ac:dyDescent="0.2">
      <c r="V129" s="74">
        <v>1</v>
      </c>
      <c r="W129" s="21"/>
      <c r="X129" s="74"/>
      <c r="Y129" s="74"/>
      <c r="Z129" s="257"/>
      <c r="AA129" s="72">
        <v>115</v>
      </c>
      <c r="AB129" s="74" t="s">
        <v>1453</v>
      </c>
      <c r="AC129" s="74" t="s">
        <v>1454</v>
      </c>
      <c r="AD129" s="74" t="s">
        <v>3997</v>
      </c>
      <c r="AE129" s="74" t="s">
        <v>2670</v>
      </c>
      <c r="AF129" s="268">
        <v>14766</v>
      </c>
      <c r="AG129" s="120"/>
      <c r="AH129" s="48"/>
      <c r="AI129" s="48"/>
      <c r="AK129" s="74">
        <v>1</v>
      </c>
      <c r="AL129" s="74"/>
      <c r="AM129" s="74"/>
      <c r="AN129" s="74"/>
      <c r="AO129" s="74"/>
      <c r="AP129" s="74"/>
      <c r="AQ129" s="72">
        <v>115</v>
      </c>
      <c r="AR129" s="74" t="s">
        <v>3569</v>
      </c>
      <c r="AS129" s="74" t="s">
        <v>701</v>
      </c>
      <c r="AT129" s="74" t="s">
        <v>205</v>
      </c>
      <c r="AU129" s="74" t="s">
        <v>3943</v>
      </c>
      <c r="AV129" s="268">
        <v>14766</v>
      </c>
    </row>
    <row r="130" spans="22:51" x14ac:dyDescent="0.2">
      <c r="V130" s="74">
        <v>1</v>
      </c>
      <c r="W130" s="21"/>
      <c r="X130" s="74"/>
      <c r="Y130" s="74"/>
      <c r="Z130" s="257"/>
      <c r="AA130" s="72">
        <v>116</v>
      </c>
      <c r="AB130" s="74" t="s">
        <v>1459</v>
      </c>
      <c r="AC130" s="74" t="s">
        <v>90</v>
      </c>
      <c r="AD130" s="74" t="s">
        <v>702</v>
      </c>
      <c r="AE130" s="74" t="s">
        <v>2670</v>
      </c>
      <c r="AF130" s="268">
        <v>14766</v>
      </c>
      <c r="AG130" s="120"/>
      <c r="AH130" s="48"/>
      <c r="AI130" s="48"/>
      <c r="AK130" s="74">
        <v>1</v>
      </c>
      <c r="AL130" s="74"/>
      <c r="AM130" s="74"/>
      <c r="AN130" s="74"/>
      <c r="AO130" s="74"/>
      <c r="AP130" s="74"/>
      <c r="AQ130" s="72">
        <v>116</v>
      </c>
      <c r="AR130" s="74" t="s">
        <v>3571</v>
      </c>
      <c r="AS130" s="74" t="s">
        <v>3572</v>
      </c>
      <c r="AT130" s="74" t="s">
        <v>205</v>
      </c>
      <c r="AU130" s="74" t="s">
        <v>3944</v>
      </c>
      <c r="AV130" s="268">
        <v>14766</v>
      </c>
    </row>
    <row r="131" spans="22:51" x14ac:dyDescent="0.2">
      <c r="V131" s="74">
        <v>1</v>
      </c>
      <c r="W131" s="21"/>
      <c r="X131" s="74"/>
      <c r="Y131" s="74"/>
      <c r="Z131" s="257"/>
      <c r="AA131" s="72">
        <v>117</v>
      </c>
      <c r="AB131" s="74" t="s">
        <v>1462</v>
      </c>
      <c r="AC131" s="74" t="s">
        <v>245</v>
      </c>
      <c r="AD131" s="74" t="s">
        <v>2542</v>
      </c>
      <c r="AE131" s="74" t="s">
        <v>2670</v>
      </c>
      <c r="AF131" s="268">
        <v>14766</v>
      </c>
      <c r="AG131" s="120"/>
      <c r="AH131" s="48"/>
      <c r="AI131" s="48"/>
      <c r="AK131" s="74">
        <v>1</v>
      </c>
      <c r="AL131" s="74"/>
      <c r="AM131" s="74"/>
      <c r="AN131" s="74"/>
      <c r="AO131" s="74"/>
      <c r="AP131" s="74"/>
      <c r="AQ131" s="72">
        <v>117</v>
      </c>
      <c r="AR131" s="74" t="s">
        <v>3573</v>
      </c>
      <c r="AS131" s="74" t="s">
        <v>914</v>
      </c>
      <c r="AT131" s="74" t="s">
        <v>3890</v>
      </c>
      <c r="AU131" s="74" t="s">
        <v>3943</v>
      </c>
      <c r="AV131" s="268">
        <v>14766</v>
      </c>
    </row>
    <row r="132" spans="22:51" x14ac:dyDescent="0.2">
      <c r="V132" s="74">
        <v>1</v>
      </c>
      <c r="W132" s="21"/>
      <c r="X132" s="74"/>
      <c r="Y132" s="74"/>
      <c r="Z132" s="257"/>
      <c r="AA132" s="72">
        <v>118</v>
      </c>
      <c r="AB132" s="74" t="s">
        <v>1427</v>
      </c>
      <c r="AC132" s="74" t="s">
        <v>1428</v>
      </c>
      <c r="AD132" s="74" t="s">
        <v>702</v>
      </c>
      <c r="AE132" s="74" t="s">
        <v>2670</v>
      </c>
      <c r="AF132" s="268">
        <v>14766</v>
      </c>
      <c r="AG132" s="120"/>
      <c r="AH132" s="48"/>
      <c r="AI132" s="48"/>
      <c r="AK132" s="74">
        <v>1</v>
      </c>
      <c r="AL132" s="74"/>
      <c r="AM132" s="74"/>
      <c r="AN132" s="74"/>
      <c r="AO132" s="74"/>
      <c r="AP132" s="74"/>
      <c r="AQ132" s="72">
        <v>118</v>
      </c>
      <c r="AR132" s="74" t="s">
        <v>3573</v>
      </c>
      <c r="AS132" s="74" t="s">
        <v>96</v>
      </c>
      <c r="AT132" s="74" t="s">
        <v>106</v>
      </c>
      <c r="AU132" s="74" t="s">
        <v>5426</v>
      </c>
      <c r="AV132" s="268">
        <v>14766</v>
      </c>
    </row>
    <row r="133" spans="22:51" x14ac:dyDescent="0.2">
      <c r="V133" s="74">
        <v>1</v>
      </c>
      <c r="W133" s="21"/>
      <c r="X133" s="74"/>
      <c r="Y133" s="74"/>
      <c r="Z133" s="257"/>
      <c r="AA133" s="72">
        <v>119</v>
      </c>
      <c r="AB133" s="74" t="s">
        <v>3807</v>
      </c>
      <c r="AC133" s="74" t="s">
        <v>3633</v>
      </c>
      <c r="AD133" s="74" t="s">
        <v>707</v>
      </c>
      <c r="AE133" s="74" t="s">
        <v>2670</v>
      </c>
      <c r="AF133" s="268">
        <v>14766</v>
      </c>
      <c r="AG133" s="120"/>
      <c r="AH133" s="48"/>
      <c r="AI133" s="48"/>
      <c r="AK133" s="74">
        <v>1</v>
      </c>
      <c r="AL133" s="74"/>
      <c r="AM133" s="74"/>
      <c r="AN133" s="74"/>
      <c r="AO133" s="74"/>
      <c r="AP133" s="74"/>
      <c r="AQ133" s="72">
        <v>119</v>
      </c>
      <c r="AR133" s="74" t="s">
        <v>3573</v>
      </c>
      <c r="AS133" s="74" t="s">
        <v>3574</v>
      </c>
      <c r="AT133" s="74" t="s">
        <v>3575</v>
      </c>
      <c r="AU133" s="74" t="s">
        <v>3944</v>
      </c>
      <c r="AV133" s="268">
        <v>14766</v>
      </c>
    </row>
    <row r="134" spans="22:51" x14ac:dyDescent="0.2">
      <c r="Y134" s="75">
        <v>1</v>
      </c>
      <c r="Z134" s="243"/>
      <c r="AA134" s="72">
        <v>120</v>
      </c>
      <c r="AB134" s="64" t="s">
        <v>3844</v>
      </c>
      <c r="AC134" s="81" t="s">
        <v>786</v>
      </c>
      <c r="AD134" s="81" t="s">
        <v>3845</v>
      </c>
      <c r="AE134" s="75" t="s">
        <v>2670</v>
      </c>
      <c r="AF134" s="589">
        <v>14766</v>
      </c>
      <c r="AG134" s="120"/>
      <c r="AH134" s="48" t="s">
        <v>5424</v>
      </c>
      <c r="AI134" s="48"/>
      <c r="AK134" s="74">
        <v>1</v>
      </c>
      <c r="AL134" s="74"/>
      <c r="AM134" s="74"/>
      <c r="AN134" s="74"/>
      <c r="AO134" s="74"/>
      <c r="AP134" s="74"/>
      <c r="AQ134" s="72">
        <v>120</v>
      </c>
      <c r="AR134" s="74" t="s">
        <v>3576</v>
      </c>
      <c r="AS134" s="74" t="s">
        <v>93</v>
      </c>
      <c r="AT134" s="74" t="s">
        <v>710</v>
      </c>
      <c r="AU134" s="74" t="s">
        <v>3944</v>
      </c>
      <c r="AV134" s="268">
        <v>14766</v>
      </c>
    </row>
    <row r="135" spans="22:51" ht="13.5" thickBot="1" x14ac:dyDescent="0.25">
      <c r="V135" s="74">
        <v>1</v>
      </c>
      <c r="W135" s="21"/>
      <c r="X135" s="74"/>
      <c r="Y135" s="74"/>
      <c r="Z135" s="257"/>
      <c r="AA135" s="72">
        <v>121</v>
      </c>
      <c r="AB135" s="74" t="s">
        <v>54</v>
      </c>
      <c r="AC135" s="74" t="s">
        <v>3145</v>
      </c>
      <c r="AD135" s="74" t="s">
        <v>3636</v>
      </c>
      <c r="AE135" s="74" t="s">
        <v>2670</v>
      </c>
      <c r="AF135" s="268">
        <v>14766</v>
      </c>
      <c r="AG135" s="120"/>
      <c r="AH135" s="79"/>
      <c r="AI135" s="79"/>
      <c r="AK135" s="74">
        <v>1</v>
      </c>
      <c r="AL135" s="74"/>
      <c r="AM135" s="74"/>
      <c r="AN135" s="74"/>
      <c r="AO135" s="74"/>
      <c r="AP135" s="74"/>
      <c r="AQ135" s="72">
        <v>121</v>
      </c>
      <c r="AR135" s="74" t="s">
        <v>3579</v>
      </c>
      <c r="AS135" s="74" t="s">
        <v>103</v>
      </c>
      <c r="AT135" s="74" t="s">
        <v>3580</v>
      </c>
      <c r="AU135" s="74" t="s">
        <v>177</v>
      </c>
      <c r="AV135" s="268">
        <v>14766</v>
      </c>
    </row>
    <row r="136" spans="22:51" ht="13.5" thickBot="1" x14ac:dyDescent="0.25">
      <c r="X136" s="142"/>
      <c r="Z136" s="122">
        <v>1</v>
      </c>
      <c r="AA136" s="508">
        <v>122</v>
      </c>
      <c r="AB136" s="122" t="s">
        <v>54</v>
      </c>
      <c r="AC136" s="122" t="s">
        <v>786</v>
      </c>
      <c r="AD136" s="122" t="s">
        <v>91</v>
      </c>
      <c r="AE136" s="122" t="s">
        <v>2672</v>
      </c>
      <c r="AF136" s="592">
        <v>14766</v>
      </c>
      <c r="AG136" s="592"/>
      <c r="AH136" s="48"/>
      <c r="AI136" s="48"/>
      <c r="AK136" s="74">
        <v>1</v>
      </c>
      <c r="AL136" s="74"/>
      <c r="AM136" s="74"/>
      <c r="AN136" s="74"/>
      <c r="AO136" s="74"/>
      <c r="AP136" s="74"/>
      <c r="AQ136" s="72">
        <v>122</v>
      </c>
      <c r="AR136" s="74" t="s">
        <v>3581</v>
      </c>
      <c r="AS136" s="74" t="s">
        <v>914</v>
      </c>
      <c r="AT136" s="74" t="s">
        <v>3292</v>
      </c>
      <c r="AU136" s="74" t="s">
        <v>5426</v>
      </c>
      <c r="AV136" s="268">
        <v>14766</v>
      </c>
    </row>
    <row r="137" spans="22:51" ht="13.5" thickBot="1" x14ac:dyDescent="0.25">
      <c r="AB137" s="142"/>
      <c r="AC137" s="142"/>
      <c r="AD137" s="142"/>
      <c r="AE137" s="142"/>
      <c r="AF137" s="142"/>
      <c r="AG137" s="142"/>
      <c r="AH137" s="48"/>
      <c r="AI137" s="48"/>
      <c r="AK137" s="74">
        <v>1</v>
      </c>
      <c r="AL137" s="74"/>
      <c r="AM137" s="74"/>
      <c r="AN137" s="74"/>
      <c r="AO137" s="74"/>
      <c r="AP137" s="74"/>
      <c r="AQ137" s="72">
        <v>123</v>
      </c>
      <c r="AR137" s="74" t="s">
        <v>1644</v>
      </c>
      <c r="AS137" s="74" t="s">
        <v>3624</v>
      </c>
      <c r="AT137" s="74" t="s">
        <v>702</v>
      </c>
      <c r="AU137" s="74" t="s">
        <v>3944</v>
      </c>
      <c r="AV137" s="268">
        <v>14766</v>
      </c>
      <c r="AX137" s="48"/>
    </row>
    <row r="138" spans="22:51" ht="13.5" thickBot="1" x14ac:dyDescent="0.25">
      <c r="AB138" s="299" t="s">
        <v>1036</v>
      </c>
      <c r="AC138" s="372">
        <f>X8+W9</f>
        <v>11</v>
      </c>
      <c r="AD138" s="52" t="s">
        <v>1030</v>
      </c>
      <c r="AN138" s="70">
        <v>1</v>
      </c>
      <c r="AO138" s="70"/>
      <c r="AP138" s="70"/>
      <c r="AQ138" s="72">
        <v>124</v>
      </c>
      <c r="AR138" s="143" t="s">
        <v>1645</v>
      </c>
      <c r="AS138" s="639" t="s">
        <v>698</v>
      </c>
      <c r="AT138" s="639" t="s">
        <v>1640</v>
      </c>
      <c r="AU138" s="70" t="s">
        <v>3945</v>
      </c>
      <c r="AV138" s="591">
        <v>14766</v>
      </c>
      <c r="AX138" s="48" t="s">
        <v>5418</v>
      </c>
    </row>
    <row r="139" spans="22:51" ht="13.5" thickBot="1" x14ac:dyDescent="0.25">
      <c r="AF139" s="48"/>
      <c r="AG139" s="48"/>
      <c r="AH139" s="48"/>
      <c r="AK139" s="74">
        <v>1</v>
      </c>
      <c r="AL139" s="74"/>
      <c r="AM139" s="74"/>
      <c r="AN139" s="74"/>
      <c r="AO139" s="74"/>
      <c r="AP139" s="74"/>
      <c r="AQ139" s="72">
        <v>125</v>
      </c>
      <c r="AR139" s="74" t="s">
        <v>1646</v>
      </c>
      <c r="AS139" s="74" t="s">
        <v>3705</v>
      </c>
      <c r="AT139" s="74" t="s">
        <v>710</v>
      </c>
      <c r="AU139" s="74" t="s">
        <v>5425</v>
      </c>
      <c r="AV139" s="268">
        <v>14766</v>
      </c>
    </row>
    <row r="140" spans="22:51" ht="13.5" thickBot="1" x14ac:dyDescent="0.25">
      <c r="AB140" s="366" t="s">
        <v>3533</v>
      </c>
      <c r="AC140" s="507">
        <f>AC138/AA136</f>
        <v>9.0163934426229511E-2</v>
      </c>
      <c r="AF140" s="11"/>
      <c r="AK140" s="74">
        <v>1</v>
      </c>
      <c r="AL140" s="74"/>
      <c r="AM140" s="74"/>
      <c r="AN140" s="74"/>
      <c r="AO140" s="74"/>
      <c r="AP140" s="74"/>
      <c r="AQ140" s="72">
        <v>126</v>
      </c>
      <c r="AR140" s="74" t="s">
        <v>1647</v>
      </c>
      <c r="AS140" s="74" t="s">
        <v>905</v>
      </c>
      <c r="AT140" s="74" t="s">
        <v>2542</v>
      </c>
      <c r="AU140" s="74" t="s">
        <v>3943</v>
      </c>
      <c r="AV140" s="268">
        <v>14766</v>
      </c>
      <c r="AY140" s="533"/>
    </row>
    <row r="141" spans="22:51" ht="13.5" thickBot="1" x14ac:dyDescent="0.25">
      <c r="AB141" s="366" t="s">
        <v>3532</v>
      </c>
      <c r="AC141" s="507">
        <f>AC138/(AA136-Z6)</f>
        <v>9.3220338983050849E-2</v>
      </c>
      <c r="AF141" s="11"/>
      <c r="AK141" s="74">
        <v>1</v>
      </c>
      <c r="AL141" s="74"/>
      <c r="AM141" s="74"/>
      <c r="AN141" s="74"/>
      <c r="AO141" s="74"/>
      <c r="AP141" s="74"/>
      <c r="AQ141" s="72">
        <v>127</v>
      </c>
      <c r="AR141" s="74" t="s">
        <v>3054</v>
      </c>
      <c r="AS141" s="74" t="s">
        <v>90</v>
      </c>
      <c r="AT141" s="74" t="s">
        <v>2542</v>
      </c>
      <c r="AU141" s="74" t="s">
        <v>5425</v>
      </c>
      <c r="AV141" s="268">
        <v>14766</v>
      </c>
    </row>
    <row r="142" spans="22:51" x14ac:dyDescent="0.2">
      <c r="AF142" s="11"/>
      <c r="AK142" s="74">
        <v>1</v>
      </c>
      <c r="AL142" s="74"/>
      <c r="AM142" s="74"/>
      <c r="AN142" s="74"/>
      <c r="AO142" s="74"/>
      <c r="AP142" s="74"/>
      <c r="AQ142" s="72">
        <v>128</v>
      </c>
      <c r="AR142" s="74" t="s">
        <v>3055</v>
      </c>
      <c r="AS142" s="74" t="s">
        <v>905</v>
      </c>
      <c r="AT142" s="74" t="s">
        <v>3622</v>
      </c>
      <c r="AU142" s="74" t="s">
        <v>3943</v>
      </c>
      <c r="AV142" s="268">
        <v>14766</v>
      </c>
    </row>
    <row r="143" spans="22:51" x14ac:dyDescent="0.2">
      <c r="AF143" s="11"/>
      <c r="AK143" s="74">
        <v>1</v>
      </c>
      <c r="AL143" s="74"/>
      <c r="AM143" s="74"/>
      <c r="AN143" s="74"/>
      <c r="AO143" s="74"/>
      <c r="AP143" s="74"/>
      <c r="AQ143" s="72">
        <v>129</v>
      </c>
      <c r="AR143" s="74" t="s">
        <v>3056</v>
      </c>
      <c r="AS143" s="74" t="s">
        <v>90</v>
      </c>
      <c r="AT143" s="74" t="s">
        <v>3057</v>
      </c>
      <c r="AU143" s="74" t="s">
        <v>3943</v>
      </c>
      <c r="AV143" s="268">
        <v>14766</v>
      </c>
    </row>
    <row r="144" spans="22:51" x14ac:dyDescent="0.2">
      <c r="V144" s="376"/>
      <c r="W144" s="48"/>
      <c r="AK144" s="74">
        <v>1</v>
      </c>
      <c r="AL144" s="74"/>
      <c r="AM144" s="74"/>
      <c r="AN144" s="74"/>
      <c r="AO144" s="74"/>
      <c r="AP144" s="74"/>
      <c r="AQ144" s="72">
        <v>130</v>
      </c>
      <c r="AR144" s="74" t="s">
        <v>3056</v>
      </c>
      <c r="AS144" s="74" t="s">
        <v>3625</v>
      </c>
      <c r="AT144" s="74" t="s">
        <v>906</v>
      </c>
      <c r="AU144" s="74" t="s">
        <v>5427</v>
      </c>
      <c r="AV144" s="268">
        <v>14766</v>
      </c>
    </row>
    <row r="145" spans="31:52" x14ac:dyDescent="0.2">
      <c r="AE145" s="52"/>
      <c r="AF145" s="52"/>
      <c r="AG145" s="52"/>
      <c r="AK145" s="74">
        <v>1</v>
      </c>
      <c r="AL145" s="74"/>
      <c r="AM145" s="74"/>
      <c r="AN145" s="74"/>
      <c r="AO145" s="74"/>
      <c r="AP145" s="74"/>
      <c r="AQ145" s="72">
        <v>131</v>
      </c>
      <c r="AR145" s="74" t="s">
        <v>3056</v>
      </c>
      <c r="AS145" s="74" t="s">
        <v>698</v>
      </c>
      <c r="AT145" s="74" t="s">
        <v>155</v>
      </c>
      <c r="AU145" s="74" t="s">
        <v>3943</v>
      </c>
      <c r="AV145" s="268">
        <v>14766</v>
      </c>
    </row>
    <row r="146" spans="31:52" x14ac:dyDescent="0.2">
      <c r="AK146" s="74">
        <v>1</v>
      </c>
      <c r="AL146" s="74"/>
      <c r="AM146" s="74"/>
      <c r="AN146" s="74"/>
      <c r="AO146" s="74"/>
      <c r="AP146" s="74"/>
      <c r="AQ146" s="72">
        <v>132</v>
      </c>
      <c r="AR146" s="74" t="s">
        <v>3056</v>
      </c>
      <c r="AS146" s="74" t="s">
        <v>3705</v>
      </c>
      <c r="AT146" s="74" t="s">
        <v>906</v>
      </c>
      <c r="AU146" s="74" t="s">
        <v>3944</v>
      </c>
      <c r="AV146" s="268">
        <v>14766</v>
      </c>
    </row>
    <row r="147" spans="31:52" x14ac:dyDescent="0.2">
      <c r="AE147" s="385"/>
      <c r="AF147" s="385"/>
      <c r="AG147" s="147"/>
      <c r="AK147" s="74">
        <v>1</v>
      </c>
      <c r="AL147" s="74"/>
      <c r="AM147" s="74"/>
      <c r="AN147" s="74"/>
      <c r="AO147" s="74"/>
      <c r="AP147" s="74"/>
      <c r="AQ147" s="72">
        <v>133</v>
      </c>
      <c r="AR147" s="74" t="s">
        <v>3060</v>
      </c>
      <c r="AS147" s="74" t="s">
        <v>90</v>
      </c>
      <c r="AT147" s="74" t="s">
        <v>515</v>
      </c>
      <c r="AU147" s="74" t="s">
        <v>3943</v>
      </c>
      <c r="AV147" s="268">
        <v>14766</v>
      </c>
    </row>
    <row r="148" spans="31:52" x14ac:dyDescent="0.2">
      <c r="AE148" s="385"/>
      <c r="AF148" s="385"/>
      <c r="AG148" s="147"/>
      <c r="AK148" s="74">
        <v>1</v>
      </c>
      <c r="AL148" s="74"/>
      <c r="AM148" s="74"/>
      <c r="AN148" s="74"/>
      <c r="AO148" s="74"/>
      <c r="AP148" s="74"/>
      <c r="AQ148" s="72">
        <v>134</v>
      </c>
      <c r="AR148" s="74" t="s">
        <v>3061</v>
      </c>
      <c r="AS148" s="74" t="s">
        <v>96</v>
      </c>
      <c r="AT148" s="74" t="s">
        <v>702</v>
      </c>
      <c r="AU148" s="74" t="s">
        <v>3943</v>
      </c>
      <c r="AV148" s="268">
        <v>14766</v>
      </c>
    </row>
    <row r="149" spans="31:52" x14ac:dyDescent="0.2">
      <c r="AK149" s="74">
        <v>1</v>
      </c>
      <c r="AL149" s="74"/>
      <c r="AM149" s="74"/>
      <c r="AN149" s="74"/>
      <c r="AO149" s="74"/>
      <c r="AP149" s="74"/>
      <c r="AQ149" s="72">
        <v>135</v>
      </c>
      <c r="AR149" s="74" t="s">
        <v>3062</v>
      </c>
      <c r="AS149" s="74" t="s">
        <v>905</v>
      </c>
      <c r="AT149" s="74" t="s">
        <v>3622</v>
      </c>
      <c r="AU149" s="74" t="s">
        <v>5426</v>
      </c>
      <c r="AV149" s="268">
        <v>14766</v>
      </c>
    </row>
    <row r="150" spans="31:52" x14ac:dyDescent="0.2">
      <c r="AK150" s="74">
        <v>1</v>
      </c>
      <c r="AL150" s="74"/>
      <c r="AM150" s="74"/>
      <c r="AN150" s="74"/>
      <c r="AO150" s="74"/>
      <c r="AP150" s="74"/>
      <c r="AQ150" s="72">
        <v>136</v>
      </c>
      <c r="AR150" s="74" t="s">
        <v>3063</v>
      </c>
      <c r="AS150" s="74" t="s">
        <v>3064</v>
      </c>
      <c r="AT150" s="74" t="s">
        <v>3065</v>
      </c>
      <c r="AU150" s="74" t="s">
        <v>5429</v>
      </c>
      <c r="AV150" s="268">
        <v>14766</v>
      </c>
    </row>
    <row r="151" spans="31:52" x14ac:dyDescent="0.2">
      <c r="AK151" s="74">
        <v>1</v>
      </c>
      <c r="AL151" s="74"/>
      <c r="AM151" s="74"/>
      <c r="AN151" s="74"/>
      <c r="AO151" s="74"/>
      <c r="AP151" s="74"/>
      <c r="AQ151" s="72">
        <v>137</v>
      </c>
      <c r="AR151" s="74" t="s">
        <v>3149</v>
      </c>
      <c r="AS151" s="74" t="s">
        <v>698</v>
      </c>
      <c r="AT151" s="74" t="s">
        <v>3150</v>
      </c>
      <c r="AU151" s="74" t="s">
        <v>5426</v>
      </c>
      <c r="AV151" s="268">
        <v>15117</v>
      </c>
    </row>
    <row r="152" spans="31:52" x14ac:dyDescent="0.2">
      <c r="AK152" s="74">
        <v>1</v>
      </c>
      <c r="AL152" s="74"/>
      <c r="AM152" s="74"/>
      <c r="AN152" s="74"/>
      <c r="AO152" s="74"/>
      <c r="AP152" s="74"/>
      <c r="AQ152" s="72">
        <v>138</v>
      </c>
      <c r="AR152" s="74" t="s">
        <v>3151</v>
      </c>
      <c r="AS152" s="74" t="s">
        <v>786</v>
      </c>
      <c r="AT152" s="74" t="s">
        <v>710</v>
      </c>
      <c r="AU152" s="74" t="s">
        <v>3944</v>
      </c>
      <c r="AV152" s="268">
        <v>14766</v>
      </c>
    </row>
    <row r="153" spans="31:52" x14ac:dyDescent="0.2">
      <c r="AK153" s="74">
        <v>1</v>
      </c>
      <c r="AL153" s="74"/>
      <c r="AM153" s="74"/>
      <c r="AN153" s="74"/>
      <c r="AO153" s="74"/>
      <c r="AP153" s="74"/>
      <c r="AQ153" s="72">
        <v>139</v>
      </c>
      <c r="AR153" s="74" t="s">
        <v>3152</v>
      </c>
      <c r="AS153" s="74" t="s">
        <v>3625</v>
      </c>
      <c r="AT153" s="74" t="s">
        <v>3153</v>
      </c>
      <c r="AU153" s="74" t="s">
        <v>3943</v>
      </c>
      <c r="AV153" s="268">
        <v>14766</v>
      </c>
    </row>
    <row r="154" spans="31:52" x14ac:dyDescent="0.2">
      <c r="AK154" s="74">
        <v>1</v>
      </c>
      <c r="AL154" s="74"/>
      <c r="AM154" s="74"/>
      <c r="AN154" s="74"/>
      <c r="AO154" s="74"/>
      <c r="AP154" s="74"/>
      <c r="AQ154" s="72">
        <v>140</v>
      </c>
      <c r="AR154" s="74" t="s">
        <v>2130</v>
      </c>
      <c r="AS154" s="74" t="s">
        <v>701</v>
      </c>
      <c r="AT154" s="74" t="s">
        <v>4106</v>
      </c>
      <c r="AU154" s="74" t="s">
        <v>3943</v>
      </c>
      <c r="AV154" s="268">
        <v>14766</v>
      </c>
    </row>
    <row r="155" spans="31:52" x14ac:dyDescent="0.2">
      <c r="AK155" s="74">
        <v>1</v>
      </c>
      <c r="AL155" s="74"/>
      <c r="AM155" s="74"/>
      <c r="AN155" s="74"/>
      <c r="AO155" s="74"/>
      <c r="AP155" s="74"/>
      <c r="AQ155" s="72">
        <v>141</v>
      </c>
      <c r="AR155" s="74" t="s">
        <v>2131</v>
      </c>
      <c r="AS155" s="74" t="s">
        <v>3624</v>
      </c>
      <c r="AT155" s="74" t="s">
        <v>710</v>
      </c>
      <c r="AU155" s="74" t="s">
        <v>3943</v>
      </c>
      <c r="AV155" s="268">
        <v>14766</v>
      </c>
    </row>
    <row r="156" spans="31:52" x14ac:dyDescent="0.2">
      <c r="AK156" s="74">
        <v>1</v>
      </c>
      <c r="AL156" s="74"/>
      <c r="AM156" s="74"/>
      <c r="AN156" s="74"/>
      <c r="AO156" s="74"/>
      <c r="AP156" s="74"/>
      <c r="AQ156" s="72">
        <v>142</v>
      </c>
      <c r="AR156" s="74" t="s">
        <v>2133</v>
      </c>
      <c r="AS156" s="74" t="s">
        <v>3624</v>
      </c>
      <c r="AT156" s="74" t="s">
        <v>3888</v>
      </c>
      <c r="AU156" s="74" t="s">
        <v>5427</v>
      </c>
      <c r="AV156" s="268">
        <v>14766</v>
      </c>
    </row>
    <row r="157" spans="31:52" x14ac:dyDescent="0.2">
      <c r="AK157" s="74">
        <v>1</v>
      </c>
      <c r="AL157" s="74"/>
      <c r="AM157" s="74"/>
      <c r="AN157" s="74"/>
      <c r="AO157" s="74"/>
      <c r="AP157" s="74"/>
      <c r="AQ157" s="72">
        <v>143</v>
      </c>
      <c r="AR157" s="74" t="s">
        <v>2133</v>
      </c>
      <c r="AS157" s="74" t="s">
        <v>4000</v>
      </c>
      <c r="AT157" s="74" t="s">
        <v>204</v>
      </c>
      <c r="AU157" s="74" t="s">
        <v>3943</v>
      </c>
      <c r="AV157" s="268">
        <v>14766</v>
      </c>
    </row>
    <row r="158" spans="31:52" x14ac:dyDescent="0.2">
      <c r="AL158" s="77">
        <v>1</v>
      </c>
      <c r="AM158" s="77"/>
      <c r="AN158" s="77"/>
      <c r="AO158" s="77"/>
      <c r="AP158" s="77"/>
      <c r="AQ158" s="72">
        <v>144</v>
      </c>
      <c r="AR158" s="145" t="s">
        <v>2715</v>
      </c>
      <c r="AS158" s="604" t="s">
        <v>786</v>
      </c>
      <c r="AT158" s="604" t="s">
        <v>702</v>
      </c>
      <c r="AU158" s="77" t="s">
        <v>3943</v>
      </c>
      <c r="AV158" s="593">
        <v>14766</v>
      </c>
      <c r="AX158" s="48" t="s">
        <v>5432</v>
      </c>
      <c r="AZ158" s="533"/>
    </row>
    <row r="159" spans="31:52" x14ac:dyDescent="0.2">
      <c r="AK159" s="74">
        <v>1</v>
      </c>
      <c r="AL159" s="74"/>
      <c r="AM159" s="74"/>
      <c r="AN159" s="74"/>
      <c r="AO159" s="74"/>
      <c r="AP159" s="74"/>
      <c r="AQ159" s="72">
        <v>145</v>
      </c>
      <c r="AR159" s="74" t="s">
        <v>2716</v>
      </c>
      <c r="AS159" s="74" t="s">
        <v>905</v>
      </c>
      <c r="AT159" s="74" t="s">
        <v>710</v>
      </c>
      <c r="AU159" s="74" t="s">
        <v>3943</v>
      </c>
      <c r="AV159" s="268">
        <v>14766</v>
      </c>
    </row>
    <row r="160" spans="31:52" x14ac:dyDescent="0.2">
      <c r="AK160" s="74">
        <v>1</v>
      </c>
      <c r="AL160" s="74"/>
      <c r="AM160" s="74"/>
      <c r="AN160" s="74"/>
      <c r="AO160" s="74"/>
      <c r="AP160" s="74"/>
      <c r="AQ160" s="72">
        <v>146</v>
      </c>
      <c r="AR160" s="74" t="s">
        <v>2717</v>
      </c>
      <c r="AS160" s="74" t="s">
        <v>2718</v>
      </c>
      <c r="AT160" s="74" t="s">
        <v>909</v>
      </c>
      <c r="AU160" s="74" t="s">
        <v>3943</v>
      </c>
      <c r="AV160" s="268">
        <v>14766</v>
      </c>
    </row>
    <row r="161" spans="2:52" x14ac:dyDescent="0.2">
      <c r="AK161" s="74">
        <v>1</v>
      </c>
      <c r="AL161" s="74"/>
      <c r="AM161" s="74"/>
      <c r="AN161" s="74"/>
      <c r="AO161" s="74"/>
      <c r="AP161" s="74"/>
      <c r="AQ161" s="72">
        <v>147</v>
      </c>
      <c r="AR161" s="74" t="s">
        <v>2719</v>
      </c>
      <c r="AS161" s="74" t="s">
        <v>905</v>
      </c>
      <c r="AT161" s="74" t="s">
        <v>205</v>
      </c>
      <c r="AU161" s="74" t="s">
        <v>3943</v>
      </c>
      <c r="AV161" s="268">
        <v>14766</v>
      </c>
    </row>
    <row r="162" spans="2:52" x14ac:dyDescent="0.2">
      <c r="AK162" s="74">
        <v>1</v>
      </c>
      <c r="AL162" s="74"/>
      <c r="AM162" s="74"/>
      <c r="AN162" s="74"/>
      <c r="AO162" s="74"/>
      <c r="AP162" s="74"/>
      <c r="AQ162" s="72">
        <v>148</v>
      </c>
      <c r="AR162" s="74" t="s">
        <v>2719</v>
      </c>
      <c r="AS162" s="74" t="s">
        <v>3286</v>
      </c>
      <c r="AT162" s="74" t="s">
        <v>488</v>
      </c>
      <c r="AU162" s="74" t="s">
        <v>3945</v>
      </c>
      <c r="AV162" s="268">
        <v>14766</v>
      </c>
    </row>
    <row r="163" spans="2:52" x14ac:dyDescent="0.2">
      <c r="AK163" s="74">
        <v>1</v>
      </c>
      <c r="AL163" s="74"/>
      <c r="AM163" s="74"/>
      <c r="AN163" s="74"/>
      <c r="AO163" s="74"/>
      <c r="AP163" s="74"/>
      <c r="AQ163" s="72">
        <v>149</v>
      </c>
      <c r="AR163" s="74" t="s">
        <v>3120</v>
      </c>
      <c r="AS163" s="74" t="s">
        <v>3705</v>
      </c>
      <c r="AT163" s="74" t="s">
        <v>2922</v>
      </c>
      <c r="AU163" s="74" t="s">
        <v>3944</v>
      </c>
      <c r="AV163" s="268">
        <v>14766</v>
      </c>
    </row>
    <row r="164" spans="2:52" x14ac:dyDescent="0.2">
      <c r="AK164" s="74">
        <v>1</v>
      </c>
      <c r="AL164" s="74"/>
      <c r="AM164" s="74"/>
      <c r="AN164" s="74"/>
      <c r="AO164" s="74"/>
      <c r="AP164" s="74"/>
      <c r="AQ164" s="72">
        <v>150</v>
      </c>
      <c r="AR164" s="74" t="s">
        <v>2720</v>
      </c>
      <c r="AS164" s="74" t="s">
        <v>2721</v>
      </c>
      <c r="AT164" s="74" t="s">
        <v>2722</v>
      </c>
      <c r="AU164" s="74" t="s">
        <v>3943</v>
      </c>
      <c r="AV164" s="268">
        <v>14766</v>
      </c>
    </row>
    <row r="165" spans="2:52" x14ac:dyDescent="0.2">
      <c r="B165" s="11"/>
      <c r="AK165" s="74">
        <v>1</v>
      </c>
      <c r="AL165" s="74"/>
      <c r="AM165" s="74"/>
      <c r="AN165" s="74"/>
      <c r="AO165" s="74"/>
      <c r="AP165" s="74"/>
      <c r="AQ165" s="72">
        <v>151</v>
      </c>
      <c r="AR165" s="74" t="s">
        <v>2724</v>
      </c>
      <c r="AS165" s="74" t="s">
        <v>3624</v>
      </c>
      <c r="AT165" s="74" t="s">
        <v>94</v>
      </c>
      <c r="AU165" s="74" t="s">
        <v>3943</v>
      </c>
      <c r="AV165" s="268">
        <v>14766</v>
      </c>
    </row>
    <row r="166" spans="2:52" x14ac:dyDescent="0.2">
      <c r="B166" s="11"/>
      <c r="AK166" s="74">
        <v>1</v>
      </c>
      <c r="AL166" s="74"/>
      <c r="AM166" s="74"/>
      <c r="AN166" s="74"/>
      <c r="AO166" s="74"/>
      <c r="AP166" s="74"/>
      <c r="AQ166" s="72">
        <v>152</v>
      </c>
      <c r="AR166" s="74" t="s">
        <v>2724</v>
      </c>
      <c r="AS166" s="74" t="s">
        <v>103</v>
      </c>
      <c r="AT166" s="74" t="s">
        <v>1640</v>
      </c>
      <c r="AU166" s="74" t="s">
        <v>5426</v>
      </c>
      <c r="AV166" s="268">
        <v>14766</v>
      </c>
    </row>
    <row r="167" spans="2:52" x14ac:dyDescent="0.2">
      <c r="B167" s="11"/>
      <c r="AK167" s="74">
        <v>1</v>
      </c>
      <c r="AL167" s="74"/>
      <c r="AM167" s="74"/>
      <c r="AN167" s="74"/>
      <c r="AO167" s="74"/>
      <c r="AP167" s="74"/>
      <c r="AQ167" s="72">
        <v>153</v>
      </c>
      <c r="AR167" s="74" t="s">
        <v>605</v>
      </c>
      <c r="AS167" s="74" t="s">
        <v>920</v>
      </c>
      <c r="AT167" s="74" t="s">
        <v>707</v>
      </c>
      <c r="AU167" s="74" t="s">
        <v>3943</v>
      </c>
      <c r="AV167" s="268">
        <v>14766</v>
      </c>
      <c r="AZ167" s="533"/>
    </row>
    <row r="168" spans="2:52" x14ac:dyDescent="0.2">
      <c r="B168" s="11"/>
      <c r="AK168" s="74">
        <v>1</v>
      </c>
      <c r="AL168" s="74"/>
      <c r="AM168" s="74"/>
      <c r="AN168" s="74"/>
      <c r="AO168" s="74"/>
      <c r="AP168" s="74"/>
      <c r="AQ168" s="72">
        <v>154</v>
      </c>
      <c r="AR168" s="74" t="s">
        <v>2727</v>
      </c>
      <c r="AS168" s="74" t="s">
        <v>90</v>
      </c>
      <c r="AT168" s="74" t="s">
        <v>2728</v>
      </c>
      <c r="AU168" s="74" t="s">
        <v>3943</v>
      </c>
      <c r="AV168" s="268">
        <v>14766</v>
      </c>
    </row>
    <row r="169" spans="2:52" x14ac:dyDescent="0.2">
      <c r="AK169" s="74">
        <v>1</v>
      </c>
      <c r="AL169" s="74"/>
      <c r="AM169" s="74"/>
      <c r="AN169" s="74"/>
      <c r="AO169" s="74"/>
      <c r="AP169" s="74"/>
      <c r="AQ169" s="72">
        <v>155</v>
      </c>
      <c r="AR169" s="74" t="s">
        <v>2856</v>
      </c>
      <c r="AS169" s="74" t="s">
        <v>3705</v>
      </c>
      <c r="AT169" s="74" t="s">
        <v>2396</v>
      </c>
      <c r="AU169" s="74" t="s">
        <v>3943</v>
      </c>
      <c r="AV169" s="268">
        <v>14766</v>
      </c>
    </row>
    <row r="170" spans="2:52" x14ac:dyDescent="0.2">
      <c r="AK170" s="74">
        <v>1</v>
      </c>
      <c r="AL170" s="74"/>
      <c r="AM170" s="74"/>
      <c r="AN170" s="74"/>
      <c r="AO170" s="74"/>
      <c r="AP170" s="74"/>
      <c r="AQ170" s="72">
        <v>156</v>
      </c>
      <c r="AR170" s="74" t="s">
        <v>2729</v>
      </c>
      <c r="AS170" s="74" t="s">
        <v>786</v>
      </c>
      <c r="AT170" s="74" t="s">
        <v>94</v>
      </c>
      <c r="AU170" s="74" t="s">
        <v>3943</v>
      </c>
      <c r="AV170" s="268">
        <v>14766</v>
      </c>
    </row>
    <row r="171" spans="2:52" x14ac:dyDescent="0.2">
      <c r="AK171" s="74">
        <v>1</v>
      </c>
      <c r="AL171" s="74"/>
      <c r="AM171" s="74"/>
      <c r="AN171" s="74"/>
      <c r="AO171" s="74"/>
      <c r="AP171" s="74"/>
      <c r="AQ171" s="72">
        <v>157</v>
      </c>
      <c r="AR171" s="74" t="s">
        <v>606</v>
      </c>
      <c r="AS171" s="74" t="s">
        <v>3625</v>
      </c>
      <c r="AT171" s="74" t="s">
        <v>702</v>
      </c>
      <c r="AU171" s="74" t="s">
        <v>3943</v>
      </c>
      <c r="AV171" s="268">
        <v>14766</v>
      </c>
    </row>
    <row r="172" spans="2:52" x14ac:dyDescent="0.2">
      <c r="AK172" s="74">
        <v>1</v>
      </c>
      <c r="AL172" s="74"/>
      <c r="AM172" s="74"/>
      <c r="AN172" s="74"/>
      <c r="AO172" s="74"/>
      <c r="AP172" s="74"/>
      <c r="AQ172" s="72">
        <v>158</v>
      </c>
      <c r="AR172" s="74" t="s">
        <v>2731</v>
      </c>
      <c r="AS172" s="74" t="s">
        <v>3626</v>
      </c>
      <c r="AT172" s="74" t="s">
        <v>2732</v>
      </c>
      <c r="AU172" s="74" t="s">
        <v>3945</v>
      </c>
      <c r="AV172" s="268">
        <v>14766</v>
      </c>
    </row>
    <row r="173" spans="2:52" x14ac:dyDescent="0.2">
      <c r="AK173" s="74">
        <v>1</v>
      </c>
      <c r="AL173" s="74"/>
      <c r="AM173" s="74"/>
      <c r="AN173" s="74"/>
      <c r="AO173" s="74"/>
      <c r="AP173" s="74"/>
      <c r="AQ173" s="72">
        <v>159</v>
      </c>
      <c r="AR173" s="74" t="s">
        <v>2733</v>
      </c>
      <c r="AS173" s="74" t="s">
        <v>93</v>
      </c>
      <c r="AT173" s="74" t="s">
        <v>707</v>
      </c>
      <c r="AU173" s="74" t="s">
        <v>3944</v>
      </c>
      <c r="AV173" s="268">
        <v>14766</v>
      </c>
    </row>
    <row r="174" spans="2:52" x14ac:dyDescent="0.2">
      <c r="AK174" s="74">
        <v>1</v>
      </c>
      <c r="AL174" s="74"/>
      <c r="AM174" s="74"/>
      <c r="AN174" s="74"/>
      <c r="AO174" s="74"/>
      <c r="AP174" s="74"/>
      <c r="AQ174" s="72">
        <v>160</v>
      </c>
      <c r="AR174" s="74" t="s">
        <v>2273</v>
      </c>
      <c r="AS174" s="74" t="s">
        <v>90</v>
      </c>
      <c r="AT174" s="74" t="s">
        <v>94</v>
      </c>
      <c r="AU174" s="74" t="s">
        <v>177</v>
      </c>
      <c r="AV174" s="268">
        <v>14766</v>
      </c>
    </row>
    <row r="175" spans="2:52" x14ac:dyDescent="0.2">
      <c r="AK175" s="74">
        <v>1</v>
      </c>
      <c r="AL175" s="74"/>
      <c r="AM175" s="74"/>
      <c r="AN175" s="74"/>
      <c r="AO175" s="74"/>
      <c r="AP175" s="74"/>
      <c r="AQ175" s="72">
        <v>161</v>
      </c>
      <c r="AR175" s="74" t="s">
        <v>2735</v>
      </c>
      <c r="AS175" s="74" t="s">
        <v>96</v>
      </c>
      <c r="AT175" s="74" t="s">
        <v>707</v>
      </c>
      <c r="AU175" s="74" t="s">
        <v>5429</v>
      </c>
      <c r="AV175" s="268">
        <v>14766</v>
      </c>
    </row>
    <row r="176" spans="2:52" x14ac:dyDescent="0.2">
      <c r="AK176" s="74">
        <v>1</v>
      </c>
      <c r="AL176" s="74"/>
      <c r="AM176" s="74"/>
      <c r="AN176" s="74"/>
      <c r="AO176" s="74"/>
      <c r="AP176" s="74"/>
      <c r="AQ176" s="72">
        <v>162</v>
      </c>
      <c r="AR176" s="74" t="s">
        <v>2736</v>
      </c>
      <c r="AS176" s="74" t="s">
        <v>2737</v>
      </c>
      <c r="AT176" s="74" t="s">
        <v>707</v>
      </c>
      <c r="AU176" s="74" t="s">
        <v>3944</v>
      </c>
      <c r="AV176" s="268">
        <v>14766</v>
      </c>
    </row>
    <row r="177" spans="37:54" x14ac:dyDescent="0.2">
      <c r="AK177" s="74">
        <v>1</v>
      </c>
      <c r="AL177" s="74"/>
      <c r="AM177" s="74"/>
      <c r="AN177" s="74"/>
      <c r="AO177" s="74"/>
      <c r="AP177" s="74"/>
      <c r="AQ177" s="72">
        <v>163</v>
      </c>
      <c r="AR177" s="74" t="s">
        <v>2738</v>
      </c>
      <c r="AS177" s="74" t="s">
        <v>202</v>
      </c>
      <c r="AT177" s="74" t="s">
        <v>91</v>
      </c>
      <c r="AU177" s="74" t="s">
        <v>3943</v>
      </c>
      <c r="AV177" s="268">
        <v>14766</v>
      </c>
    </row>
    <row r="178" spans="37:54" x14ac:dyDescent="0.2">
      <c r="AK178" s="74">
        <v>1</v>
      </c>
      <c r="AL178" s="74"/>
      <c r="AM178" s="74"/>
      <c r="AN178" s="74"/>
      <c r="AO178" s="74"/>
      <c r="AP178" s="74"/>
      <c r="AQ178" s="72">
        <v>164</v>
      </c>
      <c r="AR178" s="74" t="s">
        <v>2742</v>
      </c>
      <c r="AS178" s="74" t="s">
        <v>786</v>
      </c>
      <c r="AT178" s="74" t="s">
        <v>91</v>
      </c>
      <c r="AU178" s="74" t="s">
        <v>5425</v>
      </c>
      <c r="AV178" s="268">
        <v>14766</v>
      </c>
      <c r="BB178" s="533"/>
    </row>
    <row r="179" spans="37:54" x14ac:dyDescent="0.2">
      <c r="AK179" s="74">
        <v>1</v>
      </c>
      <c r="AL179" s="74"/>
      <c r="AM179" s="74"/>
      <c r="AN179" s="74"/>
      <c r="AO179" s="74"/>
      <c r="AP179" s="74"/>
      <c r="AQ179" s="72">
        <v>165</v>
      </c>
      <c r="AR179" s="74" t="s">
        <v>2744</v>
      </c>
      <c r="AS179" s="74" t="s">
        <v>90</v>
      </c>
      <c r="AT179" s="74" t="s">
        <v>3920</v>
      </c>
      <c r="AU179" s="74" t="s">
        <v>3944</v>
      </c>
      <c r="AV179" s="268">
        <v>14766</v>
      </c>
    </row>
    <row r="180" spans="37:54" x14ac:dyDescent="0.2">
      <c r="AK180" s="74">
        <v>1</v>
      </c>
      <c r="AL180" s="74"/>
      <c r="AM180" s="74"/>
      <c r="AN180" s="74"/>
      <c r="AO180" s="74"/>
      <c r="AP180" s="74"/>
      <c r="AQ180" s="72">
        <v>166</v>
      </c>
      <c r="AR180" s="74" t="s">
        <v>3921</v>
      </c>
      <c r="AS180" s="74" t="s">
        <v>202</v>
      </c>
      <c r="AT180" s="74" t="s">
        <v>2542</v>
      </c>
      <c r="AU180" s="74" t="s">
        <v>3943</v>
      </c>
      <c r="AV180" s="268">
        <v>14766</v>
      </c>
    </row>
    <row r="181" spans="37:54" x14ac:dyDescent="0.2">
      <c r="AK181" s="74">
        <v>1</v>
      </c>
      <c r="AL181" s="74"/>
      <c r="AM181" s="74"/>
      <c r="AN181" s="74"/>
      <c r="AO181" s="74"/>
      <c r="AP181" s="74"/>
      <c r="AQ181" s="72">
        <v>167</v>
      </c>
      <c r="AR181" s="74" t="s">
        <v>3924</v>
      </c>
      <c r="AS181" s="74" t="s">
        <v>90</v>
      </c>
      <c r="AT181" s="74" t="s">
        <v>106</v>
      </c>
      <c r="AU181" s="74" t="s">
        <v>3943</v>
      </c>
      <c r="AV181" s="268">
        <v>14766</v>
      </c>
    </row>
    <row r="182" spans="37:54" x14ac:dyDescent="0.2">
      <c r="AK182" s="74">
        <v>1</v>
      </c>
      <c r="AL182" s="74"/>
      <c r="AM182" s="74"/>
      <c r="AN182" s="74"/>
      <c r="AO182" s="74"/>
      <c r="AP182" s="74"/>
      <c r="AQ182" s="72">
        <v>168</v>
      </c>
      <c r="AR182" s="74" t="s">
        <v>2275</v>
      </c>
      <c r="AS182" s="74" t="s">
        <v>3625</v>
      </c>
      <c r="AT182" s="74" t="s">
        <v>3913</v>
      </c>
      <c r="AU182" s="74" t="s">
        <v>5429</v>
      </c>
      <c r="AV182" s="268">
        <v>14766</v>
      </c>
    </row>
    <row r="183" spans="37:54" x14ac:dyDescent="0.2">
      <c r="AK183" s="74">
        <v>1</v>
      </c>
      <c r="AL183" s="74"/>
      <c r="AM183" s="74"/>
      <c r="AN183" s="74"/>
      <c r="AO183" s="74"/>
      <c r="AP183" s="74"/>
      <c r="AQ183" s="72">
        <v>169</v>
      </c>
      <c r="AR183" s="74" t="s">
        <v>3927</v>
      </c>
      <c r="AS183" s="74" t="s">
        <v>3928</v>
      </c>
      <c r="AT183" s="74" t="s">
        <v>3575</v>
      </c>
      <c r="AU183" s="74" t="s">
        <v>3943</v>
      </c>
      <c r="AV183" s="268">
        <v>14766</v>
      </c>
    </row>
    <row r="184" spans="37:54" x14ac:dyDescent="0.2">
      <c r="AK184" s="74">
        <v>1</v>
      </c>
      <c r="AL184" s="74"/>
      <c r="AM184" s="74"/>
      <c r="AN184" s="74"/>
      <c r="AO184" s="74"/>
      <c r="AP184" s="74"/>
      <c r="AQ184" s="72">
        <v>170</v>
      </c>
      <c r="AR184" s="74" t="s">
        <v>3929</v>
      </c>
      <c r="AS184" s="74" t="s">
        <v>3930</v>
      </c>
      <c r="AT184" s="74" t="s">
        <v>94</v>
      </c>
      <c r="AU184" s="74" t="s">
        <v>3943</v>
      </c>
      <c r="AV184" s="268">
        <v>14766</v>
      </c>
    </row>
    <row r="185" spans="37:54" x14ac:dyDescent="0.2">
      <c r="AK185" s="74">
        <v>1</v>
      </c>
      <c r="AL185" s="74"/>
      <c r="AM185" s="74"/>
      <c r="AN185" s="74"/>
      <c r="AO185" s="74"/>
      <c r="AP185" s="74"/>
      <c r="AQ185" s="72">
        <v>171</v>
      </c>
      <c r="AR185" s="74" t="s">
        <v>2866</v>
      </c>
      <c r="AS185" s="74" t="s">
        <v>920</v>
      </c>
      <c r="AT185" s="74" t="s">
        <v>3636</v>
      </c>
      <c r="AU185" s="74" t="s">
        <v>3944</v>
      </c>
      <c r="AV185" s="268">
        <v>14766</v>
      </c>
    </row>
    <row r="186" spans="37:54" x14ac:dyDescent="0.2">
      <c r="AK186" s="74">
        <v>1</v>
      </c>
      <c r="AL186" s="74"/>
      <c r="AM186" s="74"/>
      <c r="AN186" s="74"/>
      <c r="AO186" s="74"/>
      <c r="AP186" s="74"/>
      <c r="AQ186" s="72">
        <v>172</v>
      </c>
      <c r="AR186" s="74" t="s">
        <v>757</v>
      </c>
      <c r="AS186" s="74" t="s">
        <v>4000</v>
      </c>
      <c r="AT186" s="74" t="s">
        <v>490</v>
      </c>
      <c r="AU186" s="74" t="s">
        <v>3943</v>
      </c>
      <c r="AV186" s="268">
        <v>14766</v>
      </c>
    </row>
    <row r="187" spans="37:54" x14ac:dyDescent="0.2">
      <c r="AK187" s="74">
        <v>1</v>
      </c>
      <c r="AL187" s="74"/>
      <c r="AM187" s="74"/>
      <c r="AN187" s="74"/>
      <c r="AO187" s="74"/>
      <c r="AP187" s="74"/>
      <c r="AQ187" s="72">
        <v>173</v>
      </c>
      <c r="AR187" s="74" t="s">
        <v>757</v>
      </c>
      <c r="AS187" s="74" t="s">
        <v>701</v>
      </c>
      <c r="AT187" s="74" t="s">
        <v>758</v>
      </c>
      <c r="AU187" s="74" t="s">
        <v>3945</v>
      </c>
      <c r="AV187" s="268">
        <v>14766</v>
      </c>
    </row>
    <row r="188" spans="37:54" x14ac:dyDescent="0.2">
      <c r="AK188" s="74">
        <v>1</v>
      </c>
      <c r="AL188" s="74"/>
      <c r="AM188" s="74"/>
      <c r="AN188" s="74"/>
      <c r="AO188" s="74"/>
      <c r="AP188" s="74"/>
      <c r="AQ188" s="72">
        <v>174</v>
      </c>
      <c r="AR188" s="74" t="s">
        <v>759</v>
      </c>
      <c r="AS188" s="74" t="s">
        <v>701</v>
      </c>
      <c r="AT188" s="74" t="s">
        <v>242</v>
      </c>
      <c r="AU188" s="74" t="s">
        <v>3943</v>
      </c>
      <c r="AV188" s="268">
        <v>14766</v>
      </c>
    </row>
    <row r="189" spans="37:54" x14ac:dyDescent="0.2">
      <c r="AK189" s="74">
        <v>1</v>
      </c>
      <c r="AL189" s="74"/>
      <c r="AM189" s="74"/>
      <c r="AN189" s="74"/>
      <c r="AO189" s="74"/>
      <c r="AP189" s="74"/>
      <c r="AQ189" s="72">
        <v>175</v>
      </c>
      <c r="AR189" s="74" t="s">
        <v>760</v>
      </c>
      <c r="AS189" s="74" t="s">
        <v>920</v>
      </c>
      <c r="AT189" s="74" t="s">
        <v>702</v>
      </c>
      <c r="AU189" s="74" t="s">
        <v>3943</v>
      </c>
      <c r="AV189" s="268">
        <v>14766</v>
      </c>
    </row>
    <row r="190" spans="37:54" x14ac:dyDescent="0.2">
      <c r="AK190" s="74">
        <v>1</v>
      </c>
      <c r="AL190" s="74"/>
      <c r="AM190" s="74"/>
      <c r="AN190" s="74"/>
      <c r="AO190" s="74"/>
      <c r="AP190" s="74"/>
      <c r="AQ190" s="72">
        <v>176</v>
      </c>
      <c r="AR190" s="74" t="s">
        <v>184</v>
      </c>
      <c r="AS190" s="74" t="s">
        <v>90</v>
      </c>
      <c r="AT190" s="74" t="s">
        <v>4106</v>
      </c>
      <c r="AU190" s="74" t="s">
        <v>5429</v>
      </c>
      <c r="AV190" s="268">
        <v>14824</v>
      </c>
    </row>
    <row r="191" spans="37:54" x14ac:dyDescent="0.2">
      <c r="AK191" s="74">
        <v>1</v>
      </c>
      <c r="AL191" s="74"/>
      <c r="AM191" s="74"/>
      <c r="AN191" s="74"/>
      <c r="AO191" s="74"/>
      <c r="AP191" s="74"/>
      <c r="AQ191" s="72">
        <v>177</v>
      </c>
      <c r="AR191" s="74" t="s">
        <v>997</v>
      </c>
      <c r="AS191" s="74" t="s">
        <v>3887</v>
      </c>
      <c r="AT191" s="74" t="s">
        <v>998</v>
      </c>
      <c r="AU191" s="74" t="s">
        <v>177</v>
      </c>
      <c r="AV191" s="268">
        <v>14766</v>
      </c>
    </row>
    <row r="192" spans="37:54" x14ac:dyDescent="0.2">
      <c r="AK192" s="74">
        <v>1</v>
      </c>
      <c r="AL192" s="74"/>
      <c r="AM192" s="74"/>
      <c r="AN192" s="74"/>
      <c r="AO192" s="74"/>
      <c r="AP192" s="74"/>
      <c r="AQ192" s="72">
        <v>178</v>
      </c>
      <c r="AR192" s="74" t="s">
        <v>999</v>
      </c>
      <c r="AS192" s="74" t="s">
        <v>709</v>
      </c>
      <c r="AT192" s="74" t="s">
        <v>507</v>
      </c>
      <c r="AU192" s="74" t="s">
        <v>3945</v>
      </c>
      <c r="AV192" s="268">
        <v>14766</v>
      </c>
    </row>
    <row r="193" spans="37:50" x14ac:dyDescent="0.2">
      <c r="AK193" s="74">
        <v>1</v>
      </c>
      <c r="AL193" s="74"/>
      <c r="AM193" s="74"/>
      <c r="AN193" s="74"/>
      <c r="AO193" s="74"/>
      <c r="AP193" s="74"/>
      <c r="AQ193" s="72">
        <v>179</v>
      </c>
      <c r="AR193" s="74" t="s">
        <v>1003</v>
      </c>
      <c r="AS193" s="74" t="s">
        <v>920</v>
      </c>
      <c r="AT193" s="74" t="s">
        <v>707</v>
      </c>
      <c r="AU193" s="74" t="s">
        <v>3943</v>
      </c>
      <c r="AV193" s="268">
        <v>14766</v>
      </c>
    </row>
    <row r="194" spans="37:50" x14ac:dyDescent="0.2">
      <c r="AK194" s="74">
        <v>1</v>
      </c>
      <c r="AL194" s="74"/>
      <c r="AM194" s="74"/>
      <c r="AN194" s="74"/>
      <c r="AO194" s="74"/>
      <c r="AP194" s="74"/>
      <c r="AQ194" s="72">
        <v>180</v>
      </c>
      <c r="AR194" s="74" t="s">
        <v>1004</v>
      </c>
      <c r="AS194" s="74" t="s">
        <v>3625</v>
      </c>
      <c r="AT194" s="74" t="s">
        <v>3057</v>
      </c>
      <c r="AU194" s="74" t="s">
        <v>3943</v>
      </c>
      <c r="AV194" s="268">
        <v>14766</v>
      </c>
    </row>
    <row r="195" spans="37:50" x14ac:dyDescent="0.2">
      <c r="AK195" s="74">
        <v>1</v>
      </c>
      <c r="AL195" s="74"/>
      <c r="AM195" s="74"/>
      <c r="AN195" s="74"/>
      <c r="AO195" s="74"/>
      <c r="AP195" s="74"/>
      <c r="AQ195" s="72">
        <v>181</v>
      </c>
      <c r="AR195" s="74" t="s">
        <v>1005</v>
      </c>
      <c r="AS195" s="74" t="s">
        <v>914</v>
      </c>
      <c r="AT195" s="74" t="s">
        <v>1006</v>
      </c>
      <c r="AU195" s="74" t="s">
        <v>177</v>
      </c>
      <c r="AV195" s="268">
        <v>14766</v>
      </c>
      <c r="AX195" s="72"/>
    </row>
    <row r="196" spans="37:50" x14ac:dyDescent="0.2">
      <c r="AK196" s="74">
        <v>1</v>
      </c>
      <c r="AL196" s="74"/>
      <c r="AM196" s="74"/>
      <c r="AN196" s="74"/>
      <c r="AO196" s="74"/>
      <c r="AP196" s="74"/>
      <c r="AQ196" s="72">
        <v>182</v>
      </c>
      <c r="AR196" s="74" t="s">
        <v>1005</v>
      </c>
      <c r="AS196" s="74" t="s">
        <v>3158</v>
      </c>
      <c r="AT196" s="74" t="s">
        <v>2542</v>
      </c>
      <c r="AU196" s="74" t="s">
        <v>5428</v>
      </c>
      <c r="AV196" s="268">
        <v>14766</v>
      </c>
    </row>
    <row r="197" spans="37:50" x14ac:dyDescent="0.2">
      <c r="AK197" s="74">
        <v>1</v>
      </c>
      <c r="AL197" s="74"/>
      <c r="AM197" s="74"/>
      <c r="AN197" s="74"/>
      <c r="AO197" s="74"/>
      <c r="AP197" s="74"/>
      <c r="AQ197" s="72">
        <v>183</v>
      </c>
      <c r="AR197" s="74" t="s">
        <v>14</v>
      </c>
      <c r="AS197" s="74" t="s">
        <v>3624</v>
      </c>
      <c r="AT197" s="74" t="s">
        <v>710</v>
      </c>
      <c r="AU197" s="74" t="s">
        <v>5428</v>
      </c>
      <c r="AV197" s="268">
        <v>14766</v>
      </c>
    </row>
    <row r="198" spans="37:50" x14ac:dyDescent="0.2">
      <c r="AK198" s="74">
        <v>1</v>
      </c>
      <c r="AL198" s="74"/>
      <c r="AM198" s="74"/>
      <c r="AN198" s="74"/>
      <c r="AO198" s="74"/>
      <c r="AP198" s="74"/>
      <c r="AQ198" s="72">
        <v>184</v>
      </c>
      <c r="AR198" s="74" t="s">
        <v>15</v>
      </c>
      <c r="AS198" s="74" t="s">
        <v>3625</v>
      </c>
      <c r="AT198" s="74" t="s">
        <v>3634</v>
      </c>
      <c r="AU198" s="74" t="s">
        <v>3943</v>
      </c>
      <c r="AV198" s="268">
        <v>14766</v>
      </c>
    </row>
    <row r="199" spans="37:50" x14ac:dyDescent="0.2">
      <c r="AP199" s="75">
        <v>1</v>
      </c>
      <c r="AQ199" s="72">
        <v>185</v>
      </c>
      <c r="AR199" s="75" t="s">
        <v>185</v>
      </c>
      <c r="AS199" s="75" t="s">
        <v>3749</v>
      </c>
      <c r="AT199" s="75" t="s">
        <v>381</v>
      </c>
      <c r="AU199" s="75" t="s">
        <v>180</v>
      </c>
      <c r="AV199" s="589">
        <v>14974</v>
      </c>
      <c r="AX199" s="72" t="s">
        <v>5433</v>
      </c>
    </row>
    <row r="200" spans="37:50" x14ac:dyDescent="0.2">
      <c r="AK200" s="834">
        <v>1</v>
      </c>
      <c r="AL200" s="834"/>
      <c r="AM200" s="834"/>
      <c r="AN200" s="834"/>
      <c r="AO200" s="834"/>
      <c r="AP200" s="834"/>
      <c r="AQ200" s="72">
        <v>186</v>
      </c>
      <c r="AR200" s="834" t="s">
        <v>19</v>
      </c>
      <c r="AS200" s="834" t="s">
        <v>3624</v>
      </c>
      <c r="AT200" s="834" t="s">
        <v>906</v>
      </c>
      <c r="AU200" s="834" t="s">
        <v>3944</v>
      </c>
      <c r="AV200" s="835">
        <v>14766</v>
      </c>
    </row>
    <row r="201" spans="37:50" x14ac:dyDescent="0.2">
      <c r="AK201" s="74">
        <v>1</v>
      </c>
      <c r="AL201" s="74"/>
      <c r="AM201" s="74"/>
      <c r="AN201" s="74"/>
      <c r="AO201" s="74"/>
      <c r="AP201" s="74"/>
      <c r="AQ201" s="72">
        <v>187</v>
      </c>
      <c r="AR201" s="74" t="s">
        <v>23</v>
      </c>
      <c r="AS201" s="74" t="s">
        <v>3705</v>
      </c>
      <c r="AT201" s="74" t="s">
        <v>24</v>
      </c>
      <c r="AU201" s="74" t="s">
        <v>3944</v>
      </c>
      <c r="AV201" s="268">
        <v>14766</v>
      </c>
    </row>
    <row r="202" spans="37:50" x14ac:dyDescent="0.2">
      <c r="AK202" s="74">
        <v>1</v>
      </c>
      <c r="AL202" s="74"/>
      <c r="AM202" s="74"/>
      <c r="AN202" s="74"/>
      <c r="AO202" s="74"/>
      <c r="AP202" s="74"/>
      <c r="AQ202" s="72">
        <v>188</v>
      </c>
      <c r="AR202" s="74" t="s">
        <v>26</v>
      </c>
      <c r="AS202" s="74" t="s">
        <v>905</v>
      </c>
      <c r="AT202" s="74" t="s">
        <v>702</v>
      </c>
      <c r="AU202" s="74" t="s">
        <v>3943</v>
      </c>
      <c r="AV202" s="268">
        <v>14766</v>
      </c>
    </row>
    <row r="203" spans="37:50" x14ac:dyDescent="0.2">
      <c r="AK203" s="74">
        <v>1</v>
      </c>
      <c r="AL203" s="74"/>
      <c r="AM203" s="74"/>
      <c r="AN203" s="74"/>
      <c r="AO203" s="74"/>
      <c r="AP203" s="74"/>
      <c r="AQ203" s="72">
        <v>189</v>
      </c>
      <c r="AR203" s="74" t="s">
        <v>27</v>
      </c>
      <c r="AS203" s="74" t="s">
        <v>920</v>
      </c>
      <c r="AT203" s="74" t="s">
        <v>3888</v>
      </c>
      <c r="AU203" s="74" t="s">
        <v>3944</v>
      </c>
      <c r="AV203" s="268">
        <v>14766</v>
      </c>
    </row>
    <row r="204" spans="37:50" x14ac:dyDescent="0.2">
      <c r="AK204" s="74">
        <v>1</v>
      </c>
      <c r="AL204" s="74"/>
      <c r="AM204" s="74"/>
      <c r="AN204" s="74"/>
      <c r="AO204" s="74"/>
      <c r="AP204" s="74"/>
      <c r="AQ204" s="72">
        <v>190</v>
      </c>
      <c r="AR204" s="74" t="s">
        <v>30</v>
      </c>
      <c r="AS204" s="74" t="s">
        <v>905</v>
      </c>
      <c r="AT204" s="74" t="s">
        <v>702</v>
      </c>
      <c r="AU204" s="74" t="s">
        <v>3945</v>
      </c>
      <c r="AV204" s="268">
        <v>14766</v>
      </c>
    </row>
    <row r="205" spans="37:50" x14ac:dyDescent="0.2">
      <c r="AK205" s="74">
        <v>1</v>
      </c>
      <c r="AL205" s="74"/>
      <c r="AM205" s="74"/>
      <c r="AN205" s="74"/>
      <c r="AO205" s="74"/>
      <c r="AP205" s="74"/>
      <c r="AQ205" s="72">
        <v>191</v>
      </c>
      <c r="AR205" s="74" t="s">
        <v>30</v>
      </c>
      <c r="AS205" s="74" t="s">
        <v>709</v>
      </c>
      <c r="AT205" s="74" t="s">
        <v>106</v>
      </c>
      <c r="AU205" s="74" t="s">
        <v>3943</v>
      </c>
      <c r="AV205" s="268">
        <v>14766</v>
      </c>
    </row>
    <row r="206" spans="37:50" x14ac:dyDescent="0.2">
      <c r="AK206" s="74">
        <v>1</v>
      </c>
      <c r="AL206" s="74"/>
      <c r="AM206" s="74"/>
      <c r="AN206" s="74"/>
      <c r="AO206" s="74"/>
      <c r="AP206" s="74"/>
      <c r="AQ206" s="72">
        <v>192</v>
      </c>
      <c r="AR206" s="74" t="s">
        <v>30</v>
      </c>
      <c r="AS206" s="74" t="s">
        <v>3624</v>
      </c>
      <c r="AT206" s="74" t="s">
        <v>3173</v>
      </c>
      <c r="AU206" s="74" t="s">
        <v>5428</v>
      </c>
      <c r="AV206" s="268">
        <v>14766</v>
      </c>
    </row>
    <row r="207" spans="37:50" x14ac:dyDescent="0.2">
      <c r="AK207" s="74">
        <v>1</v>
      </c>
      <c r="AL207" s="74"/>
      <c r="AM207" s="74"/>
      <c r="AN207" s="74"/>
      <c r="AO207" s="74"/>
      <c r="AP207" s="74"/>
      <c r="AQ207" s="72">
        <v>193</v>
      </c>
      <c r="AR207" s="74" t="s">
        <v>33</v>
      </c>
      <c r="AS207" s="74" t="s">
        <v>709</v>
      </c>
      <c r="AT207" s="74" t="s">
        <v>702</v>
      </c>
      <c r="AU207" s="74" t="s">
        <v>3943</v>
      </c>
      <c r="AV207" s="268">
        <v>14766</v>
      </c>
    </row>
    <row r="208" spans="37:50" x14ac:dyDescent="0.2">
      <c r="AK208" s="74">
        <v>1</v>
      </c>
      <c r="AL208" s="74"/>
      <c r="AM208" s="74"/>
      <c r="AN208" s="74"/>
      <c r="AO208" s="74"/>
      <c r="AP208" s="74"/>
      <c r="AQ208" s="72">
        <v>194</v>
      </c>
      <c r="AR208" s="74" t="s">
        <v>38</v>
      </c>
      <c r="AS208" s="74" t="s">
        <v>3705</v>
      </c>
      <c r="AT208" s="74" t="s">
        <v>3287</v>
      </c>
      <c r="AU208" s="74" t="s">
        <v>3943</v>
      </c>
      <c r="AV208" s="268">
        <v>14766</v>
      </c>
    </row>
    <row r="209" spans="37:50" x14ac:dyDescent="0.2">
      <c r="AK209" s="74">
        <v>1</v>
      </c>
      <c r="AL209" s="74"/>
      <c r="AM209" s="74"/>
      <c r="AN209" s="74"/>
      <c r="AO209" s="74"/>
      <c r="AP209" s="74"/>
      <c r="AQ209" s="72">
        <v>195</v>
      </c>
      <c r="AR209" s="74" t="s">
        <v>186</v>
      </c>
      <c r="AS209" s="74" t="s">
        <v>90</v>
      </c>
      <c r="AT209" s="74" t="s">
        <v>42</v>
      </c>
      <c r="AU209" s="74" t="s">
        <v>3943</v>
      </c>
      <c r="AV209" s="268">
        <v>14766</v>
      </c>
    </row>
    <row r="210" spans="37:50" x14ac:dyDescent="0.2">
      <c r="AN210" s="70">
        <v>1</v>
      </c>
      <c r="AO210" s="70"/>
      <c r="AP210" s="70"/>
      <c r="AQ210" s="72">
        <v>196</v>
      </c>
      <c r="AR210" s="70" t="s">
        <v>187</v>
      </c>
      <c r="AS210" s="70" t="s">
        <v>1138</v>
      </c>
      <c r="AT210" s="70" t="s">
        <v>188</v>
      </c>
      <c r="AU210" s="70" t="s">
        <v>5426</v>
      </c>
      <c r="AV210" s="591">
        <v>14974</v>
      </c>
      <c r="AX210" s="48" t="s">
        <v>5434</v>
      </c>
    </row>
    <row r="211" spans="37:50" x14ac:dyDescent="0.2">
      <c r="AK211" s="74">
        <v>1</v>
      </c>
      <c r="AL211" s="74"/>
      <c r="AM211" s="74"/>
      <c r="AN211" s="74"/>
      <c r="AO211" s="74"/>
      <c r="AP211" s="74"/>
      <c r="AQ211" s="72">
        <v>197</v>
      </c>
      <c r="AR211" s="74" t="s">
        <v>43</v>
      </c>
      <c r="AS211" s="74" t="s">
        <v>701</v>
      </c>
      <c r="AT211" s="74" t="s">
        <v>3622</v>
      </c>
      <c r="AU211" s="74" t="s">
        <v>3945</v>
      </c>
      <c r="AV211" s="268">
        <v>14766</v>
      </c>
    </row>
    <row r="212" spans="37:50" x14ac:dyDescent="0.2">
      <c r="AK212" s="74">
        <v>1</v>
      </c>
      <c r="AL212" s="74"/>
      <c r="AM212" s="74"/>
      <c r="AN212" s="74"/>
      <c r="AO212" s="74"/>
      <c r="AP212" s="74"/>
      <c r="AQ212" s="72">
        <v>198</v>
      </c>
      <c r="AR212" s="74" t="s">
        <v>44</v>
      </c>
      <c r="AS212" s="74" t="s">
        <v>920</v>
      </c>
      <c r="AT212" s="74" t="s">
        <v>490</v>
      </c>
      <c r="AU212" s="74" t="s">
        <v>3943</v>
      </c>
      <c r="AV212" s="268">
        <v>14766</v>
      </c>
    </row>
    <row r="213" spans="37:50" x14ac:dyDescent="0.2">
      <c r="AK213" s="74">
        <v>1</v>
      </c>
      <c r="AL213" s="74"/>
      <c r="AM213" s="74"/>
      <c r="AN213" s="74"/>
      <c r="AO213" s="74"/>
      <c r="AP213" s="74"/>
      <c r="AQ213" s="72">
        <v>199</v>
      </c>
      <c r="AR213" s="74" t="s">
        <v>44</v>
      </c>
      <c r="AS213" s="74" t="s">
        <v>701</v>
      </c>
      <c r="AT213" s="74" t="s">
        <v>3997</v>
      </c>
      <c r="AU213" s="74" t="s">
        <v>3943</v>
      </c>
      <c r="AV213" s="268">
        <v>14766</v>
      </c>
    </row>
    <row r="214" spans="37:50" x14ac:dyDescent="0.2">
      <c r="AN214" s="70">
        <v>1</v>
      </c>
      <c r="AO214" s="70"/>
      <c r="AP214" s="70"/>
      <c r="AQ214" s="72">
        <v>200</v>
      </c>
      <c r="AR214" s="70" t="s">
        <v>189</v>
      </c>
      <c r="AS214" s="70" t="s">
        <v>1138</v>
      </c>
      <c r="AT214" s="70" t="s">
        <v>787</v>
      </c>
      <c r="AU214" s="70" t="s">
        <v>3944</v>
      </c>
      <c r="AV214" s="591">
        <v>14974</v>
      </c>
      <c r="AX214" s="48" t="s">
        <v>5435</v>
      </c>
    </row>
    <row r="215" spans="37:50" x14ac:dyDescent="0.2">
      <c r="AK215" s="74">
        <v>1</v>
      </c>
      <c r="AL215" s="74"/>
      <c r="AM215" s="74"/>
      <c r="AN215" s="74"/>
      <c r="AO215" s="74"/>
      <c r="AP215" s="74"/>
      <c r="AQ215" s="72">
        <v>201</v>
      </c>
      <c r="AR215" s="74" t="s">
        <v>2693</v>
      </c>
      <c r="AS215" s="74" t="s">
        <v>786</v>
      </c>
      <c r="AT215" s="74" t="s">
        <v>3622</v>
      </c>
      <c r="AU215" s="74" t="s">
        <v>3943</v>
      </c>
      <c r="AV215" s="268">
        <v>14766</v>
      </c>
    </row>
    <row r="216" spans="37:50" x14ac:dyDescent="0.2">
      <c r="AN216" s="70">
        <v>1</v>
      </c>
      <c r="AO216" s="70"/>
      <c r="AP216" s="70"/>
      <c r="AQ216" s="72">
        <v>202</v>
      </c>
      <c r="AR216" s="70" t="s">
        <v>2692</v>
      </c>
      <c r="AS216" s="70" t="s">
        <v>905</v>
      </c>
      <c r="AT216" s="70" t="s">
        <v>106</v>
      </c>
      <c r="AU216" s="70" t="s">
        <v>3943</v>
      </c>
      <c r="AV216" s="591">
        <v>14766</v>
      </c>
      <c r="AX216" s="48" t="s">
        <v>5436</v>
      </c>
    </row>
    <row r="217" spans="37:50" x14ac:dyDescent="0.2">
      <c r="AK217" s="74">
        <v>1</v>
      </c>
      <c r="AL217" s="74"/>
      <c r="AM217" s="74"/>
      <c r="AN217" s="74"/>
      <c r="AO217" s="74"/>
      <c r="AP217" s="74"/>
      <c r="AQ217" s="72">
        <v>203</v>
      </c>
      <c r="AR217" s="74" t="s">
        <v>2695</v>
      </c>
      <c r="AS217" s="74" t="s">
        <v>905</v>
      </c>
      <c r="AT217" s="74" t="s">
        <v>2728</v>
      </c>
      <c r="AU217" s="74" t="s">
        <v>3945</v>
      </c>
      <c r="AV217" s="268">
        <v>14766</v>
      </c>
    </row>
    <row r="218" spans="37:50" x14ac:dyDescent="0.2">
      <c r="AK218" s="74">
        <v>1</v>
      </c>
      <c r="AL218" s="74"/>
      <c r="AM218" s="74"/>
      <c r="AN218" s="74"/>
      <c r="AO218" s="74"/>
      <c r="AP218" s="74"/>
      <c r="AQ218" s="72">
        <v>204</v>
      </c>
      <c r="AR218" s="74" t="s">
        <v>2696</v>
      </c>
      <c r="AS218" s="74" t="s">
        <v>786</v>
      </c>
      <c r="AT218" s="74" t="s">
        <v>2697</v>
      </c>
      <c r="AU218" s="74" t="s">
        <v>5428</v>
      </c>
      <c r="AV218" s="268">
        <v>15117</v>
      </c>
    </row>
    <row r="219" spans="37:50" x14ac:dyDescent="0.2">
      <c r="AK219" s="74">
        <v>1</v>
      </c>
      <c r="AL219" s="74"/>
      <c r="AM219" s="74"/>
      <c r="AN219" s="74"/>
      <c r="AO219" s="74"/>
      <c r="AP219" s="74"/>
      <c r="AQ219" s="72">
        <v>205</v>
      </c>
      <c r="AR219" s="74" t="s">
        <v>2699</v>
      </c>
      <c r="AS219" s="74" t="s">
        <v>786</v>
      </c>
      <c r="AT219" s="74" t="s">
        <v>3890</v>
      </c>
      <c r="AU219" s="74" t="s">
        <v>3944</v>
      </c>
      <c r="AV219" s="268">
        <v>14766</v>
      </c>
    </row>
    <row r="220" spans="37:50" x14ac:dyDescent="0.2">
      <c r="AK220" s="74">
        <v>1</v>
      </c>
      <c r="AL220" s="74"/>
      <c r="AM220" s="74"/>
      <c r="AN220" s="74"/>
      <c r="AO220" s="74"/>
      <c r="AP220" s="74"/>
      <c r="AQ220" s="72">
        <v>206</v>
      </c>
      <c r="AR220" s="74" t="s">
        <v>116</v>
      </c>
      <c r="AS220" s="74" t="s">
        <v>96</v>
      </c>
      <c r="AT220" s="74" t="s">
        <v>3888</v>
      </c>
      <c r="AU220" s="74" t="s">
        <v>5426</v>
      </c>
      <c r="AV220" s="268">
        <v>14766</v>
      </c>
    </row>
    <row r="221" spans="37:50" x14ac:dyDescent="0.2">
      <c r="AK221" s="74">
        <v>1</v>
      </c>
      <c r="AL221" s="74"/>
      <c r="AM221" s="74"/>
      <c r="AN221" s="74"/>
      <c r="AO221" s="74"/>
      <c r="AP221" s="74"/>
      <c r="AQ221" s="72">
        <v>207</v>
      </c>
      <c r="AR221" s="74" t="s">
        <v>2701</v>
      </c>
      <c r="AS221" s="74" t="s">
        <v>2702</v>
      </c>
      <c r="AT221" s="74" t="s">
        <v>3617</v>
      </c>
      <c r="AU221" s="74" t="s">
        <v>3944</v>
      </c>
      <c r="AV221" s="268">
        <v>14766</v>
      </c>
    </row>
    <row r="222" spans="37:50" x14ac:dyDescent="0.2">
      <c r="AK222" s="74">
        <v>1</v>
      </c>
      <c r="AL222" s="74"/>
      <c r="AM222" s="74"/>
      <c r="AN222" s="74"/>
      <c r="AO222" s="74"/>
      <c r="AP222" s="74"/>
      <c r="AQ222" s="72">
        <v>208</v>
      </c>
      <c r="AR222" s="74" t="s">
        <v>2704</v>
      </c>
      <c r="AS222" s="74" t="s">
        <v>3624</v>
      </c>
      <c r="AT222" s="74" t="s">
        <v>106</v>
      </c>
      <c r="AU222" s="74" t="s">
        <v>5428</v>
      </c>
      <c r="AV222" s="268">
        <v>15117</v>
      </c>
    </row>
    <row r="223" spans="37:50" x14ac:dyDescent="0.2">
      <c r="AK223" s="74">
        <v>1</v>
      </c>
      <c r="AL223" s="74"/>
      <c r="AM223" s="74"/>
      <c r="AN223" s="74"/>
      <c r="AO223" s="74"/>
      <c r="AP223" s="74"/>
      <c r="AQ223" s="72">
        <v>209</v>
      </c>
      <c r="AR223" s="74" t="s">
        <v>2704</v>
      </c>
      <c r="AS223" s="74" t="s">
        <v>3625</v>
      </c>
      <c r="AT223" s="74" t="s">
        <v>906</v>
      </c>
      <c r="AU223" s="74" t="s">
        <v>3944</v>
      </c>
      <c r="AV223" s="268">
        <v>14766</v>
      </c>
    </row>
    <row r="224" spans="37:50" x14ac:dyDescent="0.2">
      <c r="AK224" s="74">
        <v>1</v>
      </c>
      <c r="AL224" s="74"/>
      <c r="AM224" s="74"/>
      <c r="AN224" s="74"/>
      <c r="AO224" s="74"/>
      <c r="AP224" s="74"/>
      <c r="AQ224" s="72">
        <v>210</v>
      </c>
      <c r="AR224" s="74" t="s">
        <v>2706</v>
      </c>
      <c r="AS224" s="74" t="s">
        <v>202</v>
      </c>
      <c r="AT224" s="74" t="s">
        <v>209</v>
      </c>
      <c r="AU224" s="74" t="s">
        <v>3943</v>
      </c>
      <c r="AV224" s="268">
        <v>14766</v>
      </c>
    </row>
    <row r="225" spans="37:48" x14ac:dyDescent="0.2">
      <c r="AK225" s="74">
        <v>1</v>
      </c>
      <c r="AL225" s="74"/>
      <c r="AM225" s="74"/>
      <c r="AN225" s="74"/>
      <c r="AO225" s="74"/>
      <c r="AP225" s="74"/>
      <c r="AQ225" s="72">
        <v>211</v>
      </c>
      <c r="AR225" s="74" t="s">
        <v>2707</v>
      </c>
      <c r="AS225" s="74" t="s">
        <v>709</v>
      </c>
      <c r="AT225" s="74" t="s">
        <v>94</v>
      </c>
      <c r="AU225" s="74" t="s">
        <v>177</v>
      </c>
      <c r="AV225" s="268">
        <v>14766</v>
      </c>
    </row>
    <row r="226" spans="37:48" x14ac:dyDescent="0.2">
      <c r="AK226" s="74">
        <v>1</v>
      </c>
      <c r="AL226" s="74"/>
      <c r="AM226" s="74"/>
      <c r="AN226" s="74"/>
      <c r="AO226" s="74"/>
      <c r="AP226" s="74"/>
      <c r="AQ226" s="72">
        <v>212</v>
      </c>
      <c r="AR226" s="74" t="s">
        <v>2709</v>
      </c>
      <c r="AS226" s="74" t="s">
        <v>786</v>
      </c>
      <c r="AT226" s="74" t="s">
        <v>710</v>
      </c>
      <c r="AU226" s="74" t="s">
        <v>3944</v>
      </c>
      <c r="AV226" s="268">
        <v>14766</v>
      </c>
    </row>
    <row r="227" spans="37:48" x14ac:dyDescent="0.2">
      <c r="AK227" s="74">
        <v>1</v>
      </c>
      <c r="AL227" s="74"/>
      <c r="AM227" s="74"/>
      <c r="AN227" s="74"/>
      <c r="AO227" s="74"/>
      <c r="AP227" s="74"/>
      <c r="AQ227" s="72">
        <v>213</v>
      </c>
      <c r="AR227" s="74" t="s">
        <v>2712</v>
      </c>
      <c r="AS227" s="74" t="s">
        <v>3625</v>
      </c>
      <c r="AT227" s="74" t="s">
        <v>702</v>
      </c>
      <c r="AU227" s="74" t="s">
        <v>3943</v>
      </c>
      <c r="AV227" s="268">
        <v>14766</v>
      </c>
    </row>
    <row r="228" spans="37:48" x14ac:dyDescent="0.2">
      <c r="AK228" s="74">
        <v>1</v>
      </c>
      <c r="AL228" s="74"/>
      <c r="AM228" s="74"/>
      <c r="AN228" s="74"/>
      <c r="AO228" s="74"/>
      <c r="AP228" s="74"/>
      <c r="AQ228" s="72">
        <v>214</v>
      </c>
      <c r="AR228" s="74" t="s">
        <v>1267</v>
      </c>
      <c r="AS228" s="74" t="s">
        <v>698</v>
      </c>
      <c r="AT228" s="74" t="s">
        <v>702</v>
      </c>
      <c r="AU228" s="74" t="s">
        <v>5426</v>
      </c>
      <c r="AV228" s="268">
        <v>14766</v>
      </c>
    </row>
    <row r="229" spans="37:48" x14ac:dyDescent="0.2">
      <c r="AK229" s="74">
        <v>1</v>
      </c>
      <c r="AL229" s="74"/>
      <c r="AM229" s="74"/>
      <c r="AN229" s="74"/>
      <c r="AO229" s="74"/>
      <c r="AP229" s="74"/>
      <c r="AQ229" s="72">
        <v>215</v>
      </c>
      <c r="AR229" s="74" t="s">
        <v>2713</v>
      </c>
      <c r="AS229" s="74" t="s">
        <v>786</v>
      </c>
      <c r="AT229" s="74" t="s">
        <v>94</v>
      </c>
      <c r="AU229" s="74" t="s">
        <v>3943</v>
      </c>
      <c r="AV229" s="268">
        <v>14766</v>
      </c>
    </row>
    <row r="230" spans="37:48" x14ac:dyDescent="0.2">
      <c r="AK230" s="74">
        <v>1</v>
      </c>
      <c r="AL230" s="74"/>
      <c r="AM230" s="74"/>
      <c r="AN230" s="74"/>
      <c r="AO230" s="74"/>
      <c r="AP230" s="74"/>
      <c r="AQ230" s="72">
        <v>216</v>
      </c>
      <c r="AR230" s="74" t="s">
        <v>2527</v>
      </c>
      <c r="AS230" s="74" t="s">
        <v>786</v>
      </c>
      <c r="AT230" s="74" t="s">
        <v>3292</v>
      </c>
      <c r="AU230" s="74" t="s">
        <v>3943</v>
      </c>
      <c r="AV230" s="268">
        <v>14766</v>
      </c>
    </row>
    <row r="231" spans="37:48" x14ac:dyDescent="0.2">
      <c r="AK231" s="74">
        <v>1</v>
      </c>
      <c r="AL231" s="74"/>
      <c r="AM231" s="74"/>
      <c r="AN231" s="74"/>
      <c r="AO231" s="74"/>
      <c r="AP231" s="74"/>
      <c r="AQ231" s="72">
        <v>217</v>
      </c>
      <c r="AR231" s="74" t="s">
        <v>3002</v>
      </c>
      <c r="AS231" s="74" t="s">
        <v>786</v>
      </c>
      <c r="AT231" s="74" t="s">
        <v>702</v>
      </c>
      <c r="AU231" s="74" t="s">
        <v>3943</v>
      </c>
      <c r="AV231" s="268">
        <v>14766</v>
      </c>
    </row>
    <row r="232" spans="37:48" x14ac:dyDescent="0.2">
      <c r="AK232" s="74">
        <v>1</v>
      </c>
      <c r="AL232" s="74"/>
      <c r="AM232" s="74"/>
      <c r="AN232" s="74"/>
      <c r="AO232" s="74"/>
      <c r="AP232" s="74"/>
      <c r="AQ232" s="72">
        <v>218</v>
      </c>
      <c r="AR232" s="74" t="s">
        <v>3003</v>
      </c>
      <c r="AS232" s="74" t="s">
        <v>96</v>
      </c>
      <c r="AT232" s="74" t="s">
        <v>2728</v>
      </c>
      <c r="AU232" s="74" t="s">
        <v>177</v>
      </c>
      <c r="AV232" s="268">
        <v>14766</v>
      </c>
    </row>
    <row r="233" spans="37:48" x14ac:dyDescent="0.2">
      <c r="AK233" s="74">
        <v>1</v>
      </c>
      <c r="AL233" s="74"/>
      <c r="AM233" s="74"/>
      <c r="AN233" s="74"/>
      <c r="AO233" s="74"/>
      <c r="AP233" s="74"/>
      <c r="AQ233" s="72">
        <v>219</v>
      </c>
      <c r="AR233" s="74" t="s">
        <v>3004</v>
      </c>
      <c r="AS233" s="74" t="s">
        <v>3625</v>
      </c>
      <c r="AT233" s="74" t="s">
        <v>242</v>
      </c>
      <c r="AU233" s="74" t="s">
        <v>3943</v>
      </c>
      <c r="AV233" s="268">
        <v>14766</v>
      </c>
    </row>
    <row r="234" spans="37:48" x14ac:dyDescent="0.2">
      <c r="AK234" s="74">
        <v>1</v>
      </c>
      <c r="AL234" s="74"/>
      <c r="AM234" s="74"/>
      <c r="AN234" s="74"/>
      <c r="AO234" s="74"/>
      <c r="AP234" s="74"/>
      <c r="AQ234" s="72">
        <v>220</v>
      </c>
      <c r="AR234" s="74" t="s">
        <v>118</v>
      </c>
      <c r="AS234" s="74" t="s">
        <v>3624</v>
      </c>
      <c r="AT234" s="74" t="s">
        <v>490</v>
      </c>
      <c r="AU234" s="74" t="s">
        <v>5426</v>
      </c>
      <c r="AV234" s="268">
        <v>14766</v>
      </c>
    </row>
    <row r="235" spans="37:48" x14ac:dyDescent="0.2">
      <c r="AK235" s="74">
        <v>1</v>
      </c>
      <c r="AL235" s="74"/>
      <c r="AM235" s="74"/>
      <c r="AN235" s="74"/>
      <c r="AO235" s="74"/>
      <c r="AP235" s="74"/>
      <c r="AQ235" s="72">
        <v>221</v>
      </c>
      <c r="AR235" s="74" t="s">
        <v>1367</v>
      </c>
      <c r="AS235" s="74" t="s">
        <v>3625</v>
      </c>
      <c r="AT235" s="74" t="s">
        <v>3888</v>
      </c>
      <c r="AU235" s="74" t="s">
        <v>3943</v>
      </c>
      <c r="AV235" s="268">
        <v>14766</v>
      </c>
    </row>
    <row r="236" spans="37:48" x14ac:dyDescent="0.2">
      <c r="AK236" s="74">
        <v>1</v>
      </c>
      <c r="AL236" s="74"/>
      <c r="AM236" s="74"/>
      <c r="AN236" s="74"/>
      <c r="AO236" s="74"/>
      <c r="AP236" s="74"/>
      <c r="AQ236" s="72">
        <v>222</v>
      </c>
      <c r="AR236" s="74" t="s">
        <v>1368</v>
      </c>
      <c r="AS236" s="74" t="s">
        <v>3624</v>
      </c>
      <c r="AT236" s="74" t="s">
        <v>702</v>
      </c>
      <c r="AU236" s="74" t="s">
        <v>3945</v>
      </c>
      <c r="AV236" s="268">
        <v>14766</v>
      </c>
    </row>
    <row r="237" spans="37:48" x14ac:dyDescent="0.2">
      <c r="AK237" s="74">
        <v>1</v>
      </c>
      <c r="AL237" s="74"/>
      <c r="AM237" s="74"/>
      <c r="AN237" s="74"/>
      <c r="AO237" s="74"/>
      <c r="AP237" s="74"/>
      <c r="AQ237" s="72">
        <v>223</v>
      </c>
      <c r="AR237" s="74" t="s">
        <v>1369</v>
      </c>
      <c r="AS237" s="74" t="s">
        <v>3286</v>
      </c>
      <c r="AT237" s="74" t="s">
        <v>1640</v>
      </c>
      <c r="AU237" s="74" t="s">
        <v>3943</v>
      </c>
      <c r="AV237" s="268">
        <v>14766</v>
      </c>
    </row>
    <row r="238" spans="37:48" x14ac:dyDescent="0.2">
      <c r="AK238" s="74">
        <v>1</v>
      </c>
      <c r="AL238" s="74"/>
      <c r="AM238" s="74"/>
      <c r="AN238" s="74"/>
      <c r="AO238" s="74"/>
      <c r="AP238" s="74"/>
      <c r="AQ238" s="72">
        <v>224</v>
      </c>
      <c r="AR238" s="74" t="s">
        <v>1371</v>
      </c>
      <c r="AS238" s="74" t="s">
        <v>96</v>
      </c>
      <c r="AT238" s="74" t="s">
        <v>515</v>
      </c>
      <c r="AU238" s="74" t="s">
        <v>3944</v>
      </c>
      <c r="AV238" s="268">
        <v>14766</v>
      </c>
    </row>
    <row r="239" spans="37:48" x14ac:dyDescent="0.2">
      <c r="AK239" s="74">
        <v>1</v>
      </c>
      <c r="AL239" s="74"/>
      <c r="AM239" s="74"/>
      <c r="AN239" s="74"/>
      <c r="AO239" s="74"/>
      <c r="AP239" s="74"/>
      <c r="AQ239" s="72">
        <v>225</v>
      </c>
      <c r="AR239" s="74" t="s">
        <v>1374</v>
      </c>
      <c r="AS239" s="74" t="s">
        <v>90</v>
      </c>
      <c r="AT239" s="74" t="s">
        <v>3888</v>
      </c>
      <c r="AU239" s="74" t="s">
        <v>3943</v>
      </c>
      <c r="AV239" s="268">
        <v>14766</v>
      </c>
    </row>
    <row r="240" spans="37:48" x14ac:dyDescent="0.2">
      <c r="AK240" s="74">
        <v>1</v>
      </c>
      <c r="AL240" s="74"/>
      <c r="AM240" s="74"/>
      <c r="AN240" s="74"/>
      <c r="AO240" s="74"/>
      <c r="AP240" s="74"/>
      <c r="AQ240" s="72">
        <v>226</v>
      </c>
      <c r="AR240" s="74" t="s">
        <v>1376</v>
      </c>
      <c r="AS240" s="74" t="s">
        <v>3624</v>
      </c>
      <c r="AT240" s="74" t="s">
        <v>702</v>
      </c>
      <c r="AU240" s="74" t="s">
        <v>3945</v>
      </c>
      <c r="AV240" s="268">
        <v>14766</v>
      </c>
    </row>
    <row r="241" spans="37:50" x14ac:dyDescent="0.2">
      <c r="AK241" s="74">
        <v>1</v>
      </c>
      <c r="AL241" s="74"/>
      <c r="AM241" s="74"/>
      <c r="AN241" s="74"/>
      <c r="AO241" s="74"/>
      <c r="AP241" s="74"/>
      <c r="AQ241" s="72">
        <v>227</v>
      </c>
      <c r="AR241" s="74" t="s">
        <v>1378</v>
      </c>
      <c r="AS241" s="74" t="s">
        <v>3625</v>
      </c>
      <c r="AT241" s="74" t="s">
        <v>3292</v>
      </c>
      <c r="AU241" s="74" t="s">
        <v>3943</v>
      </c>
      <c r="AV241" s="268">
        <v>14766</v>
      </c>
    </row>
    <row r="242" spans="37:50" x14ac:dyDescent="0.2">
      <c r="AK242" s="74">
        <v>1</v>
      </c>
      <c r="AL242" s="74"/>
      <c r="AM242" s="74"/>
      <c r="AN242" s="74"/>
      <c r="AO242" s="74"/>
      <c r="AP242" s="74"/>
      <c r="AQ242" s="72">
        <v>228</v>
      </c>
      <c r="AR242" s="74" t="s">
        <v>2561</v>
      </c>
      <c r="AS242" s="74" t="s">
        <v>3624</v>
      </c>
      <c r="AT242" s="74" t="s">
        <v>1640</v>
      </c>
      <c r="AU242" s="74" t="s">
        <v>5426</v>
      </c>
      <c r="AV242" s="268">
        <v>14766</v>
      </c>
    </row>
    <row r="243" spans="37:50" x14ac:dyDescent="0.2">
      <c r="AK243" s="74">
        <v>1</v>
      </c>
      <c r="AL243" s="74"/>
      <c r="AM243" s="74"/>
      <c r="AN243" s="74"/>
      <c r="AO243" s="74"/>
      <c r="AP243" s="74"/>
      <c r="AQ243" s="72">
        <v>229</v>
      </c>
      <c r="AR243" s="74" t="s">
        <v>1380</v>
      </c>
      <c r="AS243" s="74" t="s">
        <v>1381</v>
      </c>
      <c r="AT243" s="74" t="s">
        <v>515</v>
      </c>
      <c r="AU243" s="74" t="s">
        <v>3943</v>
      </c>
      <c r="AV243" s="268">
        <v>14766</v>
      </c>
    </row>
    <row r="244" spans="37:50" x14ac:dyDescent="0.2">
      <c r="AK244" s="74">
        <v>1</v>
      </c>
      <c r="AL244" s="74"/>
      <c r="AM244" s="74"/>
      <c r="AN244" s="74"/>
      <c r="AO244" s="74"/>
      <c r="AP244" s="74"/>
      <c r="AQ244" s="72">
        <v>230</v>
      </c>
      <c r="AR244" s="74" t="s">
        <v>1380</v>
      </c>
      <c r="AS244" s="74" t="s">
        <v>3633</v>
      </c>
      <c r="AT244" s="74" t="s">
        <v>1382</v>
      </c>
      <c r="AU244" s="74" t="s">
        <v>3943</v>
      </c>
      <c r="AV244" s="268">
        <v>14766</v>
      </c>
    </row>
    <row r="245" spans="37:50" x14ac:dyDescent="0.2">
      <c r="AK245" s="74">
        <v>1</v>
      </c>
      <c r="AL245" s="74"/>
      <c r="AM245" s="74"/>
      <c r="AN245" s="74"/>
      <c r="AO245" s="74"/>
      <c r="AP245" s="74"/>
      <c r="AQ245" s="72">
        <v>231</v>
      </c>
      <c r="AR245" s="74" t="s">
        <v>1380</v>
      </c>
      <c r="AS245" s="74" t="s">
        <v>698</v>
      </c>
      <c r="AT245" s="74" t="s">
        <v>515</v>
      </c>
      <c r="AU245" s="74" t="s">
        <v>3943</v>
      </c>
      <c r="AV245" s="268">
        <v>14766</v>
      </c>
    </row>
    <row r="246" spans="37:50" x14ac:dyDescent="0.2">
      <c r="AP246" s="75">
        <v>1</v>
      </c>
      <c r="AQ246" s="72">
        <v>232</v>
      </c>
      <c r="AR246" s="75" t="s">
        <v>2562</v>
      </c>
      <c r="AS246" s="75" t="s">
        <v>786</v>
      </c>
      <c r="AT246" s="75" t="s">
        <v>702</v>
      </c>
      <c r="AU246" s="75" t="s">
        <v>3943</v>
      </c>
      <c r="AV246" s="589">
        <v>14766</v>
      </c>
      <c r="AX246" s="120" t="s">
        <v>5437</v>
      </c>
    </row>
    <row r="247" spans="37:50" x14ac:dyDescent="0.2">
      <c r="AK247" s="74">
        <v>1</v>
      </c>
      <c r="AL247" s="74"/>
      <c r="AM247" s="74"/>
      <c r="AN247" s="74"/>
      <c r="AO247" s="74"/>
      <c r="AP247" s="74"/>
      <c r="AQ247" s="72">
        <v>233</v>
      </c>
      <c r="AR247" s="74" t="s">
        <v>1386</v>
      </c>
      <c r="AS247" s="74" t="s">
        <v>920</v>
      </c>
      <c r="AT247" s="74" t="s">
        <v>4003</v>
      </c>
      <c r="AU247" s="74" t="s">
        <v>5428</v>
      </c>
      <c r="AV247" s="268">
        <v>14766</v>
      </c>
    </row>
    <row r="248" spans="37:50" x14ac:dyDescent="0.2">
      <c r="AK248" s="74">
        <v>1</v>
      </c>
      <c r="AL248" s="74"/>
      <c r="AM248" s="74"/>
      <c r="AN248" s="74"/>
      <c r="AO248" s="74"/>
      <c r="AP248" s="74"/>
      <c r="AQ248" s="72">
        <v>234</v>
      </c>
      <c r="AR248" s="74" t="s">
        <v>1387</v>
      </c>
      <c r="AS248" s="74" t="s">
        <v>493</v>
      </c>
      <c r="AT248" s="74" t="s">
        <v>24</v>
      </c>
      <c r="AU248" s="74" t="s">
        <v>3945</v>
      </c>
      <c r="AV248" s="268">
        <v>14766</v>
      </c>
    </row>
    <row r="249" spans="37:50" x14ac:dyDescent="0.2">
      <c r="AK249" s="74">
        <v>1</v>
      </c>
      <c r="AL249" s="74"/>
      <c r="AM249" s="74"/>
      <c r="AN249" s="74"/>
      <c r="AO249" s="74"/>
      <c r="AP249" s="74"/>
      <c r="AQ249" s="72">
        <v>235</v>
      </c>
      <c r="AR249" s="74" t="s">
        <v>1389</v>
      </c>
      <c r="AS249" s="74" t="s">
        <v>1143</v>
      </c>
      <c r="AT249" s="74" t="s">
        <v>909</v>
      </c>
      <c r="AU249" s="74" t="s">
        <v>5426</v>
      </c>
      <c r="AV249" s="268">
        <v>14766</v>
      </c>
    </row>
    <row r="250" spans="37:50" x14ac:dyDescent="0.2">
      <c r="AK250" s="74">
        <v>1</v>
      </c>
      <c r="AL250" s="74"/>
      <c r="AM250" s="74"/>
      <c r="AN250" s="74"/>
      <c r="AO250" s="74"/>
      <c r="AP250" s="74"/>
      <c r="AQ250" s="72">
        <v>236</v>
      </c>
      <c r="AR250" s="74" t="s">
        <v>1391</v>
      </c>
      <c r="AS250" s="74" t="s">
        <v>3624</v>
      </c>
      <c r="AT250" s="74" t="s">
        <v>1643</v>
      </c>
      <c r="AU250" s="74" t="s">
        <v>3945</v>
      </c>
      <c r="AV250" s="268">
        <v>14766</v>
      </c>
    </row>
    <row r="251" spans="37:50" x14ac:dyDescent="0.2">
      <c r="AK251" s="74">
        <v>1</v>
      </c>
      <c r="AL251" s="74"/>
      <c r="AM251" s="74"/>
      <c r="AN251" s="74"/>
      <c r="AO251" s="74"/>
      <c r="AP251" s="74"/>
      <c r="AQ251" s="72">
        <v>237</v>
      </c>
      <c r="AR251" s="74" t="s">
        <v>1392</v>
      </c>
      <c r="AS251" s="74" t="s">
        <v>103</v>
      </c>
      <c r="AT251" s="74" t="s">
        <v>1393</v>
      </c>
      <c r="AU251" s="74" t="s">
        <v>3943</v>
      </c>
      <c r="AV251" s="268">
        <v>14766</v>
      </c>
    </row>
    <row r="252" spans="37:50" x14ac:dyDescent="0.2">
      <c r="AK252" s="74">
        <v>1</v>
      </c>
      <c r="AL252" s="74"/>
      <c r="AM252" s="74"/>
      <c r="AN252" s="74"/>
      <c r="AO252" s="74"/>
      <c r="AP252" s="74"/>
      <c r="AQ252" s="72">
        <v>238</v>
      </c>
      <c r="AR252" s="74" t="s">
        <v>1394</v>
      </c>
      <c r="AS252" s="74" t="s">
        <v>3294</v>
      </c>
      <c r="AT252" s="74" t="s">
        <v>106</v>
      </c>
      <c r="AU252" s="74" t="s">
        <v>3943</v>
      </c>
      <c r="AV252" s="268">
        <v>14766</v>
      </c>
    </row>
    <row r="253" spans="37:50" x14ac:dyDescent="0.2">
      <c r="AK253" s="74">
        <v>1</v>
      </c>
      <c r="AL253" s="74"/>
      <c r="AM253" s="74"/>
      <c r="AN253" s="74"/>
      <c r="AO253" s="74"/>
      <c r="AP253" s="74"/>
      <c r="AQ253" s="72">
        <v>239</v>
      </c>
      <c r="AR253" s="74" t="s">
        <v>1394</v>
      </c>
      <c r="AS253" s="74" t="s">
        <v>786</v>
      </c>
      <c r="AT253" s="74" t="s">
        <v>906</v>
      </c>
      <c r="AU253" s="74" t="s">
        <v>3943</v>
      </c>
      <c r="AV253" s="268">
        <v>14766</v>
      </c>
    </row>
    <row r="254" spans="37:50" x14ac:dyDescent="0.2">
      <c r="AK254" s="74">
        <v>1</v>
      </c>
      <c r="AL254" s="74"/>
      <c r="AM254" s="74"/>
      <c r="AN254" s="74"/>
      <c r="AO254" s="74"/>
      <c r="AP254" s="74"/>
      <c r="AQ254" s="72">
        <v>240</v>
      </c>
      <c r="AR254" s="74" t="s">
        <v>1395</v>
      </c>
      <c r="AS254" s="74" t="s">
        <v>90</v>
      </c>
      <c r="AT254" s="74" t="s">
        <v>710</v>
      </c>
      <c r="AU254" s="74" t="s">
        <v>3945</v>
      </c>
      <c r="AV254" s="268">
        <v>14766</v>
      </c>
    </row>
    <row r="255" spans="37:50" x14ac:dyDescent="0.2">
      <c r="AK255" s="74">
        <v>1</v>
      </c>
      <c r="AL255" s="74"/>
      <c r="AM255" s="74"/>
      <c r="AN255" s="74"/>
      <c r="AO255" s="74"/>
      <c r="AP255" s="74"/>
      <c r="AQ255" s="72">
        <v>241</v>
      </c>
      <c r="AR255" s="74" t="s">
        <v>1396</v>
      </c>
      <c r="AS255" s="74" t="s">
        <v>698</v>
      </c>
      <c r="AT255" s="74" t="s">
        <v>707</v>
      </c>
      <c r="AU255" s="74" t="s">
        <v>5427</v>
      </c>
      <c r="AV255" s="268">
        <v>14766</v>
      </c>
    </row>
    <row r="256" spans="37:50" x14ac:dyDescent="0.2">
      <c r="AK256" s="74">
        <v>1</v>
      </c>
      <c r="AL256" s="74"/>
      <c r="AM256" s="74"/>
      <c r="AN256" s="74"/>
      <c r="AO256" s="74"/>
      <c r="AP256" s="74"/>
      <c r="AQ256" s="72">
        <v>242</v>
      </c>
      <c r="AR256" s="74" t="s">
        <v>1989</v>
      </c>
      <c r="AS256" s="74" t="s">
        <v>698</v>
      </c>
      <c r="AT256" s="74" t="s">
        <v>3890</v>
      </c>
      <c r="AU256" s="74" t="s">
        <v>3943</v>
      </c>
      <c r="AV256" s="268">
        <v>14766</v>
      </c>
    </row>
    <row r="257" spans="37:50" x14ac:dyDescent="0.2">
      <c r="AK257" s="74">
        <v>1</v>
      </c>
      <c r="AL257" s="74"/>
      <c r="AM257" s="74"/>
      <c r="AN257" s="74"/>
      <c r="AO257" s="74"/>
      <c r="AP257" s="74"/>
      <c r="AQ257" s="72">
        <v>243</v>
      </c>
      <c r="AR257" s="74" t="s">
        <v>2251</v>
      </c>
      <c r="AS257" s="74" t="s">
        <v>493</v>
      </c>
      <c r="AT257" s="74" t="s">
        <v>702</v>
      </c>
      <c r="AU257" s="74" t="s">
        <v>5426</v>
      </c>
      <c r="AV257" s="268">
        <v>14766</v>
      </c>
    </row>
    <row r="258" spans="37:50" x14ac:dyDescent="0.2">
      <c r="AK258" s="74">
        <v>1</v>
      </c>
      <c r="AL258" s="74"/>
      <c r="AM258" s="74"/>
      <c r="AN258" s="74"/>
      <c r="AO258" s="74"/>
      <c r="AP258" s="74"/>
      <c r="AQ258" s="72">
        <v>244</v>
      </c>
      <c r="AR258" s="74" t="s">
        <v>2253</v>
      </c>
      <c r="AS258" s="74" t="s">
        <v>2254</v>
      </c>
      <c r="AT258" s="74" t="s">
        <v>2728</v>
      </c>
      <c r="AU258" s="74" t="s">
        <v>3943</v>
      </c>
      <c r="AV258" s="268">
        <v>14766</v>
      </c>
    </row>
    <row r="259" spans="37:50" x14ac:dyDescent="0.2">
      <c r="AK259" s="74">
        <v>1</v>
      </c>
      <c r="AL259" s="74"/>
      <c r="AM259" s="74"/>
      <c r="AN259" s="74"/>
      <c r="AO259" s="74"/>
      <c r="AP259" s="74"/>
      <c r="AQ259" s="72">
        <v>245</v>
      </c>
      <c r="AR259" s="74" t="s">
        <v>2563</v>
      </c>
      <c r="AS259" s="74" t="s">
        <v>920</v>
      </c>
      <c r="AT259" s="74" t="s">
        <v>1640</v>
      </c>
      <c r="AU259" s="74" t="s">
        <v>3943</v>
      </c>
      <c r="AV259" s="268">
        <v>14766</v>
      </c>
    </row>
    <row r="260" spans="37:50" x14ac:dyDescent="0.2">
      <c r="AL260" s="77">
        <v>1</v>
      </c>
      <c r="AM260" s="77"/>
      <c r="AN260" s="77"/>
      <c r="AO260" s="77"/>
      <c r="AP260" s="77"/>
      <c r="AQ260" s="72">
        <v>246</v>
      </c>
      <c r="AR260" s="77" t="s">
        <v>2564</v>
      </c>
      <c r="AS260" s="77" t="s">
        <v>2674</v>
      </c>
      <c r="AT260" s="77" t="s">
        <v>2565</v>
      </c>
      <c r="AU260" s="77" t="s">
        <v>3944</v>
      </c>
      <c r="AV260" s="593">
        <v>14974</v>
      </c>
      <c r="AX260" s="48" t="s">
        <v>5438</v>
      </c>
    </row>
    <row r="261" spans="37:50" x14ac:dyDescent="0.2">
      <c r="AK261" s="74">
        <v>1</v>
      </c>
      <c r="AL261" s="74"/>
      <c r="AM261" s="74"/>
      <c r="AN261" s="74"/>
      <c r="AO261" s="74"/>
      <c r="AP261" s="74"/>
      <c r="AQ261" s="72">
        <v>247</v>
      </c>
      <c r="AR261" s="74" t="s">
        <v>2262</v>
      </c>
      <c r="AS261" s="74" t="s">
        <v>2263</v>
      </c>
      <c r="AT261" s="74" t="s">
        <v>1634</v>
      </c>
      <c r="AU261" s="74" t="s">
        <v>5429</v>
      </c>
      <c r="AV261" s="268">
        <v>14766</v>
      </c>
    </row>
    <row r="262" spans="37:50" x14ac:dyDescent="0.2">
      <c r="AK262" s="74">
        <v>1</v>
      </c>
      <c r="AL262" s="74"/>
      <c r="AM262" s="74"/>
      <c r="AN262" s="74"/>
      <c r="AO262" s="74"/>
      <c r="AP262" s="74"/>
      <c r="AQ262" s="72">
        <v>248</v>
      </c>
      <c r="AR262" s="74" t="s">
        <v>2262</v>
      </c>
      <c r="AS262" s="74" t="s">
        <v>3625</v>
      </c>
      <c r="AT262" s="74" t="s">
        <v>909</v>
      </c>
      <c r="AU262" s="74" t="s">
        <v>5426</v>
      </c>
      <c r="AV262" s="268">
        <v>14766</v>
      </c>
    </row>
    <row r="263" spans="37:50" x14ac:dyDescent="0.2">
      <c r="AK263" s="74">
        <v>1</v>
      </c>
      <c r="AL263" s="74"/>
      <c r="AM263" s="74"/>
      <c r="AN263" s="74"/>
      <c r="AO263" s="74"/>
      <c r="AP263" s="74"/>
      <c r="AQ263" s="72">
        <v>249</v>
      </c>
      <c r="AR263" s="74" t="s">
        <v>2264</v>
      </c>
      <c r="AS263" s="74" t="s">
        <v>1381</v>
      </c>
      <c r="AT263" s="74" t="s">
        <v>2265</v>
      </c>
      <c r="AU263" s="74" t="s">
        <v>3944</v>
      </c>
      <c r="AV263" s="268">
        <v>14766</v>
      </c>
    </row>
    <row r="264" spans="37:50" x14ac:dyDescent="0.2">
      <c r="AK264" s="74">
        <v>1</v>
      </c>
      <c r="AL264" s="74"/>
      <c r="AM264" s="74"/>
      <c r="AN264" s="74"/>
      <c r="AO264" s="74"/>
      <c r="AP264" s="74"/>
      <c r="AQ264" s="72">
        <v>250</v>
      </c>
      <c r="AR264" s="74" t="s">
        <v>2264</v>
      </c>
      <c r="AS264" s="74" t="s">
        <v>3633</v>
      </c>
      <c r="AT264" s="74" t="s">
        <v>906</v>
      </c>
      <c r="AU264" s="74" t="s">
        <v>3943</v>
      </c>
      <c r="AV264" s="268">
        <v>14766</v>
      </c>
    </row>
    <row r="265" spans="37:50" x14ac:dyDescent="0.2">
      <c r="AK265" s="74">
        <v>1</v>
      </c>
      <c r="AL265" s="74"/>
      <c r="AM265" s="74"/>
      <c r="AN265" s="74"/>
      <c r="AO265" s="74"/>
      <c r="AP265" s="74"/>
      <c r="AQ265" s="72">
        <v>251</v>
      </c>
      <c r="AR265" s="74" t="s">
        <v>1397</v>
      </c>
      <c r="AS265" s="74" t="s">
        <v>905</v>
      </c>
      <c r="AT265" s="74" t="s">
        <v>2728</v>
      </c>
      <c r="AU265" s="74" t="s">
        <v>3943</v>
      </c>
      <c r="AV265" s="268">
        <v>14766</v>
      </c>
    </row>
    <row r="266" spans="37:50" x14ac:dyDescent="0.2">
      <c r="AK266" s="74">
        <v>1</v>
      </c>
      <c r="AL266" s="74"/>
      <c r="AM266" s="74"/>
      <c r="AN266" s="74"/>
      <c r="AO266" s="74"/>
      <c r="AP266" s="74"/>
      <c r="AQ266" s="72">
        <v>252</v>
      </c>
      <c r="AR266" s="74" t="s">
        <v>519</v>
      </c>
      <c r="AS266" s="74" t="s">
        <v>96</v>
      </c>
      <c r="AT266" s="74" t="s">
        <v>707</v>
      </c>
      <c r="AU266" s="74" t="s">
        <v>3943</v>
      </c>
      <c r="AV266" s="268">
        <v>14766</v>
      </c>
    </row>
    <row r="267" spans="37:50" x14ac:dyDescent="0.2">
      <c r="AK267" s="74">
        <v>1</v>
      </c>
      <c r="AL267" s="74"/>
      <c r="AM267" s="74"/>
      <c r="AN267" s="74"/>
      <c r="AO267" s="74"/>
      <c r="AP267" s="74"/>
      <c r="AQ267" s="72">
        <v>253</v>
      </c>
      <c r="AR267" s="74" t="s">
        <v>519</v>
      </c>
      <c r="AS267" s="74" t="s">
        <v>522</v>
      </c>
      <c r="AT267" s="74" t="s">
        <v>707</v>
      </c>
      <c r="AU267" s="74" t="s">
        <v>3943</v>
      </c>
      <c r="AV267" s="268">
        <v>14766</v>
      </c>
    </row>
    <row r="268" spans="37:50" x14ac:dyDescent="0.2">
      <c r="AK268" s="74">
        <v>1</v>
      </c>
      <c r="AL268" s="74"/>
      <c r="AM268" s="74"/>
      <c r="AN268" s="74"/>
      <c r="AO268" s="74"/>
      <c r="AP268" s="74"/>
      <c r="AQ268" s="72">
        <v>254</v>
      </c>
      <c r="AR268" s="74" t="s">
        <v>523</v>
      </c>
      <c r="AS268" s="74" t="s">
        <v>709</v>
      </c>
      <c r="AT268" s="74" t="s">
        <v>1770</v>
      </c>
      <c r="AU268" s="74" t="s">
        <v>3943</v>
      </c>
      <c r="AV268" s="268">
        <v>14766</v>
      </c>
    </row>
    <row r="269" spans="37:50" x14ac:dyDescent="0.2">
      <c r="AK269" s="74">
        <v>1</v>
      </c>
      <c r="AL269" s="74"/>
      <c r="AM269" s="74"/>
      <c r="AN269" s="74"/>
      <c r="AO269" s="74"/>
      <c r="AP269" s="74"/>
      <c r="AQ269" s="72">
        <v>255</v>
      </c>
      <c r="AR269" s="74" t="s">
        <v>530</v>
      </c>
      <c r="AS269" s="74" t="s">
        <v>3286</v>
      </c>
      <c r="AT269" s="74" t="s">
        <v>531</v>
      </c>
      <c r="AU269" s="74" t="s">
        <v>3945</v>
      </c>
      <c r="AV269" s="268">
        <v>14766</v>
      </c>
    </row>
    <row r="270" spans="37:50" x14ac:dyDescent="0.2">
      <c r="AK270" s="74">
        <v>1</v>
      </c>
      <c r="AL270" s="74"/>
      <c r="AM270" s="74"/>
      <c r="AN270" s="74"/>
      <c r="AO270" s="74"/>
      <c r="AP270" s="74"/>
      <c r="AQ270" s="72">
        <v>256</v>
      </c>
      <c r="AR270" s="74" t="s">
        <v>530</v>
      </c>
      <c r="AS270" s="74" t="s">
        <v>3286</v>
      </c>
      <c r="AT270" s="74" t="s">
        <v>3636</v>
      </c>
      <c r="AU270" s="74" t="s">
        <v>3943</v>
      </c>
      <c r="AV270" s="268">
        <v>14766</v>
      </c>
    </row>
    <row r="271" spans="37:50" x14ac:dyDescent="0.2">
      <c r="AK271" s="74">
        <v>1</v>
      </c>
      <c r="AL271" s="74"/>
      <c r="AM271" s="74"/>
      <c r="AN271" s="74"/>
      <c r="AO271" s="74"/>
      <c r="AP271" s="74"/>
      <c r="AQ271" s="72">
        <v>257</v>
      </c>
      <c r="AR271" s="74" t="s">
        <v>530</v>
      </c>
      <c r="AS271" s="74" t="s">
        <v>3613</v>
      </c>
      <c r="AT271" s="74" t="s">
        <v>710</v>
      </c>
      <c r="AU271" s="74" t="s">
        <v>3943</v>
      </c>
      <c r="AV271" s="268">
        <v>14766</v>
      </c>
    </row>
    <row r="272" spans="37:50" x14ac:dyDescent="0.2">
      <c r="AK272" s="74">
        <v>1</v>
      </c>
      <c r="AL272" s="74"/>
      <c r="AM272" s="74"/>
      <c r="AN272" s="74"/>
      <c r="AO272" s="74"/>
      <c r="AP272" s="74"/>
      <c r="AQ272" s="72">
        <v>258</v>
      </c>
      <c r="AR272" s="74" t="s">
        <v>530</v>
      </c>
      <c r="AS272" s="74" t="s">
        <v>493</v>
      </c>
      <c r="AT272" s="74" t="s">
        <v>91</v>
      </c>
      <c r="AU272" s="74" t="s">
        <v>3943</v>
      </c>
      <c r="AV272" s="268">
        <v>14766</v>
      </c>
    </row>
    <row r="273" spans="37:50" x14ac:dyDescent="0.2">
      <c r="AK273" s="74">
        <v>1</v>
      </c>
      <c r="AL273" s="74"/>
      <c r="AM273" s="74"/>
      <c r="AN273" s="74"/>
      <c r="AO273" s="74"/>
      <c r="AP273" s="74"/>
      <c r="AQ273" s="72">
        <v>259</v>
      </c>
      <c r="AR273" s="74" t="s">
        <v>533</v>
      </c>
      <c r="AS273" s="74" t="s">
        <v>534</v>
      </c>
      <c r="AT273" s="74" t="s">
        <v>535</v>
      </c>
      <c r="AU273" s="74" t="s">
        <v>5428</v>
      </c>
      <c r="AV273" s="268">
        <v>15117</v>
      </c>
    </row>
    <row r="274" spans="37:50" x14ac:dyDescent="0.2">
      <c r="AK274" s="74">
        <v>1</v>
      </c>
      <c r="AL274" s="74"/>
      <c r="AM274" s="74"/>
      <c r="AN274" s="74"/>
      <c r="AO274" s="74"/>
      <c r="AP274" s="74"/>
      <c r="AQ274" s="72">
        <v>260</v>
      </c>
      <c r="AR274" s="74" t="s">
        <v>538</v>
      </c>
      <c r="AS274" s="74" t="s">
        <v>914</v>
      </c>
      <c r="AT274" s="74" t="s">
        <v>702</v>
      </c>
      <c r="AU274" s="74" t="s">
        <v>3943</v>
      </c>
      <c r="AV274" s="268">
        <v>14766</v>
      </c>
    </row>
    <row r="275" spans="37:50" x14ac:dyDescent="0.2">
      <c r="AK275" s="74">
        <v>1</v>
      </c>
      <c r="AL275" s="74"/>
      <c r="AM275" s="74"/>
      <c r="AN275" s="74"/>
      <c r="AO275" s="74"/>
      <c r="AP275" s="74"/>
      <c r="AQ275" s="72">
        <v>261</v>
      </c>
      <c r="AR275" s="74" t="s">
        <v>538</v>
      </c>
      <c r="AS275" s="74" t="s">
        <v>493</v>
      </c>
      <c r="AT275" s="74" t="s">
        <v>106</v>
      </c>
      <c r="AU275" s="74" t="s">
        <v>5429</v>
      </c>
      <c r="AV275" s="268">
        <v>14766</v>
      </c>
    </row>
    <row r="276" spans="37:50" x14ac:dyDescent="0.2">
      <c r="AK276" s="74">
        <v>1</v>
      </c>
      <c r="AL276" s="74"/>
      <c r="AM276" s="74"/>
      <c r="AN276" s="74"/>
      <c r="AO276" s="74"/>
      <c r="AP276" s="74"/>
      <c r="AQ276" s="72">
        <v>262</v>
      </c>
      <c r="AR276" s="74" t="s">
        <v>545</v>
      </c>
      <c r="AS276" s="74" t="s">
        <v>786</v>
      </c>
      <c r="AT276" s="74" t="s">
        <v>515</v>
      </c>
      <c r="AU276" s="74" t="s">
        <v>3943</v>
      </c>
      <c r="AV276" s="268">
        <v>14766</v>
      </c>
    </row>
    <row r="277" spans="37:50" x14ac:dyDescent="0.2">
      <c r="AK277" s="74">
        <v>1</v>
      </c>
      <c r="AL277" s="74"/>
      <c r="AM277" s="74"/>
      <c r="AN277" s="74"/>
      <c r="AO277" s="74"/>
      <c r="AP277" s="74"/>
      <c r="AQ277" s="72">
        <v>263</v>
      </c>
      <c r="AR277" s="74" t="s">
        <v>547</v>
      </c>
      <c r="AS277" s="74" t="s">
        <v>905</v>
      </c>
      <c r="AT277" s="74" t="s">
        <v>1640</v>
      </c>
      <c r="AU277" s="74" t="s">
        <v>3943</v>
      </c>
      <c r="AV277" s="268">
        <v>14766</v>
      </c>
    </row>
    <row r="278" spans="37:50" x14ac:dyDescent="0.2">
      <c r="AK278" s="74">
        <v>1</v>
      </c>
      <c r="AL278" s="74"/>
      <c r="AM278" s="74"/>
      <c r="AN278" s="74"/>
      <c r="AO278" s="74"/>
      <c r="AP278" s="74"/>
      <c r="AQ278" s="72">
        <v>264</v>
      </c>
      <c r="AR278" s="74" t="s">
        <v>547</v>
      </c>
      <c r="AS278" s="74" t="s">
        <v>90</v>
      </c>
      <c r="AT278" s="74" t="s">
        <v>1192</v>
      </c>
      <c r="AU278" s="74" t="s">
        <v>5427</v>
      </c>
      <c r="AV278" s="268">
        <v>14766</v>
      </c>
    </row>
    <row r="279" spans="37:50" x14ac:dyDescent="0.2">
      <c r="AK279" s="74">
        <v>1</v>
      </c>
      <c r="AL279" s="74"/>
      <c r="AM279" s="74"/>
      <c r="AN279" s="74"/>
      <c r="AO279" s="74"/>
      <c r="AP279" s="74"/>
      <c r="AQ279" s="72">
        <v>265</v>
      </c>
      <c r="AR279" s="74" t="s">
        <v>1264</v>
      </c>
      <c r="AS279" s="74" t="s">
        <v>3158</v>
      </c>
      <c r="AT279" s="74" t="s">
        <v>917</v>
      </c>
      <c r="AU279" s="74" t="s">
        <v>5426</v>
      </c>
      <c r="AV279" s="268">
        <v>14766</v>
      </c>
    </row>
    <row r="280" spans="37:50" x14ac:dyDescent="0.2">
      <c r="AK280" s="74">
        <v>1</v>
      </c>
      <c r="AL280" s="74"/>
      <c r="AM280" s="74"/>
      <c r="AN280" s="74"/>
      <c r="AO280" s="74"/>
      <c r="AP280" s="74"/>
      <c r="AQ280" s="72">
        <v>266</v>
      </c>
      <c r="AR280" s="74" t="s">
        <v>550</v>
      </c>
      <c r="AS280" s="74" t="s">
        <v>503</v>
      </c>
      <c r="AT280" s="74" t="s">
        <v>3292</v>
      </c>
      <c r="AU280" s="74" t="s">
        <v>3943</v>
      </c>
      <c r="AV280" s="268">
        <v>14766</v>
      </c>
    </row>
    <row r="281" spans="37:50" x14ac:dyDescent="0.2">
      <c r="AK281" s="74">
        <v>1</v>
      </c>
      <c r="AL281" s="74"/>
      <c r="AM281" s="74"/>
      <c r="AN281" s="74"/>
      <c r="AO281" s="74"/>
      <c r="AP281" s="74"/>
      <c r="AQ281" s="72">
        <v>267</v>
      </c>
      <c r="AR281" s="74" t="s">
        <v>551</v>
      </c>
      <c r="AS281" s="74" t="s">
        <v>3705</v>
      </c>
      <c r="AT281" s="74" t="s">
        <v>552</v>
      </c>
      <c r="AU281" s="74" t="s">
        <v>3943</v>
      </c>
      <c r="AV281" s="268">
        <v>14766</v>
      </c>
    </row>
    <row r="282" spans="37:50" x14ac:dyDescent="0.2">
      <c r="AK282" s="74">
        <v>1</v>
      </c>
      <c r="AL282" s="74"/>
      <c r="AM282" s="74"/>
      <c r="AN282" s="74"/>
      <c r="AO282" s="74"/>
      <c r="AP282" s="74"/>
      <c r="AQ282" s="72">
        <v>268</v>
      </c>
      <c r="AR282" s="74" t="s">
        <v>355</v>
      </c>
      <c r="AS282" s="74" t="s">
        <v>90</v>
      </c>
      <c r="AT282" s="74" t="s">
        <v>702</v>
      </c>
      <c r="AU282" s="74" t="s">
        <v>3945</v>
      </c>
      <c r="AV282" s="268">
        <v>14766</v>
      </c>
    </row>
    <row r="283" spans="37:50" x14ac:dyDescent="0.2">
      <c r="AK283" s="74">
        <v>1</v>
      </c>
      <c r="AL283" s="74"/>
      <c r="AM283" s="74"/>
      <c r="AN283" s="74"/>
      <c r="AO283" s="74"/>
      <c r="AP283" s="74"/>
      <c r="AQ283" s="72">
        <v>269</v>
      </c>
      <c r="AR283" s="74" t="s">
        <v>355</v>
      </c>
      <c r="AS283" s="74" t="s">
        <v>90</v>
      </c>
      <c r="AT283" s="74" t="s">
        <v>702</v>
      </c>
      <c r="AU283" s="74" t="s">
        <v>2681</v>
      </c>
      <c r="AV283" s="268">
        <v>14766</v>
      </c>
    </row>
    <row r="284" spans="37:50" x14ac:dyDescent="0.2">
      <c r="AK284" s="74">
        <v>1</v>
      </c>
      <c r="AL284" s="74"/>
      <c r="AM284" s="74"/>
      <c r="AN284" s="74"/>
      <c r="AO284" s="74"/>
      <c r="AP284" s="74"/>
      <c r="AQ284" s="72">
        <v>270</v>
      </c>
      <c r="AR284" s="74" t="s">
        <v>355</v>
      </c>
      <c r="AS284" s="74" t="s">
        <v>96</v>
      </c>
      <c r="AT284" s="74" t="s">
        <v>91</v>
      </c>
      <c r="AU284" s="74" t="s">
        <v>3943</v>
      </c>
      <c r="AV284" s="268">
        <v>14766</v>
      </c>
    </row>
    <row r="285" spans="37:50" x14ac:dyDescent="0.2">
      <c r="AP285" s="75">
        <v>1</v>
      </c>
      <c r="AQ285" s="72">
        <v>271</v>
      </c>
      <c r="AR285" s="75" t="s">
        <v>355</v>
      </c>
      <c r="AS285" s="75" t="s">
        <v>3286</v>
      </c>
      <c r="AT285" s="75" t="s">
        <v>702</v>
      </c>
      <c r="AU285" s="75" t="s">
        <v>2681</v>
      </c>
      <c r="AV285" s="589">
        <v>14766</v>
      </c>
      <c r="AX285" s="48" t="s">
        <v>4134</v>
      </c>
    </row>
    <row r="286" spans="37:50" x14ac:dyDescent="0.2">
      <c r="AK286" s="74">
        <v>1</v>
      </c>
      <c r="AL286" s="74"/>
      <c r="AM286" s="74"/>
      <c r="AN286" s="74"/>
      <c r="AO286" s="74"/>
      <c r="AP286" s="74"/>
      <c r="AQ286" s="72">
        <v>272</v>
      </c>
      <c r="AR286" s="74" t="s">
        <v>355</v>
      </c>
      <c r="AS286" s="74" t="s">
        <v>3624</v>
      </c>
      <c r="AT286" s="74" t="s">
        <v>702</v>
      </c>
      <c r="AU286" s="74" t="s">
        <v>3943</v>
      </c>
      <c r="AV286" s="268">
        <v>14766</v>
      </c>
    </row>
    <row r="287" spans="37:50" x14ac:dyDescent="0.2">
      <c r="AK287" s="74">
        <v>1</v>
      </c>
      <c r="AL287" s="74"/>
      <c r="AM287" s="74"/>
      <c r="AN287" s="74"/>
      <c r="AO287" s="74"/>
      <c r="AP287" s="74"/>
      <c r="AQ287" s="72">
        <v>273</v>
      </c>
      <c r="AR287" s="74" t="s">
        <v>355</v>
      </c>
      <c r="AS287" s="74" t="s">
        <v>3630</v>
      </c>
      <c r="AT287" s="74" t="s">
        <v>702</v>
      </c>
      <c r="AU287" s="74" t="s">
        <v>181</v>
      </c>
      <c r="AV287" s="268">
        <v>14824</v>
      </c>
    </row>
    <row r="288" spans="37:50" x14ac:dyDescent="0.2">
      <c r="AK288" s="74">
        <v>1</v>
      </c>
      <c r="AL288" s="74"/>
      <c r="AM288" s="74"/>
      <c r="AN288" s="74"/>
      <c r="AO288" s="74"/>
      <c r="AP288" s="74"/>
      <c r="AQ288" s="72">
        <v>274</v>
      </c>
      <c r="AR288" s="74" t="s">
        <v>355</v>
      </c>
      <c r="AS288" s="74" t="s">
        <v>3625</v>
      </c>
      <c r="AT288" s="74" t="s">
        <v>94</v>
      </c>
      <c r="AU288" s="74" t="s">
        <v>3943</v>
      </c>
      <c r="AV288" s="268">
        <v>14766</v>
      </c>
    </row>
    <row r="289" spans="37:50" x14ac:dyDescent="0.2">
      <c r="AK289" s="74">
        <v>1</v>
      </c>
      <c r="AL289" s="74"/>
      <c r="AM289" s="74"/>
      <c r="AN289" s="74"/>
      <c r="AO289" s="74"/>
      <c r="AP289" s="74"/>
      <c r="AQ289" s="72">
        <v>275</v>
      </c>
      <c r="AR289" s="74" t="s">
        <v>355</v>
      </c>
      <c r="AS289" s="74" t="s">
        <v>786</v>
      </c>
      <c r="AT289" s="74" t="s">
        <v>1640</v>
      </c>
      <c r="AU289" s="74" t="s">
        <v>3944</v>
      </c>
      <c r="AV289" s="268">
        <v>14766</v>
      </c>
    </row>
    <row r="290" spans="37:50" x14ac:dyDescent="0.2">
      <c r="AK290" s="74">
        <v>1</v>
      </c>
      <c r="AL290" s="74"/>
      <c r="AM290" s="74"/>
      <c r="AN290" s="74"/>
      <c r="AO290" s="74"/>
      <c r="AP290" s="74"/>
      <c r="AQ290" s="72">
        <v>276</v>
      </c>
      <c r="AR290" s="74" t="s">
        <v>355</v>
      </c>
      <c r="AS290" s="74" t="s">
        <v>3705</v>
      </c>
      <c r="AT290" s="74" t="s">
        <v>3622</v>
      </c>
      <c r="AU290" s="74" t="s">
        <v>3943</v>
      </c>
      <c r="AV290" s="268">
        <v>14766</v>
      </c>
    </row>
    <row r="291" spans="37:50" x14ac:dyDescent="0.2">
      <c r="AK291" s="74">
        <v>1</v>
      </c>
      <c r="AL291" s="74"/>
      <c r="AM291" s="74"/>
      <c r="AN291" s="74"/>
      <c r="AO291" s="74"/>
      <c r="AP291" s="74"/>
      <c r="AQ291" s="72">
        <v>277</v>
      </c>
      <c r="AR291" s="74" t="s">
        <v>355</v>
      </c>
      <c r="AS291" s="74" t="s">
        <v>3705</v>
      </c>
      <c r="AT291" s="74" t="s">
        <v>356</v>
      </c>
      <c r="AU291" s="74" t="s">
        <v>3943</v>
      </c>
      <c r="AV291" s="268">
        <v>14766</v>
      </c>
    </row>
    <row r="292" spans="37:50" x14ac:dyDescent="0.2">
      <c r="AK292" s="74">
        <v>1</v>
      </c>
      <c r="AL292" s="74"/>
      <c r="AM292" s="74"/>
      <c r="AN292" s="74"/>
      <c r="AO292" s="74"/>
      <c r="AP292" s="74"/>
      <c r="AQ292" s="72">
        <v>278</v>
      </c>
      <c r="AR292" s="74" t="s">
        <v>355</v>
      </c>
      <c r="AS292" s="74" t="s">
        <v>103</v>
      </c>
      <c r="AT292" s="74" t="s">
        <v>707</v>
      </c>
      <c r="AU292" s="74" t="s">
        <v>3943</v>
      </c>
      <c r="AV292" s="268">
        <v>14766</v>
      </c>
    </row>
    <row r="293" spans="37:50" x14ac:dyDescent="0.2">
      <c r="AK293" s="74">
        <v>1</v>
      </c>
      <c r="AL293" s="74"/>
      <c r="AM293" s="74"/>
      <c r="AN293" s="74"/>
      <c r="AO293" s="74"/>
      <c r="AP293" s="74"/>
      <c r="AQ293" s="72">
        <v>279</v>
      </c>
      <c r="AR293" s="74" t="s">
        <v>357</v>
      </c>
      <c r="AS293" s="74" t="s">
        <v>563</v>
      </c>
      <c r="AT293" s="74" t="s">
        <v>3617</v>
      </c>
      <c r="AU293" s="74" t="s">
        <v>3943</v>
      </c>
      <c r="AV293" s="268">
        <v>14766</v>
      </c>
    </row>
    <row r="294" spans="37:50" x14ac:dyDescent="0.2">
      <c r="AK294" s="74">
        <v>1</v>
      </c>
      <c r="AL294" s="74"/>
      <c r="AM294" s="74"/>
      <c r="AN294" s="74"/>
      <c r="AO294" s="74"/>
      <c r="AP294" s="74"/>
      <c r="AQ294" s="72">
        <v>280</v>
      </c>
      <c r="AR294" s="74" t="s">
        <v>564</v>
      </c>
      <c r="AS294" s="74" t="s">
        <v>3624</v>
      </c>
      <c r="AT294" s="74" t="s">
        <v>909</v>
      </c>
      <c r="AU294" s="74" t="s">
        <v>3945</v>
      </c>
      <c r="AV294" s="268">
        <v>14766</v>
      </c>
    </row>
    <row r="295" spans="37:50" x14ac:dyDescent="0.2">
      <c r="AK295" s="74">
        <v>1</v>
      </c>
      <c r="AL295" s="74"/>
      <c r="AM295" s="74"/>
      <c r="AN295" s="74"/>
      <c r="AO295" s="74"/>
      <c r="AP295" s="74"/>
      <c r="AQ295" s="72">
        <v>281</v>
      </c>
      <c r="AR295" s="74" t="s">
        <v>567</v>
      </c>
      <c r="AS295" s="74" t="s">
        <v>920</v>
      </c>
      <c r="AT295" s="74" t="s">
        <v>3622</v>
      </c>
      <c r="AU295" s="74" t="s">
        <v>3943</v>
      </c>
      <c r="AV295" s="268">
        <v>14766</v>
      </c>
    </row>
    <row r="296" spans="37:50" x14ac:dyDescent="0.2">
      <c r="AK296" s="74">
        <v>1</v>
      </c>
      <c r="AL296" s="74"/>
      <c r="AM296" s="74"/>
      <c r="AN296" s="74"/>
      <c r="AO296" s="74"/>
      <c r="AP296" s="74"/>
      <c r="AQ296" s="72">
        <v>282</v>
      </c>
      <c r="AR296" s="74" t="s">
        <v>570</v>
      </c>
      <c r="AS296" s="74" t="s">
        <v>96</v>
      </c>
      <c r="AT296" s="74" t="s">
        <v>702</v>
      </c>
      <c r="AU296" s="74" t="s">
        <v>3945</v>
      </c>
      <c r="AV296" s="268">
        <v>14766</v>
      </c>
    </row>
    <row r="297" spans="37:50" x14ac:dyDescent="0.2">
      <c r="AK297" s="74">
        <v>1</v>
      </c>
      <c r="AL297" s="74"/>
      <c r="AM297" s="74"/>
      <c r="AN297" s="74"/>
      <c r="AO297" s="74"/>
      <c r="AP297" s="74"/>
      <c r="AQ297" s="72">
        <v>283</v>
      </c>
      <c r="AR297" s="74" t="s">
        <v>1656</v>
      </c>
      <c r="AS297" s="74" t="s">
        <v>3624</v>
      </c>
      <c r="AT297" s="74" t="s">
        <v>3622</v>
      </c>
      <c r="AU297" s="74" t="s">
        <v>3943</v>
      </c>
      <c r="AV297" s="268">
        <v>14766</v>
      </c>
    </row>
    <row r="298" spans="37:50" x14ac:dyDescent="0.2">
      <c r="AK298" s="74">
        <v>1</v>
      </c>
      <c r="AL298" s="74"/>
      <c r="AM298" s="74"/>
      <c r="AN298" s="74"/>
      <c r="AO298" s="74"/>
      <c r="AP298" s="74"/>
      <c r="AQ298" s="72">
        <v>284</v>
      </c>
      <c r="AR298" s="74" t="s">
        <v>900</v>
      </c>
      <c r="AS298" s="74" t="s">
        <v>905</v>
      </c>
      <c r="AT298" s="74" t="s">
        <v>3636</v>
      </c>
      <c r="AU298" s="74" t="s">
        <v>5427</v>
      </c>
      <c r="AV298" s="268">
        <v>14766</v>
      </c>
    </row>
    <row r="299" spans="37:50" x14ac:dyDescent="0.2">
      <c r="AK299" s="74">
        <v>1</v>
      </c>
      <c r="AL299" s="74"/>
      <c r="AM299" s="74"/>
      <c r="AN299" s="74"/>
      <c r="AO299" s="74"/>
      <c r="AP299" s="74"/>
      <c r="AQ299" s="72">
        <v>285</v>
      </c>
      <c r="AR299" s="74" t="s">
        <v>901</v>
      </c>
      <c r="AS299" s="74" t="s">
        <v>698</v>
      </c>
      <c r="AT299" s="74" t="s">
        <v>707</v>
      </c>
      <c r="AU299" s="74" t="s">
        <v>5429</v>
      </c>
      <c r="AV299" s="268">
        <v>14766</v>
      </c>
    </row>
    <row r="300" spans="37:50" x14ac:dyDescent="0.2">
      <c r="AM300" s="71">
        <v>1</v>
      </c>
      <c r="AN300" s="71"/>
      <c r="AO300" s="71"/>
      <c r="AP300" s="71"/>
      <c r="AQ300" s="72">
        <v>286</v>
      </c>
      <c r="AR300" s="71" t="s">
        <v>2566</v>
      </c>
      <c r="AS300" s="71" t="s">
        <v>2565</v>
      </c>
      <c r="AT300" s="71" t="s">
        <v>685</v>
      </c>
      <c r="AU300" s="71" t="s">
        <v>3944</v>
      </c>
      <c r="AV300" s="590">
        <v>14974</v>
      </c>
      <c r="AX300" s="48" t="s">
        <v>5439</v>
      </c>
    </row>
    <row r="301" spans="37:50" x14ac:dyDescent="0.2">
      <c r="AN301" s="70">
        <v>1</v>
      </c>
      <c r="AO301" s="70"/>
      <c r="AP301" s="70"/>
      <c r="AQ301" s="72">
        <v>287</v>
      </c>
      <c r="AR301" s="143" t="s">
        <v>902</v>
      </c>
      <c r="AS301" s="639" t="s">
        <v>920</v>
      </c>
      <c r="AT301" s="639" t="s">
        <v>3888</v>
      </c>
      <c r="AU301" s="70" t="s">
        <v>3945</v>
      </c>
      <c r="AV301" s="591">
        <v>14766</v>
      </c>
      <c r="AX301" s="48" t="s">
        <v>5440</v>
      </c>
    </row>
    <row r="302" spans="37:50" x14ac:dyDescent="0.2">
      <c r="AK302" s="74">
        <v>1</v>
      </c>
      <c r="AL302" s="74"/>
      <c r="AM302" s="74"/>
      <c r="AN302" s="74"/>
      <c r="AO302" s="74"/>
      <c r="AP302" s="74"/>
      <c r="AQ302" s="72">
        <v>288</v>
      </c>
      <c r="AR302" s="74" t="s">
        <v>902</v>
      </c>
      <c r="AS302" s="74" t="s">
        <v>3705</v>
      </c>
      <c r="AT302" s="74" t="s">
        <v>3888</v>
      </c>
      <c r="AU302" s="74" t="s">
        <v>3945</v>
      </c>
      <c r="AV302" s="268">
        <v>14766</v>
      </c>
    </row>
    <row r="303" spans="37:50" x14ac:dyDescent="0.2">
      <c r="AK303" s="74">
        <v>1</v>
      </c>
      <c r="AL303" s="74"/>
      <c r="AM303" s="74"/>
      <c r="AN303" s="74"/>
      <c r="AO303" s="74"/>
      <c r="AP303" s="74"/>
      <c r="AQ303" s="72">
        <v>289</v>
      </c>
      <c r="AR303" s="74" t="s">
        <v>903</v>
      </c>
      <c r="AS303" s="74" t="s">
        <v>493</v>
      </c>
      <c r="AT303" s="74" t="s">
        <v>94</v>
      </c>
      <c r="AU303" s="74" t="s">
        <v>3943</v>
      </c>
      <c r="AV303" s="268">
        <v>14766</v>
      </c>
      <c r="AX303" s="533"/>
    </row>
    <row r="304" spans="37:50" x14ac:dyDescent="0.2">
      <c r="AK304" s="74">
        <v>1</v>
      </c>
      <c r="AL304" s="74"/>
      <c r="AM304" s="74"/>
      <c r="AN304" s="74"/>
      <c r="AO304" s="74"/>
      <c r="AP304" s="74"/>
      <c r="AQ304" s="72">
        <v>290</v>
      </c>
      <c r="AR304" s="74" t="s">
        <v>1038</v>
      </c>
      <c r="AS304" s="74" t="s">
        <v>706</v>
      </c>
      <c r="AT304" s="74" t="s">
        <v>3890</v>
      </c>
      <c r="AU304" s="74" t="s">
        <v>3943</v>
      </c>
      <c r="AV304" s="268">
        <v>14766</v>
      </c>
    </row>
    <row r="305" spans="37:50" x14ac:dyDescent="0.2">
      <c r="AK305" s="74">
        <v>1</v>
      </c>
      <c r="AL305" s="74"/>
      <c r="AM305" s="74"/>
      <c r="AN305" s="74"/>
      <c r="AO305" s="74"/>
      <c r="AP305" s="74"/>
      <c r="AQ305" s="72">
        <v>291</v>
      </c>
      <c r="AR305" s="74" t="s">
        <v>1039</v>
      </c>
      <c r="AS305" s="74" t="s">
        <v>701</v>
      </c>
      <c r="AT305" s="74" t="s">
        <v>702</v>
      </c>
      <c r="AU305" s="74" t="s">
        <v>5428</v>
      </c>
      <c r="AV305" s="268">
        <v>14766</v>
      </c>
    </row>
    <row r="306" spans="37:50" x14ac:dyDescent="0.2">
      <c r="AK306" s="74">
        <v>1</v>
      </c>
      <c r="AL306" s="74"/>
      <c r="AM306" s="74"/>
      <c r="AN306" s="74"/>
      <c r="AO306" s="74"/>
      <c r="AP306" s="74"/>
      <c r="AQ306" s="72">
        <v>292</v>
      </c>
      <c r="AR306" s="74" t="s">
        <v>1041</v>
      </c>
      <c r="AS306" s="74" t="s">
        <v>905</v>
      </c>
      <c r="AT306" s="74" t="s">
        <v>1042</v>
      </c>
      <c r="AU306" s="74" t="s">
        <v>3944</v>
      </c>
      <c r="AV306" s="268">
        <v>14766</v>
      </c>
    </row>
    <row r="307" spans="37:50" x14ac:dyDescent="0.2">
      <c r="AK307" s="74">
        <v>1</v>
      </c>
      <c r="AL307" s="74"/>
      <c r="AM307" s="74"/>
      <c r="AN307" s="74"/>
      <c r="AO307" s="74"/>
      <c r="AP307" s="74"/>
      <c r="AQ307" s="72">
        <v>293</v>
      </c>
      <c r="AR307" s="74" t="s">
        <v>1041</v>
      </c>
      <c r="AS307" s="74" t="s">
        <v>90</v>
      </c>
      <c r="AT307" s="74" t="s">
        <v>702</v>
      </c>
      <c r="AU307" s="74" t="s">
        <v>3944</v>
      </c>
      <c r="AV307" s="268">
        <v>14766</v>
      </c>
    </row>
    <row r="308" spans="37:50" x14ac:dyDescent="0.2">
      <c r="AK308" s="74">
        <v>1</v>
      </c>
      <c r="AL308" s="74"/>
      <c r="AM308" s="74"/>
      <c r="AN308" s="74"/>
      <c r="AO308" s="74"/>
      <c r="AP308" s="74"/>
      <c r="AQ308" s="72">
        <v>294</v>
      </c>
      <c r="AR308" s="74" t="s">
        <v>1041</v>
      </c>
      <c r="AS308" s="74" t="s">
        <v>3625</v>
      </c>
      <c r="AT308" s="74" t="s">
        <v>490</v>
      </c>
      <c r="AU308" s="74" t="s">
        <v>3943</v>
      </c>
      <c r="AV308" s="268">
        <v>14766</v>
      </c>
    </row>
    <row r="309" spans="37:50" x14ac:dyDescent="0.2">
      <c r="AK309" s="74">
        <v>1</v>
      </c>
      <c r="AL309" s="74"/>
      <c r="AM309" s="74"/>
      <c r="AN309" s="74"/>
      <c r="AO309" s="74"/>
      <c r="AP309" s="74"/>
      <c r="AQ309" s="72">
        <v>295</v>
      </c>
      <c r="AR309" s="74" t="s">
        <v>1043</v>
      </c>
      <c r="AS309" s="74" t="s">
        <v>3294</v>
      </c>
      <c r="AT309" s="74" t="s">
        <v>488</v>
      </c>
      <c r="AU309" s="74" t="s">
        <v>3943</v>
      </c>
      <c r="AV309" s="268">
        <v>14766</v>
      </c>
    </row>
    <row r="310" spans="37:50" x14ac:dyDescent="0.2">
      <c r="AM310" s="71">
        <v>1</v>
      </c>
      <c r="AN310" s="71"/>
      <c r="AO310" s="71"/>
      <c r="AP310" s="71"/>
      <c r="AQ310" s="72">
        <v>296</v>
      </c>
      <c r="AR310" s="144" t="s">
        <v>66</v>
      </c>
      <c r="AS310" s="636" t="s">
        <v>3168</v>
      </c>
      <c r="AT310" s="636" t="s">
        <v>2922</v>
      </c>
      <c r="AU310" s="71" t="s">
        <v>3943</v>
      </c>
      <c r="AV310" s="590">
        <v>14974</v>
      </c>
      <c r="AX310" s="48" t="s">
        <v>5441</v>
      </c>
    </row>
    <row r="311" spans="37:50" x14ac:dyDescent="0.2">
      <c r="AK311" s="74">
        <v>1</v>
      </c>
      <c r="AL311" s="74"/>
      <c r="AM311" s="74"/>
      <c r="AN311" s="74"/>
      <c r="AO311" s="74"/>
      <c r="AP311" s="74"/>
      <c r="AQ311" s="72">
        <v>297</v>
      </c>
      <c r="AR311" s="74" t="s">
        <v>1997</v>
      </c>
      <c r="AS311" s="74" t="s">
        <v>3625</v>
      </c>
      <c r="AT311" s="74" t="s">
        <v>3888</v>
      </c>
      <c r="AU311" s="74" t="s">
        <v>3945</v>
      </c>
      <c r="AV311" s="268">
        <v>14766</v>
      </c>
      <c r="AX311" s="48"/>
    </row>
    <row r="312" spans="37:50" x14ac:dyDescent="0.2">
      <c r="AK312" s="74">
        <v>1</v>
      </c>
      <c r="AL312" s="74"/>
      <c r="AM312" s="74"/>
      <c r="AN312" s="74"/>
      <c r="AO312" s="74"/>
      <c r="AP312" s="74"/>
      <c r="AQ312" s="72">
        <v>298</v>
      </c>
      <c r="AR312" s="74" t="s">
        <v>3182</v>
      </c>
      <c r="AS312" s="74" t="s">
        <v>914</v>
      </c>
      <c r="AT312" s="74" t="s">
        <v>91</v>
      </c>
      <c r="AU312" s="74" t="s">
        <v>5426</v>
      </c>
      <c r="AV312" s="268">
        <v>14766</v>
      </c>
      <c r="AX312" s="533"/>
    </row>
    <row r="313" spans="37:50" x14ac:dyDescent="0.2">
      <c r="AK313" s="74">
        <v>1</v>
      </c>
      <c r="AL313" s="74"/>
      <c r="AM313" s="74"/>
      <c r="AN313" s="74"/>
      <c r="AO313" s="74"/>
      <c r="AP313" s="74"/>
      <c r="AQ313" s="72">
        <v>299</v>
      </c>
      <c r="AR313" s="74" t="s">
        <v>3183</v>
      </c>
      <c r="AS313" s="74" t="s">
        <v>786</v>
      </c>
      <c r="AT313" s="74" t="s">
        <v>707</v>
      </c>
      <c r="AU313" s="74" t="s">
        <v>3944</v>
      </c>
      <c r="AV313" s="268">
        <v>14766</v>
      </c>
    </row>
    <row r="314" spans="37:50" x14ac:dyDescent="0.2">
      <c r="AK314" s="74">
        <v>1</v>
      </c>
      <c r="AL314" s="74"/>
      <c r="AM314" s="74"/>
      <c r="AN314" s="74"/>
      <c r="AO314" s="74"/>
      <c r="AP314" s="74"/>
      <c r="AQ314" s="72">
        <v>300</v>
      </c>
      <c r="AR314" s="74" t="s">
        <v>3184</v>
      </c>
      <c r="AS314" s="74" t="s">
        <v>202</v>
      </c>
      <c r="AT314" s="74" t="s">
        <v>4106</v>
      </c>
      <c r="AU314" s="74" t="s">
        <v>3943</v>
      </c>
      <c r="AV314" s="268">
        <v>14766</v>
      </c>
    </row>
    <row r="315" spans="37:50" x14ac:dyDescent="0.2">
      <c r="AK315" s="74">
        <v>1</v>
      </c>
      <c r="AL315" s="74"/>
      <c r="AM315" s="74"/>
      <c r="AN315" s="74"/>
      <c r="AO315" s="74"/>
      <c r="AP315" s="74"/>
      <c r="AQ315" s="72">
        <v>301</v>
      </c>
      <c r="AR315" s="74" t="s">
        <v>3188</v>
      </c>
      <c r="AS315" s="74" t="s">
        <v>3624</v>
      </c>
      <c r="AT315" s="74" t="s">
        <v>3888</v>
      </c>
      <c r="AU315" s="74" t="s">
        <v>3944</v>
      </c>
      <c r="AV315" s="268">
        <v>14766</v>
      </c>
    </row>
    <row r="316" spans="37:50" x14ac:dyDescent="0.2">
      <c r="AK316" s="74">
        <v>1</v>
      </c>
      <c r="AL316" s="74"/>
      <c r="AM316" s="74"/>
      <c r="AN316" s="74"/>
      <c r="AO316" s="74"/>
      <c r="AP316" s="74"/>
      <c r="AQ316" s="72">
        <v>302</v>
      </c>
      <c r="AR316" s="74" t="s">
        <v>3189</v>
      </c>
      <c r="AS316" s="74" t="s">
        <v>493</v>
      </c>
      <c r="AT316" s="74" t="s">
        <v>710</v>
      </c>
      <c r="AU316" s="74" t="s">
        <v>3943</v>
      </c>
      <c r="AV316" s="268">
        <v>14766</v>
      </c>
    </row>
    <row r="317" spans="37:50" x14ac:dyDescent="0.2">
      <c r="AK317" s="74">
        <v>1</v>
      </c>
      <c r="AL317" s="74"/>
      <c r="AM317" s="74"/>
      <c r="AN317" s="74"/>
      <c r="AO317" s="74"/>
      <c r="AP317" s="74"/>
      <c r="AQ317" s="72">
        <v>303</v>
      </c>
      <c r="AR317" s="74" t="s">
        <v>3583</v>
      </c>
      <c r="AS317" s="74" t="s">
        <v>3624</v>
      </c>
      <c r="AT317" s="74" t="s">
        <v>94</v>
      </c>
      <c r="AU317" s="74" t="s">
        <v>3943</v>
      </c>
      <c r="AV317" s="268">
        <v>14766</v>
      </c>
    </row>
    <row r="318" spans="37:50" x14ac:dyDescent="0.2">
      <c r="AK318" s="74">
        <v>1</v>
      </c>
      <c r="AL318" s="74"/>
      <c r="AM318" s="74"/>
      <c r="AN318" s="74"/>
      <c r="AO318" s="74"/>
      <c r="AP318" s="74"/>
      <c r="AQ318" s="72">
        <v>304</v>
      </c>
      <c r="AR318" s="74" t="s">
        <v>656</v>
      </c>
      <c r="AS318" s="74" t="s">
        <v>657</v>
      </c>
      <c r="AT318" s="74" t="s">
        <v>3617</v>
      </c>
      <c r="AU318" s="74" t="s">
        <v>3943</v>
      </c>
      <c r="AV318" s="268">
        <v>14974</v>
      </c>
    </row>
    <row r="319" spans="37:50" x14ac:dyDescent="0.2">
      <c r="AK319" s="74">
        <v>1</v>
      </c>
      <c r="AL319" s="74"/>
      <c r="AM319" s="74"/>
      <c r="AN319" s="74"/>
      <c r="AO319" s="74"/>
      <c r="AP319" s="74"/>
      <c r="AQ319" s="72">
        <v>305</v>
      </c>
      <c r="AR319" s="74" t="s">
        <v>658</v>
      </c>
      <c r="AS319" s="74" t="s">
        <v>1143</v>
      </c>
      <c r="AT319" s="74" t="s">
        <v>3888</v>
      </c>
      <c r="AU319" s="74" t="s">
        <v>177</v>
      </c>
      <c r="AV319" s="268">
        <v>14766</v>
      </c>
    </row>
    <row r="320" spans="37:50" x14ac:dyDescent="0.2">
      <c r="AK320" s="74">
        <v>1</v>
      </c>
      <c r="AL320" s="74"/>
      <c r="AM320" s="74"/>
      <c r="AN320" s="74"/>
      <c r="AO320" s="74"/>
      <c r="AP320" s="74"/>
      <c r="AQ320" s="72">
        <v>306</v>
      </c>
      <c r="AR320" s="74" t="s">
        <v>659</v>
      </c>
      <c r="AS320" s="74" t="s">
        <v>3286</v>
      </c>
      <c r="AT320" s="74" t="s">
        <v>3591</v>
      </c>
      <c r="AU320" s="74" t="s">
        <v>3944</v>
      </c>
      <c r="AV320" s="268">
        <v>14766</v>
      </c>
    </row>
    <row r="321" spans="37:50" x14ac:dyDescent="0.2">
      <c r="AK321" s="74">
        <v>1</v>
      </c>
      <c r="AL321" s="74"/>
      <c r="AM321" s="74"/>
      <c r="AN321" s="74"/>
      <c r="AO321" s="74"/>
      <c r="AP321" s="74"/>
      <c r="AQ321" s="72">
        <v>307</v>
      </c>
      <c r="AR321" s="74" t="s">
        <v>3593</v>
      </c>
      <c r="AS321" s="74" t="s">
        <v>3624</v>
      </c>
      <c r="AT321" s="74" t="s">
        <v>906</v>
      </c>
      <c r="AU321" s="74" t="s">
        <v>3943</v>
      </c>
      <c r="AV321" s="268">
        <v>14766</v>
      </c>
    </row>
    <row r="322" spans="37:50" x14ac:dyDescent="0.2">
      <c r="AK322" s="74">
        <v>1</v>
      </c>
      <c r="AL322" s="74"/>
      <c r="AM322" s="74"/>
      <c r="AN322" s="74"/>
      <c r="AO322" s="74"/>
      <c r="AP322" s="74"/>
      <c r="AQ322" s="72">
        <v>308</v>
      </c>
      <c r="AR322" s="74" t="s">
        <v>3594</v>
      </c>
      <c r="AS322" s="74" t="s">
        <v>711</v>
      </c>
      <c r="AT322" s="74" t="s">
        <v>702</v>
      </c>
      <c r="AU322" s="74" t="s">
        <v>3943</v>
      </c>
      <c r="AV322" s="268">
        <v>14766</v>
      </c>
    </row>
    <row r="323" spans="37:50" x14ac:dyDescent="0.2">
      <c r="AK323" s="74">
        <v>1</v>
      </c>
      <c r="AL323" s="74"/>
      <c r="AM323" s="74"/>
      <c r="AN323" s="74"/>
      <c r="AO323" s="74"/>
      <c r="AP323" s="74"/>
      <c r="AQ323" s="72">
        <v>309</v>
      </c>
      <c r="AR323" s="74" t="s">
        <v>623</v>
      </c>
      <c r="AS323" s="74" t="s">
        <v>914</v>
      </c>
      <c r="AT323" s="74" t="s">
        <v>702</v>
      </c>
      <c r="AU323" s="74" t="s">
        <v>3943</v>
      </c>
      <c r="AV323" s="268">
        <v>14766</v>
      </c>
    </row>
    <row r="324" spans="37:50" x14ac:dyDescent="0.2">
      <c r="AK324" s="74">
        <v>1</v>
      </c>
      <c r="AL324" s="74"/>
      <c r="AM324" s="74"/>
      <c r="AN324" s="74"/>
      <c r="AO324" s="74"/>
      <c r="AP324" s="74"/>
      <c r="AQ324" s="72">
        <v>310</v>
      </c>
      <c r="AR324" s="74" t="s">
        <v>625</v>
      </c>
      <c r="AS324" s="74" t="s">
        <v>905</v>
      </c>
      <c r="AT324" s="74" t="s">
        <v>710</v>
      </c>
      <c r="AU324" s="74" t="s">
        <v>3943</v>
      </c>
      <c r="AV324" s="268">
        <v>14766</v>
      </c>
    </row>
    <row r="325" spans="37:50" x14ac:dyDescent="0.2">
      <c r="AN325" s="70">
        <v>1</v>
      </c>
      <c r="AO325" s="70"/>
      <c r="AP325" s="70"/>
      <c r="AQ325" s="72">
        <v>311</v>
      </c>
      <c r="AR325" s="70" t="s">
        <v>660</v>
      </c>
      <c r="AS325" s="70" t="s">
        <v>661</v>
      </c>
      <c r="AT325" s="70" t="s">
        <v>2919</v>
      </c>
      <c r="AU325" s="70" t="s">
        <v>3944</v>
      </c>
      <c r="AV325" s="591">
        <v>14974</v>
      </c>
      <c r="AX325" s="48" t="s">
        <v>5431</v>
      </c>
    </row>
    <row r="326" spans="37:50" x14ac:dyDescent="0.2">
      <c r="AK326" s="74">
        <v>1</v>
      </c>
      <c r="AL326" s="74"/>
      <c r="AM326" s="74"/>
      <c r="AN326" s="74"/>
      <c r="AO326" s="74"/>
      <c r="AP326" s="74"/>
      <c r="AQ326" s="72">
        <v>312</v>
      </c>
      <c r="AR326" s="74" t="s">
        <v>626</v>
      </c>
      <c r="AS326" s="74" t="s">
        <v>3006</v>
      </c>
      <c r="AT326" s="74" t="s">
        <v>106</v>
      </c>
      <c r="AU326" s="74" t="s">
        <v>3943</v>
      </c>
      <c r="AV326" s="268">
        <v>14766</v>
      </c>
    </row>
    <row r="327" spans="37:50" x14ac:dyDescent="0.2">
      <c r="AK327" s="74">
        <v>1</v>
      </c>
      <c r="AL327" s="74"/>
      <c r="AM327" s="74"/>
      <c r="AN327" s="74"/>
      <c r="AO327" s="74"/>
      <c r="AP327" s="74"/>
      <c r="AQ327" s="72">
        <v>313</v>
      </c>
      <c r="AR327" s="74" t="s">
        <v>3718</v>
      </c>
      <c r="AS327" s="74" t="s">
        <v>4000</v>
      </c>
      <c r="AT327" s="74" t="s">
        <v>552</v>
      </c>
      <c r="AU327" s="74" t="s">
        <v>3943</v>
      </c>
      <c r="AV327" s="268">
        <v>14766</v>
      </c>
    </row>
    <row r="328" spans="37:50" x14ac:dyDescent="0.2">
      <c r="AK328" s="74">
        <v>1</v>
      </c>
      <c r="AL328" s="74"/>
      <c r="AM328" s="74"/>
      <c r="AN328" s="74"/>
      <c r="AO328" s="74"/>
      <c r="AP328" s="74"/>
      <c r="AQ328" s="72">
        <v>314</v>
      </c>
      <c r="AR328" s="74" t="s">
        <v>662</v>
      </c>
      <c r="AS328" s="74" t="s">
        <v>96</v>
      </c>
      <c r="AT328" s="74" t="s">
        <v>266</v>
      </c>
      <c r="AU328" s="74" t="s">
        <v>2681</v>
      </c>
      <c r="AV328" s="268">
        <v>14766</v>
      </c>
    </row>
    <row r="329" spans="37:50" x14ac:dyDescent="0.2">
      <c r="AK329" s="74">
        <v>1</v>
      </c>
      <c r="AL329" s="74"/>
      <c r="AM329" s="74"/>
      <c r="AN329" s="74"/>
      <c r="AO329" s="74"/>
      <c r="AP329" s="74"/>
      <c r="AQ329" s="72">
        <v>315</v>
      </c>
      <c r="AR329" s="74" t="s">
        <v>3719</v>
      </c>
      <c r="AS329" s="74" t="s">
        <v>3624</v>
      </c>
      <c r="AT329" s="74" t="s">
        <v>4106</v>
      </c>
      <c r="AU329" s="74" t="s">
        <v>5429</v>
      </c>
      <c r="AV329" s="268">
        <v>14766</v>
      </c>
    </row>
    <row r="330" spans="37:50" x14ac:dyDescent="0.2">
      <c r="AN330" s="70">
        <v>1</v>
      </c>
      <c r="AO330" s="70"/>
      <c r="AP330" s="70"/>
      <c r="AQ330" s="72">
        <v>316</v>
      </c>
      <c r="AR330" s="143" t="s">
        <v>819</v>
      </c>
      <c r="AS330" s="639" t="s">
        <v>3613</v>
      </c>
      <c r="AT330" s="639" t="s">
        <v>552</v>
      </c>
      <c r="AU330" s="70" t="s">
        <v>5429</v>
      </c>
      <c r="AV330" s="591">
        <v>14766</v>
      </c>
      <c r="AX330" s="48" t="s">
        <v>5280</v>
      </c>
    </row>
    <row r="331" spans="37:50" x14ac:dyDescent="0.2">
      <c r="AK331" s="74">
        <v>1</v>
      </c>
      <c r="AL331" s="74"/>
      <c r="AM331" s="74"/>
      <c r="AN331" s="74"/>
      <c r="AO331" s="74"/>
      <c r="AP331" s="74"/>
      <c r="AQ331" s="72">
        <v>317</v>
      </c>
      <c r="AR331" s="74" t="s">
        <v>3720</v>
      </c>
      <c r="AS331" s="74" t="s">
        <v>698</v>
      </c>
      <c r="AT331" s="74" t="s">
        <v>3888</v>
      </c>
      <c r="AU331" s="74" t="s">
        <v>3945</v>
      </c>
      <c r="AV331" s="268">
        <v>14766</v>
      </c>
    </row>
    <row r="332" spans="37:50" x14ac:dyDescent="0.2">
      <c r="AK332" s="74">
        <v>1</v>
      </c>
      <c r="AL332" s="74"/>
      <c r="AM332" s="74"/>
      <c r="AN332" s="74"/>
      <c r="AO332" s="74"/>
      <c r="AP332" s="74"/>
      <c r="AQ332" s="72">
        <v>318</v>
      </c>
      <c r="AR332" s="74" t="s">
        <v>1275</v>
      </c>
      <c r="AS332" s="74" t="s">
        <v>786</v>
      </c>
      <c r="AT332" s="74" t="s">
        <v>488</v>
      </c>
      <c r="AU332" s="74" t="s">
        <v>3943</v>
      </c>
      <c r="AV332" s="268">
        <v>14766</v>
      </c>
      <c r="AX332" s="533"/>
    </row>
    <row r="333" spans="37:50" x14ac:dyDescent="0.2">
      <c r="AK333" s="74">
        <v>1</v>
      </c>
      <c r="AL333" s="74"/>
      <c r="AM333" s="74"/>
      <c r="AN333" s="74"/>
      <c r="AO333" s="74"/>
      <c r="AP333" s="74"/>
      <c r="AQ333" s="72">
        <v>319</v>
      </c>
      <c r="AR333" s="74" t="s">
        <v>1277</v>
      </c>
      <c r="AS333" s="74" t="s">
        <v>3624</v>
      </c>
      <c r="AT333" s="74" t="s">
        <v>2542</v>
      </c>
      <c r="AU333" s="74" t="s">
        <v>177</v>
      </c>
      <c r="AV333" s="268">
        <v>14766</v>
      </c>
    </row>
    <row r="334" spans="37:50" x14ac:dyDescent="0.2">
      <c r="AK334" s="74">
        <v>1</v>
      </c>
      <c r="AL334" s="74"/>
      <c r="AM334" s="74"/>
      <c r="AN334" s="74"/>
      <c r="AO334" s="74"/>
      <c r="AP334" s="74"/>
      <c r="AQ334" s="72">
        <v>320</v>
      </c>
      <c r="AR334" s="74" t="s">
        <v>1277</v>
      </c>
      <c r="AS334" s="74" t="s">
        <v>786</v>
      </c>
      <c r="AT334" s="74" t="s">
        <v>787</v>
      </c>
      <c r="AU334" s="74" t="s">
        <v>3943</v>
      </c>
      <c r="AV334" s="268">
        <v>14766</v>
      </c>
    </row>
    <row r="335" spans="37:50" x14ac:dyDescent="0.2">
      <c r="AK335" s="74">
        <v>1</v>
      </c>
      <c r="AL335" s="74"/>
      <c r="AM335" s="74"/>
      <c r="AN335" s="74"/>
      <c r="AO335" s="74"/>
      <c r="AP335" s="74"/>
      <c r="AQ335" s="72">
        <v>321</v>
      </c>
      <c r="AR335" s="74" t="s">
        <v>1278</v>
      </c>
      <c r="AS335" s="74" t="s">
        <v>920</v>
      </c>
      <c r="AT335" s="74" t="s">
        <v>205</v>
      </c>
      <c r="AU335" s="74" t="s">
        <v>3943</v>
      </c>
      <c r="AV335" s="268">
        <v>14766</v>
      </c>
    </row>
    <row r="336" spans="37:50" x14ac:dyDescent="0.2">
      <c r="AK336" s="74">
        <v>1</v>
      </c>
      <c r="AL336" s="74"/>
      <c r="AM336" s="74"/>
      <c r="AN336" s="74"/>
      <c r="AO336" s="74"/>
      <c r="AP336" s="74"/>
      <c r="AQ336" s="72">
        <v>322</v>
      </c>
      <c r="AR336" s="74" t="s">
        <v>1278</v>
      </c>
      <c r="AS336" s="74" t="s">
        <v>96</v>
      </c>
      <c r="AT336" s="74" t="s">
        <v>710</v>
      </c>
      <c r="AU336" s="74" t="s">
        <v>3943</v>
      </c>
      <c r="AV336" s="268">
        <v>14766</v>
      </c>
    </row>
    <row r="337" spans="37:50" x14ac:dyDescent="0.2">
      <c r="AK337" s="74">
        <v>1</v>
      </c>
      <c r="AL337" s="74"/>
      <c r="AM337" s="74"/>
      <c r="AN337" s="74"/>
      <c r="AO337" s="74"/>
      <c r="AP337" s="74"/>
      <c r="AQ337" s="72">
        <v>323</v>
      </c>
      <c r="AR337" s="74" t="s">
        <v>1280</v>
      </c>
      <c r="AS337" s="74" t="s">
        <v>786</v>
      </c>
      <c r="AT337" s="74" t="s">
        <v>702</v>
      </c>
      <c r="AU337" s="74" t="s">
        <v>3943</v>
      </c>
      <c r="AV337" s="268">
        <v>14766</v>
      </c>
    </row>
    <row r="338" spans="37:50" x14ac:dyDescent="0.2">
      <c r="AK338" s="74">
        <v>1</v>
      </c>
      <c r="AL338" s="74"/>
      <c r="AM338" s="74"/>
      <c r="AN338" s="74"/>
      <c r="AO338" s="74"/>
      <c r="AP338" s="74"/>
      <c r="AQ338" s="72">
        <v>324</v>
      </c>
      <c r="AR338" s="74" t="s">
        <v>3981</v>
      </c>
      <c r="AS338" s="74" t="s">
        <v>786</v>
      </c>
      <c r="AT338" s="74" t="s">
        <v>3622</v>
      </c>
      <c r="AU338" s="74" t="s">
        <v>3943</v>
      </c>
      <c r="AV338" s="268">
        <v>14766</v>
      </c>
    </row>
    <row r="339" spans="37:50" x14ac:dyDescent="0.2">
      <c r="AK339" s="74">
        <v>1</v>
      </c>
      <c r="AL339" s="74"/>
      <c r="AM339" s="74"/>
      <c r="AN339" s="74"/>
      <c r="AO339" s="74"/>
      <c r="AP339" s="74"/>
      <c r="AQ339" s="72">
        <v>325</v>
      </c>
      <c r="AR339" s="74" t="s">
        <v>3272</v>
      </c>
      <c r="AS339" s="74" t="s">
        <v>90</v>
      </c>
      <c r="AT339" s="74" t="s">
        <v>490</v>
      </c>
      <c r="AU339" s="74" t="s">
        <v>3945</v>
      </c>
      <c r="AV339" s="268">
        <v>14766</v>
      </c>
    </row>
    <row r="340" spans="37:50" x14ac:dyDescent="0.2">
      <c r="AK340" s="74">
        <v>1</v>
      </c>
      <c r="AL340" s="74"/>
      <c r="AM340" s="74"/>
      <c r="AN340" s="74"/>
      <c r="AO340" s="74"/>
      <c r="AP340" s="74"/>
      <c r="AQ340" s="72">
        <v>326</v>
      </c>
      <c r="AR340" s="74" t="s">
        <v>2835</v>
      </c>
      <c r="AS340" s="74" t="s">
        <v>3158</v>
      </c>
      <c r="AT340" s="74" t="s">
        <v>2836</v>
      </c>
      <c r="AU340" s="74" t="s">
        <v>3943</v>
      </c>
      <c r="AV340" s="268">
        <v>14766</v>
      </c>
    </row>
    <row r="341" spans="37:50" x14ac:dyDescent="0.2">
      <c r="AK341" s="74">
        <v>1</v>
      </c>
      <c r="AL341" s="74"/>
      <c r="AM341" s="74"/>
      <c r="AN341" s="74"/>
      <c r="AO341" s="74"/>
      <c r="AP341" s="74"/>
      <c r="AQ341" s="72">
        <v>327</v>
      </c>
      <c r="AR341" s="74" t="s">
        <v>2837</v>
      </c>
      <c r="AS341" s="74" t="s">
        <v>905</v>
      </c>
      <c r="AT341" s="74" t="s">
        <v>906</v>
      </c>
      <c r="AU341" s="74" t="s">
        <v>3944</v>
      </c>
      <c r="AV341" s="268">
        <v>14766</v>
      </c>
    </row>
    <row r="342" spans="37:50" x14ac:dyDescent="0.2">
      <c r="AK342" s="74">
        <v>1</v>
      </c>
      <c r="AL342" s="74"/>
      <c r="AM342" s="74"/>
      <c r="AN342" s="74"/>
      <c r="AO342" s="74"/>
      <c r="AP342" s="74"/>
      <c r="AQ342" s="72">
        <v>328</v>
      </c>
      <c r="AR342" s="74" t="s">
        <v>2838</v>
      </c>
      <c r="AS342" s="74" t="s">
        <v>96</v>
      </c>
      <c r="AT342" s="74" t="s">
        <v>1770</v>
      </c>
      <c r="AU342" s="74" t="s">
        <v>3943</v>
      </c>
      <c r="AV342" s="268">
        <v>14766</v>
      </c>
    </row>
    <row r="343" spans="37:50" x14ac:dyDescent="0.2">
      <c r="AK343" s="74">
        <v>1</v>
      </c>
      <c r="AL343" s="74"/>
      <c r="AM343" s="74"/>
      <c r="AN343" s="74"/>
      <c r="AO343" s="74"/>
      <c r="AP343" s="74"/>
      <c r="AQ343" s="72">
        <v>329</v>
      </c>
      <c r="AR343" s="74" t="s">
        <v>733</v>
      </c>
      <c r="AS343" s="74" t="s">
        <v>90</v>
      </c>
      <c r="AT343" s="74" t="s">
        <v>702</v>
      </c>
      <c r="AU343" s="74" t="s">
        <v>3943</v>
      </c>
      <c r="AV343" s="268">
        <v>14766</v>
      </c>
    </row>
    <row r="344" spans="37:50" x14ac:dyDescent="0.2">
      <c r="AK344" s="74">
        <v>1</v>
      </c>
      <c r="AL344" s="74"/>
      <c r="AM344" s="74"/>
      <c r="AN344" s="74"/>
      <c r="AO344" s="74"/>
      <c r="AP344" s="74"/>
      <c r="AQ344" s="72">
        <v>330</v>
      </c>
      <c r="AR344" s="74" t="s">
        <v>261</v>
      </c>
      <c r="AS344" s="74" t="s">
        <v>3625</v>
      </c>
      <c r="AT344" s="74" t="s">
        <v>1640</v>
      </c>
      <c r="AU344" s="74" t="s">
        <v>3943</v>
      </c>
      <c r="AV344" s="268">
        <v>14766</v>
      </c>
    </row>
    <row r="345" spans="37:50" x14ac:dyDescent="0.2">
      <c r="AK345" s="74">
        <v>1</v>
      </c>
      <c r="AL345" s="74"/>
      <c r="AM345" s="74"/>
      <c r="AN345" s="74"/>
      <c r="AO345" s="74"/>
      <c r="AP345" s="74"/>
      <c r="AQ345" s="72">
        <v>331</v>
      </c>
      <c r="AR345" s="74" t="s">
        <v>262</v>
      </c>
      <c r="AS345" s="74" t="s">
        <v>698</v>
      </c>
      <c r="AT345" s="74" t="s">
        <v>3631</v>
      </c>
      <c r="AU345" s="74" t="s">
        <v>3945</v>
      </c>
      <c r="AV345" s="268">
        <v>14766</v>
      </c>
    </row>
    <row r="346" spans="37:50" x14ac:dyDescent="0.2">
      <c r="AK346" s="74">
        <v>1</v>
      </c>
      <c r="AL346" s="74"/>
      <c r="AM346" s="74"/>
      <c r="AN346" s="74"/>
      <c r="AO346" s="74"/>
      <c r="AP346" s="74"/>
      <c r="AQ346" s="72">
        <v>332</v>
      </c>
      <c r="AR346" s="74" t="s">
        <v>263</v>
      </c>
      <c r="AS346" s="74" t="s">
        <v>3158</v>
      </c>
      <c r="AT346" s="74" t="s">
        <v>94</v>
      </c>
      <c r="AU346" s="74" t="s">
        <v>3943</v>
      </c>
      <c r="AV346" s="268">
        <v>14766</v>
      </c>
    </row>
    <row r="347" spans="37:50" x14ac:dyDescent="0.2">
      <c r="AK347" s="74">
        <v>1</v>
      </c>
      <c r="AL347" s="74"/>
      <c r="AM347" s="74"/>
      <c r="AN347" s="74"/>
      <c r="AO347" s="74"/>
      <c r="AP347" s="74"/>
      <c r="AQ347" s="72">
        <v>333</v>
      </c>
      <c r="AR347" s="74" t="s">
        <v>264</v>
      </c>
      <c r="AS347" s="74" t="s">
        <v>905</v>
      </c>
      <c r="AT347" s="74" t="s">
        <v>702</v>
      </c>
      <c r="AU347" s="74" t="s">
        <v>5426</v>
      </c>
      <c r="AV347" s="268">
        <v>14766</v>
      </c>
    </row>
    <row r="348" spans="37:50" x14ac:dyDescent="0.2">
      <c r="AK348" s="74">
        <v>1</v>
      </c>
      <c r="AL348" s="74"/>
      <c r="AM348" s="74"/>
      <c r="AN348" s="74"/>
      <c r="AO348" s="74"/>
      <c r="AP348" s="74"/>
      <c r="AQ348" s="72">
        <v>334</v>
      </c>
      <c r="AR348" s="74" t="s">
        <v>264</v>
      </c>
      <c r="AS348" s="74" t="s">
        <v>3158</v>
      </c>
      <c r="AT348" s="74" t="s">
        <v>106</v>
      </c>
      <c r="AU348" s="74" t="s">
        <v>5425</v>
      </c>
      <c r="AV348" s="268">
        <v>14766</v>
      </c>
    </row>
    <row r="349" spans="37:50" x14ac:dyDescent="0.2">
      <c r="AK349" s="74">
        <v>1</v>
      </c>
      <c r="AL349" s="74"/>
      <c r="AM349" s="74"/>
      <c r="AN349" s="74"/>
      <c r="AO349" s="74"/>
      <c r="AP349" s="74"/>
      <c r="AQ349" s="72">
        <v>335</v>
      </c>
      <c r="AR349" s="74" t="s">
        <v>264</v>
      </c>
      <c r="AS349" s="74" t="s">
        <v>3650</v>
      </c>
      <c r="AT349" s="74" t="s">
        <v>266</v>
      </c>
      <c r="AU349" s="74" t="s">
        <v>177</v>
      </c>
      <c r="AV349" s="268">
        <v>14766</v>
      </c>
    </row>
    <row r="350" spans="37:50" x14ac:dyDescent="0.2">
      <c r="AK350" s="74">
        <v>1</v>
      </c>
      <c r="AL350" s="74"/>
      <c r="AM350" s="74"/>
      <c r="AN350" s="74"/>
      <c r="AO350" s="74"/>
      <c r="AP350" s="74"/>
      <c r="AQ350" s="72">
        <v>336</v>
      </c>
      <c r="AR350" s="74" t="s">
        <v>267</v>
      </c>
      <c r="AS350" s="74" t="s">
        <v>268</v>
      </c>
      <c r="AT350" s="74" t="s">
        <v>3622</v>
      </c>
      <c r="AU350" s="74" t="s">
        <v>3943</v>
      </c>
      <c r="AV350" s="268">
        <v>14766</v>
      </c>
    </row>
    <row r="351" spans="37:50" x14ac:dyDescent="0.2">
      <c r="AP351" s="75">
        <v>1</v>
      </c>
      <c r="AQ351" s="72">
        <v>337</v>
      </c>
      <c r="AR351" s="75" t="s">
        <v>271</v>
      </c>
      <c r="AS351" s="75" t="s">
        <v>2718</v>
      </c>
      <c r="AT351" s="75" t="s">
        <v>909</v>
      </c>
      <c r="AU351" s="75" t="s">
        <v>3944</v>
      </c>
      <c r="AV351" s="589">
        <v>14766</v>
      </c>
      <c r="AX351" s="72" t="s">
        <v>5442</v>
      </c>
    </row>
    <row r="352" spans="37:50" x14ac:dyDescent="0.2">
      <c r="AK352" s="74">
        <v>1</v>
      </c>
      <c r="AL352" s="74"/>
      <c r="AM352" s="74"/>
      <c r="AN352" s="74"/>
      <c r="AO352" s="74"/>
      <c r="AP352" s="74"/>
      <c r="AQ352" s="72">
        <v>338</v>
      </c>
      <c r="AR352" s="74" t="s">
        <v>272</v>
      </c>
      <c r="AS352" s="74" t="s">
        <v>273</v>
      </c>
      <c r="AT352" s="74" t="s">
        <v>710</v>
      </c>
      <c r="AU352" s="74" t="s">
        <v>3943</v>
      </c>
      <c r="AV352" s="268">
        <v>14766</v>
      </c>
    </row>
    <row r="353" spans="37:48" x14ac:dyDescent="0.2">
      <c r="AK353" s="74">
        <v>1</v>
      </c>
      <c r="AL353" s="74"/>
      <c r="AM353" s="74"/>
      <c r="AN353" s="74"/>
      <c r="AO353" s="74"/>
      <c r="AP353" s="74"/>
      <c r="AQ353" s="72">
        <v>339</v>
      </c>
      <c r="AR353" s="74" t="s">
        <v>275</v>
      </c>
      <c r="AS353" s="74" t="s">
        <v>3286</v>
      </c>
      <c r="AT353" s="74" t="s">
        <v>276</v>
      </c>
      <c r="AU353" s="74" t="s">
        <v>3944</v>
      </c>
      <c r="AV353" s="268">
        <v>14766</v>
      </c>
    </row>
    <row r="354" spans="37:48" x14ac:dyDescent="0.2">
      <c r="AK354" s="74">
        <v>1</v>
      </c>
      <c r="AL354" s="74"/>
      <c r="AM354" s="74"/>
      <c r="AN354" s="74"/>
      <c r="AO354" s="74"/>
      <c r="AP354" s="74"/>
      <c r="AQ354" s="72">
        <v>340</v>
      </c>
      <c r="AR354" s="74" t="s">
        <v>275</v>
      </c>
      <c r="AS354" s="74" t="s">
        <v>3625</v>
      </c>
      <c r="AT354" s="74" t="s">
        <v>702</v>
      </c>
      <c r="AU354" s="74" t="s">
        <v>3943</v>
      </c>
      <c r="AV354" s="268">
        <v>14766</v>
      </c>
    </row>
    <row r="355" spans="37:48" x14ac:dyDescent="0.2">
      <c r="AK355" s="74">
        <v>1</v>
      </c>
      <c r="AL355" s="74"/>
      <c r="AM355" s="74"/>
      <c r="AN355" s="74"/>
      <c r="AO355" s="74"/>
      <c r="AP355" s="74"/>
      <c r="AQ355" s="72">
        <v>341</v>
      </c>
      <c r="AR355" s="74" t="s">
        <v>275</v>
      </c>
      <c r="AS355" s="74" t="s">
        <v>3705</v>
      </c>
      <c r="AT355" s="74" t="s">
        <v>94</v>
      </c>
      <c r="AU355" s="74" t="s">
        <v>3943</v>
      </c>
      <c r="AV355" s="268">
        <v>14766</v>
      </c>
    </row>
    <row r="356" spans="37:48" x14ac:dyDescent="0.2">
      <c r="AK356" s="74">
        <v>1</v>
      </c>
      <c r="AL356" s="74"/>
      <c r="AM356" s="74"/>
      <c r="AN356" s="74"/>
      <c r="AO356" s="74"/>
      <c r="AP356" s="74"/>
      <c r="AQ356" s="72">
        <v>342</v>
      </c>
      <c r="AR356" s="74" t="s">
        <v>277</v>
      </c>
      <c r="AS356" s="74" t="s">
        <v>265</v>
      </c>
      <c r="AT356" s="74" t="s">
        <v>822</v>
      </c>
      <c r="AU356" s="74" t="s">
        <v>3944</v>
      </c>
      <c r="AV356" s="268">
        <v>14766</v>
      </c>
    </row>
    <row r="357" spans="37:48" x14ac:dyDescent="0.2">
      <c r="AK357" s="74">
        <v>1</v>
      </c>
      <c r="AL357" s="74"/>
      <c r="AM357" s="74"/>
      <c r="AN357" s="74"/>
      <c r="AO357" s="74"/>
      <c r="AP357" s="74"/>
      <c r="AQ357" s="72">
        <v>343</v>
      </c>
      <c r="AR357" s="74" t="s">
        <v>279</v>
      </c>
      <c r="AS357" s="74" t="s">
        <v>3286</v>
      </c>
      <c r="AT357" s="74" t="s">
        <v>702</v>
      </c>
      <c r="AU357" s="74" t="s">
        <v>3943</v>
      </c>
      <c r="AV357" s="268">
        <v>14766</v>
      </c>
    </row>
    <row r="358" spans="37:48" x14ac:dyDescent="0.2">
      <c r="AK358" s="74">
        <v>1</v>
      </c>
      <c r="AL358" s="74"/>
      <c r="AM358" s="74"/>
      <c r="AN358" s="74"/>
      <c r="AO358" s="74"/>
      <c r="AP358" s="74"/>
      <c r="AQ358" s="72">
        <v>344</v>
      </c>
      <c r="AR358" s="74" t="s">
        <v>279</v>
      </c>
      <c r="AS358" s="74" t="s">
        <v>3705</v>
      </c>
      <c r="AT358" s="74" t="s">
        <v>702</v>
      </c>
      <c r="AU358" s="74" t="s">
        <v>3943</v>
      </c>
      <c r="AV358" s="268">
        <v>14766</v>
      </c>
    </row>
    <row r="359" spans="37:48" x14ac:dyDescent="0.2">
      <c r="AK359" s="74">
        <v>1</v>
      </c>
      <c r="AL359" s="74"/>
      <c r="AM359" s="74"/>
      <c r="AN359" s="74"/>
      <c r="AO359" s="74"/>
      <c r="AP359" s="74"/>
      <c r="AQ359" s="72">
        <v>345</v>
      </c>
      <c r="AR359" s="74" t="s">
        <v>627</v>
      </c>
      <c r="AS359" s="74" t="s">
        <v>202</v>
      </c>
      <c r="AT359" s="74" t="s">
        <v>3634</v>
      </c>
      <c r="AU359" s="74" t="s">
        <v>3943</v>
      </c>
      <c r="AV359" s="268">
        <v>14766</v>
      </c>
    </row>
    <row r="360" spans="37:48" x14ac:dyDescent="0.2">
      <c r="AK360" s="74">
        <v>1</v>
      </c>
      <c r="AL360" s="74"/>
      <c r="AM360" s="74"/>
      <c r="AN360" s="74"/>
      <c r="AO360" s="74"/>
      <c r="AP360" s="74"/>
      <c r="AQ360" s="72">
        <v>346</v>
      </c>
      <c r="AR360" s="74" t="s">
        <v>2571</v>
      </c>
      <c r="AS360" s="74" t="s">
        <v>905</v>
      </c>
      <c r="AT360" s="74" t="s">
        <v>3634</v>
      </c>
      <c r="AU360" s="74" t="s">
        <v>3945</v>
      </c>
      <c r="AV360" s="268">
        <v>14766</v>
      </c>
    </row>
    <row r="361" spans="37:48" x14ac:dyDescent="0.2">
      <c r="AK361" s="74">
        <v>1</v>
      </c>
      <c r="AL361" s="74"/>
      <c r="AM361" s="74"/>
      <c r="AN361" s="74"/>
      <c r="AO361" s="74"/>
      <c r="AP361" s="74"/>
      <c r="AQ361" s="72">
        <v>347</v>
      </c>
      <c r="AR361" s="74" t="s">
        <v>2572</v>
      </c>
      <c r="AS361" s="74" t="s">
        <v>3574</v>
      </c>
      <c r="AT361" s="74" t="s">
        <v>2573</v>
      </c>
      <c r="AU361" s="74" t="s">
        <v>3943</v>
      </c>
      <c r="AV361" s="268">
        <v>14766</v>
      </c>
    </row>
    <row r="362" spans="37:48" x14ac:dyDescent="0.2">
      <c r="AK362" s="74">
        <v>1</v>
      </c>
      <c r="AL362" s="74"/>
      <c r="AM362" s="74"/>
      <c r="AN362" s="74"/>
      <c r="AO362" s="74"/>
      <c r="AP362" s="74"/>
      <c r="AQ362" s="72">
        <v>348</v>
      </c>
      <c r="AR362" s="74" t="s">
        <v>2574</v>
      </c>
      <c r="AS362" s="74" t="s">
        <v>96</v>
      </c>
      <c r="AT362" s="74" t="s">
        <v>787</v>
      </c>
      <c r="AU362" s="74" t="s">
        <v>3943</v>
      </c>
      <c r="AV362" s="268">
        <v>14766</v>
      </c>
    </row>
    <row r="363" spans="37:48" x14ac:dyDescent="0.2">
      <c r="AK363" s="74">
        <v>1</v>
      </c>
      <c r="AL363" s="74"/>
      <c r="AM363" s="74"/>
      <c r="AN363" s="74"/>
      <c r="AO363" s="74"/>
      <c r="AP363" s="74"/>
      <c r="AQ363" s="72">
        <v>349</v>
      </c>
      <c r="AR363" s="74" t="s">
        <v>3518</v>
      </c>
      <c r="AS363" s="74" t="s">
        <v>3519</v>
      </c>
      <c r="AT363" s="74" t="s">
        <v>3173</v>
      </c>
      <c r="AU363" s="74" t="s">
        <v>3943</v>
      </c>
      <c r="AV363" s="268">
        <v>14766</v>
      </c>
    </row>
    <row r="364" spans="37:48" x14ac:dyDescent="0.2">
      <c r="AK364" s="74">
        <v>1</v>
      </c>
      <c r="AL364" s="74"/>
      <c r="AM364" s="74"/>
      <c r="AN364" s="74"/>
      <c r="AO364" s="74"/>
      <c r="AP364" s="74"/>
      <c r="AQ364" s="72">
        <v>350</v>
      </c>
      <c r="AR364" s="74" t="s">
        <v>162</v>
      </c>
      <c r="AS364" s="74" t="s">
        <v>1252</v>
      </c>
      <c r="AT364" s="74" t="s">
        <v>1640</v>
      </c>
      <c r="AU364" s="74" t="s">
        <v>5426</v>
      </c>
      <c r="AV364" s="268">
        <v>14766</v>
      </c>
    </row>
    <row r="365" spans="37:48" x14ac:dyDescent="0.2">
      <c r="AK365" s="74">
        <v>1</v>
      </c>
      <c r="AL365" s="74"/>
      <c r="AM365" s="74"/>
      <c r="AN365" s="74"/>
      <c r="AO365" s="74"/>
      <c r="AP365" s="74"/>
      <c r="AQ365" s="72">
        <v>351</v>
      </c>
      <c r="AR365" s="74" t="s">
        <v>3522</v>
      </c>
      <c r="AS365" s="74" t="s">
        <v>202</v>
      </c>
      <c r="AT365" s="74" t="s">
        <v>710</v>
      </c>
      <c r="AU365" s="74" t="s">
        <v>3943</v>
      </c>
      <c r="AV365" s="268">
        <v>14766</v>
      </c>
    </row>
    <row r="366" spans="37:48" x14ac:dyDescent="0.2">
      <c r="AK366" s="74">
        <v>1</v>
      </c>
      <c r="AL366" s="74"/>
      <c r="AM366" s="74"/>
      <c r="AN366" s="74"/>
      <c r="AO366" s="74"/>
      <c r="AP366" s="74"/>
      <c r="AQ366" s="72">
        <v>352</v>
      </c>
      <c r="AR366" s="74" t="s">
        <v>3523</v>
      </c>
      <c r="AS366" s="74" t="s">
        <v>905</v>
      </c>
      <c r="AT366" s="74" t="s">
        <v>758</v>
      </c>
      <c r="AU366" s="74" t="s">
        <v>3943</v>
      </c>
      <c r="AV366" s="268">
        <v>14766</v>
      </c>
    </row>
    <row r="367" spans="37:48" x14ac:dyDescent="0.2">
      <c r="AK367" s="74">
        <v>1</v>
      </c>
      <c r="AL367" s="74"/>
      <c r="AM367" s="74"/>
      <c r="AN367" s="74"/>
      <c r="AO367" s="74"/>
      <c r="AP367" s="74"/>
      <c r="AQ367" s="72">
        <v>353</v>
      </c>
      <c r="AR367" s="74" t="s">
        <v>3523</v>
      </c>
      <c r="AS367" s="74" t="s">
        <v>3291</v>
      </c>
      <c r="AT367" s="74" t="s">
        <v>106</v>
      </c>
      <c r="AU367" s="74" t="s">
        <v>3943</v>
      </c>
      <c r="AV367" s="268">
        <v>14766</v>
      </c>
    </row>
    <row r="368" spans="37:48" x14ac:dyDescent="0.2">
      <c r="AK368" s="74">
        <v>1</v>
      </c>
      <c r="AL368" s="74"/>
      <c r="AM368" s="74"/>
      <c r="AN368" s="74"/>
      <c r="AO368" s="74"/>
      <c r="AP368" s="74"/>
      <c r="AQ368" s="72">
        <v>354</v>
      </c>
      <c r="AR368" s="74" t="s">
        <v>3523</v>
      </c>
      <c r="AS368" s="74" t="s">
        <v>3344</v>
      </c>
      <c r="AT368" s="74" t="s">
        <v>702</v>
      </c>
      <c r="AU368" s="74" t="s">
        <v>5429</v>
      </c>
      <c r="AV368" s="268">
        <v>14766</v>
      </c>
    </row>
    <row r="369" spans="37:48" x14ac:dyDescent="0.2">
      <c r="AK369" s="74">
        <v>1</v>
      </c>
      <c r="AL369" s="74"/>
      <c r="AM369" s="74"/>
      <c r="AN369" s="74"/>
      <c r="AO369" s="74"/>
      <c r="AP369" s="74"/>
      <c r="AQ369" s="72">
        <v>355</v>
      </c>
      <c r="AR369" s="74" t="s">
        <v>3525</v>
      </c>
      <c r="AS369" s="74" t="s">
        <v>1381</v>
      </c>
      <c r="AT369" s="74" t="s">
        <v>3636</v>
      </c>
      <c r="AU369" s="74" t="s">
        <v>3945</v>
      </c>
      <c r="AV369" s="268">
        <v>14766</v>
      </c>
    </row>
    <row r="370" spans="37:48" x14ac:dyDescent="0.2">
      <c r="AK370" s="74">
        <v>1</v>
      </c>
      <c r="AL370" s="74"/>
      <c r="AM370" s="74"/>
      <c r="AN370" s="74"/>
      <c r="AO370" s="74"/>
      <c r="AP370" s="74"/>
      <c r="AQ370" s="72">
        <v>356</v>
      </c>
      <c r="AR370" s="74" t="s">
        <v>3527</v>
      </c>
      <c r="AS370" s="74" t="s">
        <v>506</v>
      </c>
      <c r="AT370" s="74" t="s">
        <v>94</v>
      </c>
      <c r="AU370" s="74" t="s">
        <v>3943</v>
      </c>
      <c r="AV370" s="268">
        <v>14766</v>
      </c>
    </row>
    <row r="371" spans="37:48" x14ac:dyDescent="0.2">
      <c r="AK371" s="74">
        <v>1</v>
      </c>
      <c r="AL371" s="74"/>
      <c r="AM371" s="74"/>
      <c r="AN371" s="74"/>
      <c r="AO371" s="74"/>
      <c r="AP371" s="74"/>
      <c r="AQ371" s="72">
        <v>357</v>
      </c>
      <c r="AR371" s="74" t="s">
        <v>2359</v>
      </c>
      <c r="AS371" s="74" t="s">
        <v>3625</v>
      </c>
      <c r="AT371" s="74" t="s">
        <v>906</v>
      </c>
      <c r="AU371" s="74" t="s">
        <v>3943</v>
      </c>
      <c r="AV371" s="268">
        <v>14766</v>
      </c>
    </row>
    <row r="372" spans="37:48" x14ac:dyDescent="0.2">
      <c r="AK372" s="74">
        <v>1</v>
      </c>
      <c r="AL372" s="74"/>
      <c r="AM372" s="74"/>
      <c r="AN372" s="74"/>
      <c r="AO372" s="74"/>
      <c r="AP372" s="74"/>
      <c r="AQ372" s="72">
        <v>358</v>
      </c>
      <c r="AR372" s="74" t="s">
        <v>2359</v>
      </c>
      <c r="AS372" s="74" t="s">
        <v>3625</v>
      </c>
      <c r="AT372" s="74" t="s">
        <v>906</v>
      </c>
      <c r="AU372" s="74" t="s">
        <v>5426</v>
      </c>
      <c r="AV372" s="268">
        <v>14766</v>
      </c>
    </row>
    <row r="373" spans="37:48" x14ac:dyDescent="0.2">
      <c r="AK373" s="74">
        <v>1</v>
      </c>
      <c r="AL373" s="74"/>
      <c r="AM373" s="74"/>
      <c r="AN373" s="74"/>
      <c r="AO373" s="74"/>
      <c r="AP373" s="74"/>
      <c r="AQ373" s="72">
        <v>359</v>
      </c>
      <c r="AR373" s="74" t="s">
        <v>2361</v>
      </c>
      <c r="AS373" s="74" t="s">
        <v>3624</v>
      </c>
      <c r="AT373" s="74" t="s">
        <v>488</v>
      </c>
      <c r="AU373" s="74" t="s">
        <v>5428</v>
      </c>
      <c r="AV373" s="268">
        <v>15117</v>
      </c>
    </row>
    <row r="374" spans="37:48" x14ac:dyDescent="0.2">
      <c r="AK374" s="74">
        <v>1</v>
      </c>
      <c r="AL374" s="74"/>
      <c r="AM374" s="74"/>
      <c r="AN374" s="74"/>
      <c r="AO374" s="74"/>
      <c r="AP374" s="74"/>
      <c r="AQ374" s="72">
        <v>360</v>
      </c>
      <c r="AR374" s="74" t="s">
        <v>2362</v>
      </c>
      <c r="AS374" s="74" t="s">
        <v>90</v>
      </c>
      <c r="AT374" s="74" t="s">
        <v>3580</v>
      </c>
      <c r="AU374" s="74" t="s">
        <v>3943</v>
      </c>
      <c r="AV374" s="268">
        <v>14766</v>
      </c>
    </row>
    <row r="375" spans="37:48" x14ac:dyDescent="0.2">
      <c r="AK375" s="74">
        <v>1</v>
      </c>
      <c r="AL375" s="74"/>
      <c r="AM375" s="74"/>
      <c r="AN375" s="74"/>
      <c r="AO375" s="74"/>
      <c r="AP375" s="74"/>
      <c r="AQ375" s="72">
        <v>361</v>
      </c>
      <c r="AR375" s="74" t="s">
        <v>2363</v>
      </c>
      <c r="AS375" s="74" t="s">
        <v>3624</v>
      </c>
      <c r="AT375" s="74" t="s">
        <v>702</v>
      </c>
      <c r="AU375" s="74" t="s">
        <v>3945</v>
      </c>
      <c r="AV375" s="268">
        <v>14766</v>
      </c>
    </row>
    <row r="376" spans="37:48" x14ac:dyDescent="0.2">
      <c r="AK376" s="74">
        <v>1</v>
      </c>
      <c r="AL376" s="74"/>
      <c r="AM376" s="74"/>
      <c r="AN376" s="74"/>
      <c r="AO376" s="74"/>
      <c r="AP376" s="74"/>
      <c r="AQ376" s="72">
        <v>362</v>
      </c>
      <c r="AR376" s="74" t="s">
        <v>2364</v>
      </c>
      <c r="AS376" s="74" t="s">
        <v>3624</v>
      </c>
      <c r="AT376" s="74" t="s">
        <v>707</v>
      </c>
      <c r="AU376" s="74" t="s">
        <v>5426</v>
      </c>
      <c r="AV376" s="268">
        <v>14766</v>
      </c>
    </row>
    <row r="377" spans="37:48" x14ac:dyDescent="0.2">
      <c r="AK377" s="74">
        <v>1</v>
      </c>
      <c r="AL377" s="74"/>
      <c r="AM377" s="74"/>
      <c r="AN377" s="74"/>
      <c r="AO377" s="74"/>
      <c r="AP377" s="74"/>
      <c r="AQ377" s="72">
        <v>363</v>
      </c>
      <c r="AR377" s="74" t="s">
        <v>2365</v>
      </c>
      <c r="AS377" s="74" t="s">
        <v>493</v>
      </c>
      <c r="AT377" s="74" t="s">
        <v>515</v>
      </c>
      <c r="AU377" s="74" t="s">
        <v>3944</v>
      </c>
      <c r="AV377" s="268">
        <v>14766</v>
      </c>
    </row>
    <row r="378" spans="37:48" x14ac:dyDescent="0.2">
      <c r="AK378" s="74">
        <v>1</v>
      </c>
      <c r="AL378" s="74"/>
      <c r="AM378" s="74"/>
      <c r="AN378" s="74"/>
      <c r="AO378" s="74"/>
      <c r="AP378" s="74"/>
      <c r="AQ378" s="72">
        <v>364</v>
      </c>
      <c r="AR378" s="74" t="s">
        <v>2366</v>
      </c>
      <c r="AS378" s="74" t="s">
        <v>698</v>
      </c>
      <c r="AT378" s="74" t="s">
        <v>906</v>
      </c>
      <c r="AU378" s="74" t="s">
        <v>3943</v>
      </c>
      <c r="AV378" s="268">
        <v>14766</v>
      </c>
    </row>
    <row r="379" spans="37:48" x14ac:dyDescent="0.2">
      <c r="AK379" s="74">
        <v>1</v>
      </c>
      <c r="AL379" s="74"/>
      <c r="AM379" s="74"/>
      <c r="AN379" s="74"/>
      <c r="AO379" s="74"/>
      <c r="AP379" s="74"/>
      <c r="AQ379" s="72">
        <v>365</v>
      </c>
      <c r="AR379" s="74" t="s">
        <v>2368</v>
      </c>
      <c r="AS379" s="74" t="s">
        <v>914</v>
      </c>
      <c r="AT379" s="74" t="s">
        <v>91</v>
      </c>
      <c r="AU379" s="74" t="s">
        <v>3943</v>
      </c>
      <c r="AV379" s="268">
        <v>14766</v>
      </c>
    </row>
    <row r="380" spans="37:48" x14ac:dyDescent="0.2">
      <c r="AK380" s="74">
        <v>1</v>
      </c>
      <c r="AL380" s="74"/>
      <c r="AM380" s="74"/>
      <c r="AN380" s="74"/>
      <c r="AO380" s="74"/>
      <c r="AP380" s="74"/>
      <c r="AQ380" s="72">
        <v>366</v>
      </c>
      <c r="AR380" s="74" t="s">
        <v>2368</v>
      </c>
      <c r="AS380" s="74" t="s">
        <v>786</v>
      </c>
      <c r="AT380" s="74" t="s">
        <v>710</v>
      </c>
      <c r="AU380" s="74" t="s">
        <v>3943</v>
      </c>
      <c r="AV380" s="268">
        <v>14766</v>
      </c>
    </row>
    <row r="381" spans="37:48" x14ac:dyDescent="0.2">
      <c r="AK381" s="74">
        <v>1</v>
      </c>
      <c r="AL381" s="74"/>
      <c r="AM381" s="74"/>
      <c r="AN381" s="74"/>
      <c r="AO381" s="74"/>
      <c r="AP381" s="74"/>
      <c r="AQ381" s="72">
        <v>367</v>
      </c>
      <c r="AR381" s="74" t="s">
        <v>2368</v>
      </c>
      <c r="AS381" s="74" t="s">
        <v>245</v>
      </c>
      <c r="AT381" s="74" t="s">
        <v>4106</v>
      </c>
      <c r="AU381" s="74" t="s">
        <v>3943</v>
      </c>
      <c r="AV381" s="268">
        <v>14766</v>
      </c>
    </row>
    <row r="382" spans="37:48" x14ac:dyDescent="0.2">
      <c r="AK382" s="74">
        <v>1</v>
      </c>
      <c r="AL382" s="74"/>
      <c r="AM382" s="74"/>
      <c r="AN382" s="74"/>
      <c r="AO382" s="74"/>
      <c r="AP382" s="74"/>
      <c r="AQ382" s="72">
        <v>368</v>
      </c>
      <c r="AR382" s="74" t="s">
        <v>2369</v>
      </c>
      <c r="AS382" s="74" t="s">
        <v>3624</v>
      </c>
      <c r="AT382" s="74" t="s">
        <v>3622</v>
      </c>
      <c r="AU382" s="74" t="s">
        <v>3943</v>
      </c>
      <c r="AV382" s="268">
        <v>14766</v>
      </c>
    </row>
    <row r="383" spans="37:48" x14ac:dyDescent="0.2">
      <c r="AK383" s="74">
        <v>1</v>
      </c>
      <c r="AL383" s="74"/>
      <c r="AM383" s="74"/>
      <c r="AN383" s="74"/>
      <c r="AO383" s="74"/>
      <c r="AP383" s="74"/>
      <c r="AQ383" s="72">
        <v>369</v>
      </c>
      <c r="AR383" s="74" t="s">
        <v>2370</v>
      </c>
      <c r="AS383" s="74" t="s">
        <v>90</v>
      </c>
      <c r="AT383" s="74" t="s">
        <v>242</v>
      </c>
      <c r="AU383" s="74" t="s">
        <v>3944</v>
      </c>
      <c r="AV383" s="268">
        <v>14766</v>
      </c>
    </row>
    <row r="384" spans="37:48" x14ac:dyDescent="0.2">
      <c r="AK384" s="74">
        <v>1</v>
      </c>
      <c r="AL384" s="74"/>
      <c r="AM384" s="74"/>
      <c r="AN384" s="74"/>
      <c r="AO384" s="74"/>
      <c r="AP384" s="74"/>
      <c r="AQ384" s="72">
        <v>370</v>
      </c>
      <c r="AR384" s="74" t="s">
        <v>2371</v>
      </c>
      <c r="AS384" s="74" t="s">
        <v>905</v>
      </c>
      <c r="AT384" s="74" t="s">
        <v>3890</v>
      </c>
      <c r="AU384" s="74" t="s">
        <v>3943</v>
      </c>
      <c r="AV384" s="268">
        <v>14766</v>
      </c>
    </row>
    <row r="385" spans="37:48" x14ac:dyDescent="0.2">
      <c r="AK385" s="74">
        <v>1</v>
      </c>
      <c r="AL385" s="74"/>
      <c r="AM385" s="74"/>
      <c r="AN385" s="74"/>
      <c r="AO385" s="74"/>
      <c r="AP385" s="74"/>
      <c r="AQ385" s="72">
        <v>371</v>
      </c>
      <c r="AR385" s="74" t="s">
        <v>2371</v>
      </c>
      <c r="AS385" s="74" t="s">
        <v>493</v>
      </c>
      <c r="AT385" s="74" t="s">
        <v>515</v>
      </c>
      <c r="AU385" s="74" t="s">
        <v>3945</v>
      </c>
      <c r="AV385" s="268">
        <v>14766</v>
      </c>
    </row>
    <row r="386" spans="37:48" x14ac:dyDescent="0.2">
      <c r="AK386" s="74">
        <v>1</v>
      </c>
      <c r="AL386" s="74"/>
      <c r="AM386" s="74"/>
      <c r="AN386" s="74"/>
      <c r="AO386" s="74"/>
      <c r="AP386" s="74"/>
      <c r="AQ386" s="72">
        <v>372</v>
      </c>
      <c r="AR386" s="74" t="s">
        <v>2374</v>
      </c>
      <c r="AS386" s="74" t="s">
        <v>908</v>
      </c>
      <c r="AT386" s="74" t="s">
        <v>106</v>
      </c>
      <c r="AU386" s="74" t="s">
        <v>5429</v>
      </c>
      <c r="AV386" s="268">
        <v>14766</v>
      </c>
    </row>
    <row r="387" spans="37:48" x14ac:dyDescent="0.2">
      <c r="AK387" s="74">
        <v>1</v>
      </c>
      <c r="AL387" s="74"/>
      <c r="AM387" s="74"/>
      <c r="AN387" s="74"/>
      <c r="AO387" s="74"/>
      <c r="AP387" s="74"/>
      <c r="AQ387" s="72">
        <v>373</v>
      </c>
      <c r="AR387" s="74" t="s">
        <v>2374</v>
      </c>
      <c r="AS387" s="74" t="s">
        <v>3624</v>
      </c>
      <c r="AT387" s="74" t="s">
        <v>3636</v>
      </c>
      <c r="AU387" s="74" t="s">
        <v>177</v>
      </c>
      <c r="AV387" s="268">
        <v>14766</v>
      </c>
    </row>
    <row r="388" spans="37:48" x14ac:dyDescent="0.2">
      <c r="AK388" s="74">
        <v>1</v>
      </c>
      <c r="AL388" s="74"/>
      <c r="AM388" s="74"/>
      <c r="AN388" s="74"/>
      <c r="AO388" s="74"/>
      <c r="AP388" s="74"/>
      <c r="AQ388" s="72">
        <v>374</v>
      </c>
      <c r="AR388" s="74" t="s">
        <v>2374</v>
      </c>
      <c r="AS388" s="74" t="s">
        <v>3625</v>
      </c>
      <c r="AT388" s="74" t="s">
        <v>707</v>
      </c>
      <c r="AU388" s="74" t="s">
        <v>5425</v>
      </c>
      <c r="AV388" s="268">
        <v>14766</v>
      </c>
    </row>
    <row r="389" spans="37:48" x14ac:dyDescent="0.2">
      <c r="AK389" s="74">
        <v>1</v>
      </c>
      <c r="AL389" s="74"/>
      <c r="AM389" s="74"/>
      <c r="AN389" s="74"/>
      <c r="AO389" s="74"/>
      <c r="AP389" s="74"/>
      <c r="AQ389" s="72">
        <v>375</v>
      </c>
      <c r="AR389" s="74" t="s">
        <v>2374</v>
      </c>
      <c r="AS389" s="74" t="s">
        <v>3625</v>
      </c>
      <c r="AT389" s="74" t="s">
        <v>3153</v>
      </c>
      <c r="AU389" s="74" t="s">
        <v>3943</v>
      </c>
      <c r="AV389" s="268">
        <v>14766</v>
      </c>
    </row>
    <row r="390" spans="37:48" x14ac:dyDescent="0.2">
      <c r="AK390" s="74">
        <v>1</v>
      </c>
      <c r="AL390" s="74"/>
      <c r="AM390" s="74"/>
      <c r="AN390" s="74"/>
      <c r="AO390" s="74"/>
      <c r="AP390" s="74"/>
      <c r="AQ390" s="72">
        <v>376</v>
      </c>
      <c r="AR390" s="74" t="s">
        <v>2375</v>
      </c>
      <c r="AS390" s="74" t="s">
        <v>103</v>
      </c>
      <c r="AT390" s="74" t="s">
        <v>242</v>
      </c>
      <c r="AU390" s="74" t="s">
        <v>3945</v>
      </c>
      <c r="AV390" s="268">
        <v>14766</v>
      </c>
    </row>
    <row r="391" spans="37:48" x14ac:dyDescent="0.2">
      <c r="AK391" s="74">
        <v>1</v>
      </c>
      <c r="AL391" s="74"/>
      <c r="AM391" s="74"/>
      <c r="AN391" s="74"/>
      <c r="AO391" s="74"/>
      <c r="AP391" s="74"/>
      <c r="AQ391" s="72">
        <v>377</v>
      </c>
      <c r="AR391" s="74" t="s">
        <v>2375</v>
      </c>
      <c r="AS391" s="74" t="s">
        <v>493</v>
      </c>
      <c r="AT391" s="74" t="s">
        <v>906</v>
      </c>
      <c r="AU391" s="74" t="s">
        <v>3943</v>
      </c>
      <c r="AV391" s="268">
        <v>14766</v>
      </c>
    </row>
    <row r="392" spans="37:48" x14ac:dyDescent="0.2">
      <c r="AK392" s="74">
        <v>1</v>
      </c>
      <c r="AL392" s="74"/>
      <c r="AM392" s="74"/>
      <c r="AN392" s="74"/>
      <c r="AO392" s="74"/>
      <c r="AP392" s="74"/>
      <c r="AQ392" s="72">
        <v>378</v>
      </c>
      <c r="AR392" s="74" t="s">
        <v>2376</v>
      </c>
      <c r="AS392" s="74" t="s">
        <v>3705</v>
      </c>
      <c r="AT392" s="74" t="s">
        <v>710</v>
      </c>
      <c r="AU392" s="74" t="s">
        <v>3945</v>
      </c>
      <c r="AV392" s="268">
        <v>14766</v>
      </c>
    </row>
    <row r="393" spans="37:48" x14ac:dyDescent="0.2">
      <c r="AK393" s="74">
        <v>1</v>
      </c>
      <c r="AL393" s="74"/>
      <c r="AM393" s="74"/>
      <c r="AN393" s="74"/>
      <c r="AO393" s="74"/>
      <c r="AP393" s="74"/>
      <c r="AQ393" s="72">
        <v>379</v>
      </c>
      <c r="AR393" s="74" t="s">
        <v>2377</v>
      </c>
      <c r="AS393" s="74" t="s">
        <v>202</v>
      </c>
      <c r="AT393" s="74" t="s">
        <v>2378</v>
      </c>
      <c r="AU393" s="74" t="s">
        <v>3943</v>
      </c>
      <c r="AV393" s="268">
        <v>14766</v>
      </c>
    </row>
    <row r="394" spans="37:48" x14ac:dyDescent="0.2">
      <c r="AK394" s="74">
        <v>1</v>
      </c>
      <c r="AL394" s="74"/>
      <c r="AM394" s="74"/>
      <c r="AN394" s="74"/>
      <c r="AO394" s="74"/>
      <c r="AP394" s="74"/>
      <c r="AQ394" s="72">
        <v>380</v>
      </c>
      <c r="AR394" s="74" t="s">
        <v>2379</v>
      </c>
      <c r="AS394" s="74" t="s">
        <v>698</v>
      </c>
      <c r="AT394" s="74" t="s">
        <v>3622</v>
      </c>
      <c r="AU394" s="74" t="s">
        <v>3943</v>
      </c>
      <c r="AV394" s="268">
        <v>14766</v>
      </c>
    </row>
    <row r="395" spans="37:48" x14ac:dyDescent="0.2">
      <c r="AK395" s="74">
        <v>1</v>
      </c>
      <c r="AL395" s="74"/>
      <c r="AM395" s="74"/>
      <c r="AN395" s="74"/>
      <c r="AO395" s="74"/>
      <c r="AP395" s="74"/>
      <c r="AQ395" s="72">
        <v>381</v>
      </c>
      <c r="AR395" s="74" t="s">
        <v>1652</v>
      </c>
      <c r="AS395" s="74" t="s">
        <v>3705</v>
      </c>
      <c r="AT395" s="74" t="s">
        <v>3173</v>
      </c>
      <c r="AU395" s="74" t="s">
        <v>3943</v>
      </c>
      <c r="AV395" s="268">
        <v>14766</v>
      </c>
    </row>
    <row r="396" spans="37:48" x14ac:dyDescent="0.2">
      <c r="AK396" s="74">
        <v>1</v>
      </c>
      <c r="AL396" s="74"/>
      <c r="AM396" s="74"/>
      <c r="AN396" s="74"/>
      <c r="AO396" s="74"/>
      <c r="AP396" s="74"/>
      <c r="AQ396" s="72">
        <v>382</v>
      </c>
      <c r="AR396" s="74" t="s">
        <v>2137</v>
      </c>
      <c r="AS396" s="74" t="s">
        <v>90</v>
      </c>
      <c r="AT396" s="74" t="s">
        <v>1640</v>
      </c>
      <c r="AU396" s="74" t="s">
        <v>5429</v>
      </c>
      <c r="AV396" s="268">
        <v>14766</v>
      </c>
    </row>
    <row r="397" spans="37:48" x14ac:dyDescent="0.2">
      <c r="AK397" s="74">
        <v>1</v>
      </c>
      <c r="AL397" s="74"/>
      <c r="AM397" s="74"/>
      <c r="AN397" s="74"/>
      <c r="AO397" s="74"/>
      <c r="AP397" s="74"/>
      <c r="AQ397" s="72">
        <v>383</v>
      </c>
      <c r="AR397" s="74" t="s">
        <v>2139</v>
      </c>
      <c r="AS397" s="74" t="s">
        <v>3624</v>
      </c>
      <c r="AT397" s="74" t="s">
        <v>3634</v>
      </c>
      <c r="AU397" s="74" t="s">
        <v>3943</v>
      </c>
      <c r="AV397" s="268">
        <v>14766</v>
      </c>
    </row>
    <row r="398" spans="37:48" x14ac:dyDescent="0.2">
      <c r="AK398" s="74">
        <v>1</v>
      </c>
      <c r="AL398" s="74"/>
      <c r="AM398" s="74"/>
      <c r="AN398" s="74"/>
      <c r="AO398" s="74"/>
      <c r="AP398" s="74"/>
      <c r="AQ398" s="72">
        <v>384</v>
      </c>
      <c r="AR398" s="74" t="s">
        <v>2141</v>
      </c>
      <c r="AS398" s="74" t="s">
        <v>101</v>
      </c>
      <c r="AT398" s="74" t="s">
        <v>710</v>
      </c>
      <c r="AU398" s="74" t="s">
        <v>3943</v>
      </c>
      <c r="AV398" s="268">
        <v>14766</v>
      </c>
    </row>
    <row r="399" spans="37:48" x14ac:dyDescent="0.2">
      <c r="AK399" s="74">
        <v>1</v>
      </c>
      <c r="AL399" s="74"/>
      <c r="AM399" s="74"/>
      <c r="AN399" s="74"/>
      <c r="AO399" s="74"/>
      <c r="AP399" s="74"/>
      <c r="AQ399" s="72">
        <v>385</v>
      </c>
      <c r="AR399" s="74" t="s">
        <v>2142</v>
      </c>
      <c r="AS399" s="74" t="s">
        <v>3705</v>
      </c>
      <c r="AT399" s="74" t="s">
        <v>710</v>
      </c>
      <c r="AU399" s="74" t="s">
        <v>3943</v>
      </c>
      <c r="AV399" s="268">
        <v>14766</v>
      </c>
    </row>
    <row r="400" spans="37:48" x14ac:dyDescent="0.2">
      <c r="AK400" s="74">
        <v>1</v>
      </c>
      <c r="AL400" s="74"/>
      <c r="AM400" s="74"/>
      <c r="AN400" s="74"/>
      <c r="AO400" s="74"/>
      <c r="AP400" s="74"/>
      <c r="AQ400" s="72">
        <v>386</v>
      </c>
      <c r="AR400" s="74" t="s">
        <v>2143</v>
      </c>
      <c r="AS400" s="74" t="s">
        <v>93</v>
      </c>
      <c r="AT400" s="74" t="s">
        <v>702</v>
      </c>
      <c r="AU400" s="74" t="s">
        <v>3943</v>
      </c>
      <c r="AV400" s="268">
        <v>14766</v>
      </c>
    </row>
    <row r="401" spans="37:48" x14ac:dyDescent="0.2">
      <c r="AK401" s="74">
        <v>1</v>
      </c>
      <c r="AL401" s="74"/>
      <c r="AM401" s="74"/>
      <c r="AN401" s="74"/>
      <c r="AO401" s="74"/>
      <c r="AP401" s="74"/>
      <c r="AQ401" s="72">
        <v>387</v>
      </c>
      <c r="AR401" s="74" t="s">
        <v>2143</v>
      </c>
      <c r="AS401" s="74" t="s">
        <v>706</v>
      </c>
      <c r="AT401" s="74" t="s">
        <v>242</v>
      </c>
      <c r="AU401" s="74" t="s">
        <v>3943</v>
      </c>
      <c r="AV401" s="268">
        <v>14766</v>
      </c>
    </row>
    <row r="402" spans="37:48" x14ac:dyDescent="0.2">
      <c r="AK402" s="74">
        <v>1</v>
      </c>
      <c r="AL402" s="74"/>
      <c r="AM402" s="74"/>
      <c r="AN402" s="74"/>
      <c r="AO402" s="74"/>
      <c r="AP402" s="74"/>
      <c r="AQ402" s="72">
        <v>388</v>
      </c>
      <c r="AR402" s="74" t="s">
        <v>827</v>
      </c>
      <c r="AS402" s="74" t="s">
        <v>2797</v>
      </c>
      <c r="AT402" s="74" t="s">
        <v>1176</v>
      </c>
      <c r="AU402" s="74" t="s">
        <v>5427</v>
      </c>
      <c r="AV402" s="268">
        <v>14766</v>
      </c>
    </row>
    <row r="403" spans="37:48" x14ac:dyDescent="0.2">
      <c r="AK403" s="74">
        <v>1</v>
      </c>
      <c r="AL403" s="74"/>
      <c r="AM403" s="74"/>
      <c r="AN403" s="74"/>
      <c r="AO403" s="74"/>
      <c r="AP403" s="74"/>
      <c r="AQ403" s="72">
        <v>389</v>
      </c>
      <c r="AR403" s="74" t="s">
        <v>2144</v>
      </c>
      <c r="AS403" s="74" t="s">
        <v>698</v>
      </c>
      <c r="AT403" s="74" t="s">
        <v>707</v>
      </c>
      <c r="AU403" s="74" t="s">
        <v>3945</v>
      </c>
      <c r="AV403" s="268">
        <v>14766</v>
      </c>
    </row>
    <row r="404" spans="37:48" x14ac:dyDescent="0.2">
      <c r="AK404" s="74">
        <v>1</v>
      </c>
      <c r="AL404" s="74"/>
      <c r="AM404" s="74"/>
      <c r="AN404" s="74"/>
      <c r="AO404" s="74"/>
      <c r="AP404" s="74"/>
      <c r="AQ404" s="72">
        <v>390</v>
      </c>
      <c r="AR404" s="74" t="s">
        <v>2144</v>
      </c>
      <c r="AS404" s="74" t="s">
        <v>3705</v>
      </c>
      <c r="AT404" s="74" t="s">
        <v>710</v>
      </c>
      <c r="AU404" s="74" t="s">
        <v>2681</v>
      </c>
      <c r="AV404" s="268">
        <v>14766</v>
      </c>
    </row>
    <row r="405" spans="37:48" x14ac:dyDescent="0.2">
      <c r="AK405" s="74">
        <v>1</v>
      </c>
      <c r="AL405" s="74"/>
      <c r="AM405" s="74"/>
      <c r="AN405" s="74"/>
      <c r="AO405" s="74"/>
      <c r="AP405" s="74"/>
      <c r="AQ405" s="72">
        <v>391</v>
      </c>
      <c r="AR405" s="74" t="s">
        <v>2147</v>
      </c>
      <c r="AS405" s="74" t="s">
        <v>3294</v>
      </c>
      <c r="AT405" s="74" t="s">
        <v>710</v>
      </c>
      <c r="AU405" s="74" t="s">
        <v>5429</v>
      </c>
      <c r="AV405" s="268">
        <v>14766</v>
      </c>
    </row>
    <row r="406" spans="37:48" x14ac:dyDescent="0.2">
      <c r="AK406" s="74">
        <v>1</v>
      </c>
      <c r="AL406" s="74"/>
      <c r="AM406" s="74"/>
      <c r="AN406" s="74"/>
      <c r="AO406" s="74"/>
      <c r="AP406" s="74"/>
      <c r="AQ406" s="72">
        <v>392</v>
      </c>
      <c r="AR406" s="74" t="s">
        <v>2149</v>
      </c>
      <c r="AS406" s="74" t="s">
        <v>905</v>
      </c>
      <c r="AT406" s="74" t="s">
        <v>94</v>
      </c>
      <c r="AU406" s="74" t="s">
        <v>3945</v>
      </c>
      <c r="AV406" s="268">
        <v>14766</v>
      </c>
    </row>
    <row r="407" spans="37:48" x14ac:dyDescent="0.2">
      <c r="AK407" s="74">
        <v>1</v>
      </c>
      <c r="AL407" s="74"/>
      <c r="AM407" s="74"/>
      <c r="AN407" s="74"/>
      <c r="AO407" s="74"/>
      <c r="AP407" s="74"/>
      <c r="AQ407" s="72">
        <v>393</v>
      </c>
      <c r="AR407" s="74" t="s">
        <v>190</v>
      </c>
      <c r="AS407" s="74" t="s">
        <v>709</v>
      </c>
      <c r="AT407" s="74" t="s">
        <v>710</v>
      </c>
      <c r="AU407" s="74" t="s">
        <v>3943</v>
      </c>
      <c r="AV407" s="268">
        <v>14766</v>
      </c>
    </row>
    <row r="408" spans="37:48" x14ac:dyDescent="0.2">
      <c r="AK408" s="74">
        <v>1</v>
      </c>
      <c r="AL408" s="74"/>
      <c r="AM408" s="74"/>
      <c r="AN408" s="74"/>
      <c r="AO408" s="74"/>
      <c r="AP408" s="74"/>
      <c r="AQ408" s="72">
        <v>394</v>
      </c>
      <c r="AR408" s="74" t="s">
        <v>191</v>
      </c>
      <c r="AS408" s="74" t="s">
        <v>3625</v>
      </c>
      <c r="AT408" s="74" t="s">
        <v>710</v>
      </c>
      <c r="AU408" s="74" t="s">
        <v>5429</v>
      </c>
      <c r="AV408" s="268">
        <v>14766</v>
      </c>
    </row>
    <row r="409" spans="37:48" x14ac:dyDescent="0.2">
      <c r="AK409" s="74">
        <v>1</v>
      </c>
      <c r="AL409" s="74"/>
      <c r="AM409" s="74"/>
      <c r="AN409" s="74"/>
      <c r="AO409" s="74"/>
      <c r="AP409" s="74"/>
      <c r="AQ409" s="72">
        <v>395</v>
      </c>
      <c r="AR409" s="74" t="s">
        <v>191</v>
      </c>
      <c r="AS409" s="74" t="s">
        <v>701</v>
      </c>
      <c r="AT409" s="74" t="s">
        <v>106</v>
      </c>
      <c r="AU409" s="74" t="s">
        <v>3943</v>
      </c>
      <c r="AV409" s="268">
        <v>14766</v>
      </c>
    </row>
    <row r="410" spans="37:48" x14ac:dyDescent="0.2">
      <c r="AK410" s="74">
        <v>1</v>
      </c>
      <c r="AL410" s="74"/>
      <c r="AM410" s="74"/>
      <c r="AN410" s="74"/>
      <c r="AO410" s="74"/>
      <c r="AP410" s="74"/>
      <c r="AQ410" s="72">
        <v>396</v>
      </c>
      <c r="AR410" s="74" t="s">
        <v>3882</v>
      </c>
      <c r="AS410" s="74" t="s">
        <v>914</v>
      </c>
      <c r="AT410" s="74" t="s">
        <v>702</v>
      </c>
      <c r="AU410" s="74" t="s">
        <v>177</v>
      </c>
      <c r="AV410" s="268">
        <v>14766</v>
      </c>
    </row>
    <row r="411" spans="37:48" x14ac:dyDescent="0.2">
      <c r="AK411" s="74">
        <v>1</v>
      </c>
      <c r="AL411" s="74"/>
      <c r="AM411" s="74"/>
      <c r="AN411" s="74"/>
      <c r="AO411" s="74"/>
      <c r="AP411" s="74"/>
      <c r="AQ411" s="72">
        <v>397</v>
      </c>
      <c r="AR411" s="74" t="s">
        <v>3883</v>
      </c>
      <c r="AS411" s="74" t="s">
        <v>506</v>
      </c>
      <c r="AT411" s="74" t="s">
        <v>707</v>
      </c>
      <c r="AU411" s="74" t="s">
        <v>3944</v>
      </c>
      <c r="AV411" s="268">
        <v>14766</v>
      </c>
    </row>
    <row r="412" spans="37:48" x14ac:dyDescent="0.2">
      <c r="AK412" s="74">
        <v>1</v>
      </c>
      <c r="AL412" s="74"/>
      <c r="AM412" s="74"/>
      <c r="AN412" s="74"/>
      <c r="AO412" s="74"/>
      <c r="AP412" s="74"/>
      <c r="AQ412" s="72">
        <v>398</v>
      </c>
      <c r="AR412" s="74" t="s">
        <v>3884</v>
      </c>
      <c r="AS412" s="74" t="s">
        <v>103</v>
      </c>
      <c r="AT412" s="74" t="s">
        <v>3885</v>
      </c>
      <c r="AU412" s="74" t="s">
        <v>3945</v>
      </c>
      <c r="AV412" s="268">
        <v>14766</v>
      </c>
    </row>
    <row r="413" spans="37:48" x14ac:dyDescent="0.2">
      <c r="AK413" s="74">
        <v>1</v>
      </c>
      <c r="AL413" s="74"/>
      <c r="AM413" s="74"/>
      <c r="AN413" s="74"/>
      <c r="AO413" s="74"/>
      <c r="AP413" s="74"/>
      <c r="AQ413" s="72">
        <v>399</v>
      </c>
      <c r="AR413" s="74" t="s">
        <v>2637</v>
      </c>
      <c r="AS413" s="74" t="s">
        <v>506</v>
      </c>
      <c r="AT413" s="74" t="s">
        <v>917</v>
      </c>
      <c r="AU413" s="74" t="s">
        <v>3943</v>
      </c>
      <c r="AV413" s="268">
        <v>14766</v>
      </c>
    </row>
    <row r="414" spans="37:48" x14ac:dyDescent="0.2">
      <c r="AK414" s="74">
        <v>1</v>
      </c>
      <c r="AL414" s="74"/>
      <c r="AM414" s="74"/>
      <c r="AN414" s="74"/>
      <c r="AO414" s="74"/>
      <c r="AP414" s="74"/>
      <c r="AQ414" s="72">
        <v>400</v>
      </c>
      <c r="AR414" s="74" t="s">
        <v>2911</v>
      </c>
      <c r="AS414" s="74" t="s">
        <v>245</v>
      </c>
      <c r="AT414" s="74" t="s">
        <v>906</v>
      </c>
      <c r="AU414" s="74" t="s">
        <v>3943</v>
      </c>
      <c r="AV414" s="268">
        <v>14766</v>
      </c>
    </row>
    <row r="415" spans="37:48" x14ac:dyDescent="0.2">
      <c r="AK415" s="74">
        <v>1</v>
      </c>
      <c r="AL415" s="74"/>
      <c r="AM415" s="74"/>
      <c r="AN415" s="74"/>
      <c r="AO415" s="74"/>
      <c r="AP415" s="74"/>
      <c r="AQ415" s="72">
        <v>401</v>
      </c>
      <c r="AR415" s="74" t="s">
        <v>2185</v>
      </c>
      <c r="AS415" s="74" t="s">
        <v>905</v>
      </c>
      <c r="AT415" s="74" t="s">
        <v>2186</v>
      </c>
      <c r="AU415" s="74" t="s">
        <v>3943</v>
      </c>
      <c r="AV415" s="268">
        <v>14766</v>
      </c>
    </row>
    <row r="416" spans="37:48" x14ac:dyDescent="0.2">
      <c r="AK416" s="74">
        <v>1</v>
      </c>
      <c r="AL416" s="74"/>
      <c r="AM416" s="74"/>
      <c r="AN416" s="74"/>
      <c r="AO416" s="74"/>
      <c r="AP416" s="74"/>
      <c r="AQ416" s="72">
        <v>402</v>
      </c>
      <c r="AR416" s="74" t="s">
        <v>628</v>
      </c>
      <c r="AS416" s="74" t="s">
        <v>3625</v>
      </c>
      <c r="AT416" s="74" t="s">
        <v>787</v>
      </c>
      <c r="AU416" s="74" t="s">
        <v>5429</v>
      </c>
      <c r="AV416" s="268">
        <v>14824</v>
      </c>
    </row>
    <row r="417" spans="37:50" x14ac:dyDescent="0.2">
      <c r="AN417" s="70">
        <v>1</v>
      </c>
      <c r="AO417" s="70"/>
      <c r="AP417" s="70"/>
      <c r="AQ417" s="72">
        <v>403</v>
      </c>
      <c r="AR417" s="70" t="s">
        <v>629</v>
      </c>
      <c r="AS417" s="70" t="s">
        <v>914</v>
      </c>
      <c r="AT417" s="70" t="s">
        <v>106</v>
      </c>
      <c r="AU417" s="70" t="s">
        <v>3943</v>
      </c>
      <c r="AV417" s="591">
        <v>14974</v>
      </c>
      <c r="AX417" s="48" t="s">
        <v>5443</v>
      </c>
    </row>
    <row r="418" spans="37:50" x14ac:dyDescent="0.2">
      <c r="AK418" s="74">
        <v>1</v>
      </c>
      <c r="AL418" s="74"/>
      <c r="AM418" s="74"/>
      <c r="AN418" s="74"/>
      <c r="AO418" s="74"/>
      <c r="AP418" s="74"/>
      <c r="AQ418" s="72">
        <v>404</v>
      </c>
      <c r="AR418" s="74" t="s">
        <v>2187</v>
      </c>
      <c r="AS418" s="74" t="s">
        <v>920</v>
      </c>
      <c r="AT418" s="74" t="s">
        <v>106</v>
      </c>
      <c r="AU418" s="74" t="s">
        <v>3943</v>
      </c>
      <c r="AV418" s="268">
        <v>14766</v>
      </c>
    </row>
    <row r="419" spans="37:50" x14ac:dyDescent="0.2">
      <c r="AN419" s="70">
        <v>1</v>
      </c>
      <c r="AO419" s="70"/>
      <c r="AP419" s="70"/>
      <c r="AQ419" s="72">
        <v>405</v>
      </c>
      <c r="AR419" s="143" t="s">
        <v>630</v>
      </c>
      <c r="AS419" s="639" t="s">
        <v>98</v>
      </c>
      <c r="AT419" s="639" t="s">
        <v>2919</v>
      </c>
      <c r="AU419" s="70" t="s">
        <v>3943</v>
      </c>
      <c r="AV419" s="591">
        <v>14974</v>
      </c>
      <c r="AX419" s="48" t="s">
        <v>5444</v>
      </c>
    </row>
    <row r="420" spans="37:50" x14ac:dyDescent="0.2">
      <c r="AK420" s="74">
        <v>1</v>
      </c>
      <c r="AL420" s="74"/>
      <c r="AM420" s="74"/>
      <c r="AN420" s="74"/>
      <c r="AO420" s="74"/>
      <c r="AP420" s="74"/>
      <c r="AQ420" s="72">
        <v>406</v>
      </c>
      <c r="AR420" s="74" t="s">
        <v>2188</v>
      </c>
      <c r="AS420" s="74" t="s">
        <v>96</v>
      </c>
      <c r="AT420" s="74" t="s">
        <v>3622</v>
      </c>
      <c r="AU420" s="74" t="s">
        <v>3943</v>
      </c>
      <c r="AV420" s="268">
        <v>14766</v>
      </c>
      <c r="AX420" s="48"/>
    </row>
    <row r="421" spans="37:50" x14ac:dyDescent="0.2">
      <c r="AK421" s="74">
        <v>1</v>
      </c>
      <c r="AL421" s="74"/>
      <c r="AM421" s="74"/>
      <c r="AN421" s="74"/>
      <c r="AO421" s="74"/>
      <c r="AP421" s="74"/>
      <c r="AQ421" s="72">
        <v>407</v>
      </c>
      <c r="AR421" s="74" t="s">
        <v>2188</v>
      </c>
      <c r="AS421" s="74" t="s">
        <v>701</v>
      </c>
      <c r="AT421" s="74" t="s">
        <v>106</v>
      </c>
      <c r="AU421" s="74" t="s">
        <v>3943</v>
      </c>
      <c r="AV421" s="268">
        <v>14766</v>
      </c>
    </row>
    <row r="422" spans="37:50" x14ac:dyDescent="0.2">
      <c r="AK422" s="74">
        <v>1</v>
      </c>
      <c r="AL422" s="74"/>
      <c r="AM422" s="74"/>
      <c r="AN422" s="74"/>
      <c r="AO422" s="74"/>
      <c r="AP422" s="74"/>
      <c r="AQ422" s="72">
        <v>408</v>
      </c>
      <c r="AR422" s="74" t="s">
        <v>2190</v>
      </c>
      <c r="AS422" s="74" t="s">
        <v>905</v>
      </c>
      <c r="AT422" s="74" t="s">
        <v>1375</v>
      </c>
      <c r="AU422" s="74" t="s">
        <v>5429</v>
      </c>
      <c r="AV422" s="268">
        <v>14766</v>
      </c>
    </row>
    <row r="423" spans="37:50" x14ac:dyDescent="0.2">
      <c r="AK423" s="74">
        <v>1</v>
      </c>
      <c r="AL423" s="74"/>
      <c r="AM423" s="74"/>
      <c r="AN423" s="74"/>
      <c r="AO423" s="74"/>
      <c r="AP423" s="74"/>
      <c r="AQ423" s="72">
        <v>409</v>
      </c>
      <c r="AR423" s="74" t="s">
        <v>2190</v>
      </c>
      <c r="AS423" s="74" t="s">
        <v>96</v>
      </c>
      <c r="AT423" s="74" t="s">
        <v>509</v>
      </c>
      <c r="AU423" s="74" t="s">
        <v>3943</v>
      </c>
      <c r="AV423" s="268">
        <v>14766</v>
      </c>
    </row>
    <row r="424" spans="37:50" x14ac:dyDescent="0.2">
      <c r="AK424" s="74">
        <v>1</v>
      </c>
      <c r="AL424" s="74"/>
      <c r="AM424" s="74"/>
      <c r="AN424" s="74"/>
      <c r="AO424" s="74"/>
      <c r="AP424" s="74"/>
      <c r="AQ424" s="72">
        <v>410</v>
      </c>
      <c r="AR424" s="74" t="s">
        <v>2190</v>
      </c>
      <c r="AS424" s="74" t="s">
        <v>3638</v>
      </c>
      <c r="AT424" s="74" t="s">
        <v>787</v>
      </c>
      <c r="AU424" s="74" t="s">
        <v>3944</v>
      </c>
      <c r="AV424" s="268">
        <v>14766</v>
      </c>
    </row>
    <row r="425" spans="37:50" x14ac:dyDescent="0.2">
      <c r="AK425" s="74">
        <v>1</v>
      </c>
      <c r="AL425" s="74"/>
      <c r="AM425" s="74"/>
      <c r="AN425" s="74"/>
      <c r="AO425" s="74"/>
      <c r="AP425" s="74"/>
      <c r="AQ425" s="72">
        <v>411</v>
      </c>
      <c r="AR425" s="74" t="s">
        <v>2191</v>
      </c>
      <c r="AS425" s="74" t="s">
        <v>90</v>
      </c>
      <c r="AT425" s="74" t="s">
        <v>91</v>
      </c>
      <c r="AU425" s="74" t="s">
        <v>3943</v>
      </c>
      <c r="AV425" s="268">
        <v>14766</v>
      </c>
    </row>
    <row r="426" spans="37:50" x14ac:dyDescent="0.2">
      <c r="AK426" s="74">
        <v>1</v>
      </c>
      <c r="AL426" s="74"/>
      <c r="AM426" s="74"/>
      <c r="AN426" s="74"/>
      <c r="AO426" s="74"/>
      <c r="AP426" s="74"/>
      <c r="AQ426" s="72">
        <v>412</v>
      </c>
      <c r="AR426" s="74" t="s">
        <v>1484</v>
      </c>
      <c r="AS426" s="74" t="s">
        <v>905</v>
      </c>
      <c r="AT426" s="74" t="s">
        <v>3292</v>
      </c>
      <c r="AU426" s="74" t="s">
        <v>3943</v>
      </c>
      <c r="AV426" s="268">
        <v>14766</v>
      </c>
    </row>
    <row r="427" spans="37:50" x14ac:dyDescent="0.2">
      <c r="AK427" s="74">
        <v>1</v>
      </c>
      <c r="AL427" s="74"/>
      <c r="AM427" s="74"/>
      <c r="AN427" s="74"/>
      <c r="AO427" s="74"/>
      <c r="AP427" s="74"/>
      <c r="AQ427" s="72">
        <v>413</v>
      </c>
      <c r="AR427" s="74" t="s">
        <v>138</v>
      </c>
      <c r="AS427" s="74" t="s">
        <v>905</v>
      </c>
      <c r="AT427" s="74" t="s">
        <v>702</v>
      </c>
      <c r="AU427" s="74" t="s">
        <v>3943</v>
      </c>
      <c r="AV427" s="268">
        <v>14766</v>
      </c>
    </row>
    <row r="428" spans="37:50" x14ac:dyDescent="0.2">
      <c r="AK428" s="74">
        <v>1</v>
      </c>
      <c r="AL428" s="74"/>
      <c r="AM428" s="74"/>
      <c r="AN428" s="74"/>
      <c r="AO428" s="74"/>
      <c r="AP428" s="74"/>
      <c r="AQ428" s="72">
        <v>414</v>
      </c>
      <c r="AR428" s="74" t="s">
        <v>2578</v>
      </c>
      <c r="AS428" s="74" t="s">
        <v>905</v>
      </c>
      <c r="AT428" s="74" t="s">
        <v>3622</v>
      </c>
      <c r="AU428" s="74" t="s">
        <v>3945</v>
      </c>
      <c r="AV428" s="268">
        <v>14766</v>
      </c>
    </row>
    <row r="429" spans="37:50" x14ac:dyDescent="0.2">
      <c r="AK429" s="74">
        <v>1</v>
      </c>
      <c r="AL429" s="74"/>
      <c r="AM429" s="74"/>
      <c r="AN429" s="74"/>
      <c r="AO429" s="74"/>
      <c r="AP429" s="74"/>
      <c r="AQ429" s="72">
        <v>415</v>
      </c>
      <c r="AR429" s="74" t="s">
        <v>2578</v>
      </c>
      <c r="AS429" s="74" t="s">
        <v>3291</v>
      </c>
      <c r="AT429" s="74" t="s">
        <v>3285</v>
      </c>
      <c r="AU429" s="74" t="s">
        <v>3943</v>
      </c>
      <c r="AV429" s="268">
        <v>14766</v>
      </c>
    </row>
    <row r="430" spans="37:50" x14ac:dyDescent="0.2">
      <c r="AK430" s="74">
        <v>1</v>
      </c>
      <c r="AL430" s="74"/>
      <c r="AM430" s="74"/>
      <c r="AN430" s="74"/>
      <c r="AO430" s="74"/>
      <c r="AP430" s="74"/>
      <c r="AQ430" s="72">
        <v>416</v>
      </c>
      <c r="AR430" s="74" t="s">
        <v>2578</v>
      </c>
      <c r="AS430" s="74" t="s">
        <v>96</v>
      </c>
      <c r="AT430" s="74" t="s">
        <v>3634</v>
      </c>
      <c r="AU430" s="74" t="s">
        <v>3943</v>
      </c>
      <c r="AV430" s="268">
        <v>14766</v>
      </c>
    </row>
    <row r="431" spans="37:50" x14ac:dyDescent="0.2">
      <c r="AK431" s="74">
        <v>1</v>
      </c>
      <c r="AL431" s="74"/>
      <c r="AM431" s="74"/>
      <c r="AN431" s="74"/>
      <c r="AO431" s="74"/>
      <c r="AP431" s="74"/>
      <c r="AQ431" s="72">
        <v>417</v>
      </c>
      <c r="AR431" s="74" t="s">
        <v>2578</v>
      </c>
      <c r="AS431" s="74" t="s">
        <v>3624</v>
      </c>
      <c r="AT431" s="74" t="s">
        <v>94</v>
      </c>
      <c r="AU431" s="74" t="s">
        <v>3943</v>
      </c>
      <c r="AV431" s="268">
        <v>14766</v>
      </c>
    </row>
    <row r="432" spans="37:50" x14ac:dyDescent="0.2">
      <c r="AK432" s="74">
        <v>1</v>
      </c>
      <c r="AL432" s="74"/>
      <c r="AM432" s="74"/>
      <c r="AN432" s="74"/>
      <c r="AO432" s="74"/>
      <c r="AP432" s="74"/>
      <c r="AQ432" s="72">
        <v>418</v>
      </c>
      <c r="AR432" s="74" t="s">
        <v>2578</v>
      </c>
      <c r="AS432" s="74" t="s">
        <v>3625</v>
      </c>
      <c r="AT432" s="74" t="s">
        <v>3890</v>
      </c>
      <c r="AU432" s="74" t="s">
        <v>3943</v>
      </c>
      <c r="AV432" s="268">
        <v>14766</v>
      </c>
    </row>
    <row r="433" spans="28:50" x14ac:dyDescent="0.2">
      <c r="AK433" s="74">
        <v>1</v>
      </c>
      <c r="AL433" s="74"/>
      <c r="AM433" s="74"/>
      <c r="AN433" s="74"/>
      <c r="AO433" s="74"/>
      <c r="AP433" s="74"/>
      <c r="AQ433" s="72">
        <v>419</v>
      </c>
      <c r="AR433" s="74" t="s">
        <v>2578</v>
      </c>
      <c r="AS433" s="74" t="s">
        <v>786</v>
      </c>
      <c r="AT433" s="74" t="s">
        <v>707</v>
      </c>
      <c r="AU433" s="74" t="s">
        <v>5426</v>
      </c>
      <c r="AV433" s="268">
        <v>14766</v>
      </c>
    </row>
    <row r="434" spans="28:50" x14ac:dyDescent="0.2">
      <c r="AK434" s="74">
        <v>1</v>
      </c>
      <c r="AL434" s="74"/>
      <c r="AM434" s="74"/>
      <c r="AN434" s="74"/>
      <c r="AO434" s="74"/>
      <c r="AP434" s="74"/>
      <c r="AQ434" s="72">
        <v>420</v>
      </c>
      <c r="AR434" s="74" t="s">
        <v>2578</v>
      </c>
      <c r="AS434" s="74" t="s">
        <v>701</v>
      </c>
      <c r="AT434" s="74" t="s">
        <v>106</v>
      </c>
      <c r="AU434" s="74" t="s">
        <v>3944</v>
      </c>
      <c r="AV434" s="268">
        <v>14766</v>
      </c>
    </row>
    <row r="435" spans="28:50" x14ac:dyDescent="0.2">
      <c r="AK435" s="74">
        <v>1</v>
      </c>
      <c r="AL435" s="74"/>
      <c r="AM435" s="74"/>
      <c r="AN435" s="74"/>
      <c r="AO435" s="74"/>
      <c r="AP435" s="74"/>
      <c r="AQ435" s="72">
        <v>421</v>
      </c>
      <c r="AR435" s="74" t="s">
        <v>2525</v>
      </c>
      <c r="AS435" s="74" t="s">
        <v>493</v>
      </c>
      <c r="AT435" s="74" t="s">
        <v>488</v>
      </c>
      <c r="AU435" s="74" t="s">
        <v>3943</v>
      </c>
      <c r="AV435" s="268">
        <v>14766</v>
      </c>
    </row>
    <row r="436" spans="28:50" x14ac:dyDescent="0.2">
      <c r="AK436" s="74">
        <v>1</v>
      </c>
      <c r="AL436" s="74"/>
      <c r="AM436" s="74"/>
      <c r="AN436" s="74"/>
      <c r="AO436" s="74"/>
      <c r="AP436" s="74"/>
      <c r="AQ436" s="72">
        <v>422</v>
      </c>
      <c r="AR436" s="74" t="s">
        <v>2808</v>
      </c>
      <c r="AS436" s="74" t="s">
        <v>3624</v>
      </c>
      <c r="AT436" s="74" t="s">
        <v>106</v>
      </c>
      <c r="AU436" s="74" t="s">
        <v>5428</v>
      </c>
      <c r="AV436" s="268">
        <v>14766</v>
      </c>
      <c r="AX436" s="533"/>
    </row>
    <row r="437" spans="28:50" x14ac:dyDescent="0.2">
      <c r="AK437" s="74">
        <v>1</v>
      </c>
      <c r="AL437" s="74"/>
      <c r="AM437" s="74"/>
      <c r="AN437" s="74"/>
      <c r="AO437" s="74"/>
      <c r="AP437" s="74"/>
      <c r="AQ437" s="72">
        <v>423</v>
      </c>
      <c r="AR437" s="74" t="s">
        <v>740</v>
      </c>
      <c r="AS437" s="74" t="s">
        <v>905</v>
      </c>
      <c r="AT437" s="74" t="s">
        <v>1824</v>
      </c>
      <c r="AU437" s="74" t="s">
        <v>3943</v>
      </c>
      <c r="AV437" s="268">
        <v>14766</v>
      </c>
    </row>
    <row r="438" spans="28:50" x14ac:dyDescent="0.2">
      <c r="AK438" s="74">
        <v>1</v>
      </c>
      <c r="AL438" s="74"/>
      <c r="AM438" s="74"/>
      <c r="AN438" s="74"/>
      <c r="AO438" s="74"/>
      <c r="AP438" s="74"/>
      <c r="AQ438" s="72">
        <v>424</v>
      </c>
      <c r="AR438" s="74" t="s">
        <v>2810</v>
      </c>
      <c r="AS438" s="74" t="s">
        <v>202</v>
      </c>
      <c r="AT438" s="74" t="s">
        <v>1770</v>
      </c>
      <c r="AU438" s="74" t="s">
        <v>3943</v>
      </c>
      <c r="AV438" s="268">
        <v>14766</v>
      </c>
    </row>
    <row r="439" spans="28:50" x14ac:dyDescent="0.2">
      <c r="AK439" s="74">
        <v>1</v>
      </c>
      <c r="AL439" s="74"/>
      <c r="AM439" s="74"/>
      <c r="AN439" s="74"/>
      <c r="AO439" s="74"/>
      <c r="AP439" s="74"/>
      <c r="AQ439" s="72">
        <v>425</v>
      </c>
      <c r="AR439" s="74" t="s">
        <v>2811</v>
      </c>
      <c r="AS439" s="74" t="s">
        <v>3625</v>
      </c>
      <c r="AT439" s="74" t="s">
        <v>3636</v>
      </c>
      <c r="AU439" s="74" t="s">
        <v>5428</v>
      </c>
      <c r="AV439" s="268">
        <v>14766</v>
      </c>
    </row>
    <row r="440" spans="28:50" x14ac:dyDescent="0.2">
      <c r="AK440" s="74">
        <v>1</v>
      </c>
      <c r="AL440" s="74"/>
      <c r="AM440" s="74"/>
      <c r="AN440" s="74"/>
      <c r="AO440" s="74"/>
      <c r="AP440" s="74"/>
      <c r="AQ440" s="72">
        <v>426</v>
      </c>
      <c r="AR440" s="74" t="s">
        <v>2812</v>
      </c>
      <c r="AS440" s="74" t="s">
        <v>2813</v>
      </c>
      <c r="AT440" s="74" t="s">
        <v>702</v>
      </c>
      <c r="AU440" s="74" t="s">
        <v>3944</v>
      </c>
      <c r="AV440" s="268">
        <v>14766</v>
      </c>
    </row>
    <row r="441" spans="28:50" x14ac:dyDescent="0.2">
      <c r="AK441" s="74">
        <v>1</v>
      </c>
      <c r="AL441" s="74"/>
      <c r="AM441" s="74"/>
      <c r="AN441" s="74"/>
      <c r="AO441" s="74"/>
      <c r="AP441" s="74"/>
      <c r="AQ441" s="72">
        <v>427</v>
      </c>
      <c r="AR441" s="74" t="s">
        <v>2816</v>
      </c>
      <c r="AS441" s="74" t="s">
        <v>90</v>
      </c>
      <c r="AT441" s="74" t="s">
        <v>906</v>
      </c>
      <c r="AU441" s="74" t="s">
        <v>5429</v>
      </c>
      <c r="AV441" s="268">
        <v>14766</v>
      </c>
    </row>
    <row r="442" spans="28:50" x14ac:dyDescent="0.2">
      <c r="AK442" s="74">
        <v>1</v>
      </c>
      <c r="AL442" s="74"/>
      <c r="AM442" s="74"/>
      <c r="AN442" s="74"/>
      <c r="AO442" s="74"/>
      <c r="AP442" s="74"/>
      <c r="AQ442" s="72">
        <v>428</v>
      </c>
      <c r="AR442" s="74" t="s">
        <v>2817</v>
      </c>
      <c r="AS442" s="74" t="s">
        <v>905</v>
      </c>
      <c r="AT442" s="74" t="s">
        <v>2634</v>
      </c>
      <c r="AU442" s="74" t="s">
        <v>5426</v>
      </c>
      <c r="AV442" s="268">
        <v>14766</v>
      </c>
    </row>
    <row r="443" spans="28:50" x14ac:dyDescent="0.2">
      <c r="AK443" s="74">
        <v>1</v>
      </c>
      <c r="AL443" s="74"/>
      <c r="AM443" s="74"/>
      <c r="AN443" s="74"/>
      <c r="AO443" s="74"/>
      <c r="AP443" s="74"/>
      <c r="AQ443" s="72">
        <v>429</v>
      </c>
      <c r="AR443" s="74" t="s">
        <v>2818</v>
      </c>
      <c r="AS443" s="74" t="s">
        <v>698</v>
      </c>
      <c r="AT443" s="74" t="s">
        <v>1640</v>
      </c>
      <c r="AU443" s="74" t="s">
        <v>3943</v>
      </c>
      <c r="AV443" s="268">
        <v>14766</v>
      </c>
    </row>
    <row r="444" spans="28:50" x14ac:dyDescent="0.2">
      <c r="AK444" s="74">
        <v>1</v>
      </c>
      <c r="AL444" s="74"/>
      <c r="AM444" s="74"/>
      <c r="AN444" s="74"/>
      <c r="AO444" s="74"/>
      <c r="AP444" s="74"/>
      <c r="AQ444" s="72">
        <v>430</v>
      </c>
      <c r="AR444" s="74" t="s">
        <v>1924</v>
      </c>
      <c r="AS444" s="74" t="s">
        <v>920</v>
      </c>
      <c r="AT444" s="74" t="s">
        <v>710</v>
      </c>
      <c r="AU444" s="74" t="s">
        <v>5425</v>
      </c>
      <c r="AV444" s="268">
        <v>14766</v>
      </c>
    </row>
    <row r="445" spans="28:50" x14ac:dyDescent="0.2">
      <c r="AK445" s="74">
        <v>1</v>
      </c>
      <c r="AL445" s="74"/>
      <c r="AM445" s="74"/>
      <c r="AN445" s="74"/>
      <c r="AO445" s="74"/>
      <c r="AP445" s="74"/>
      <c r="AQ445" s="72">
        <v>431</v>
      </c>
      <c r="AR445" s="74" t="s">
        <v>2062</v>
      </c>
      <c r="AS445" s="74" t="s">
        <v>3624</v>
      </c>
      <c r="AT445" s="74" t="s">
        <v>91</v>
      </c>
      <c r="AU445" s="74" t="s">
        <v>3943</v>
      </c>
      <c r="AV445" s="268">
        <v>14766</v>
      </c>
    </row>
    <row r="446" spans="28:50" x14ac:dyDescent="0.2">
      <c r="AK446" s="74">
        <v>1</v>
      </c>
      <c r="AL446" s="74"/>
      <c r="AM446" s="74"/>
      <c r="AN446" s="74"/>
      <c r="AO446" s="74"/>
      <c r="AP446" s="74"/>
      <c r="AQ446" s="72">
        <v>432</v>
      </c>
      <c r="AR446" s="74" t="s">
        <v>2064</v>
      </c>
      <c r="AS446" s="74" t="s">
        <v>3625</v>
      </c>
      <c r="AT446" s="74" t="s">
        <v>906</v>
      </c>
      <c r="AU446" s="74" t="s">
        <v>3944</v>
      </c>
      <c r="AV446" s="268">
        <v>14766</v>
      </c>
    </row>
    <row r="447" spans="28:50" x14ac:dyDescent="0.2">
      <c r="AK447" s="74">
        <v>1</v>
      </c>
      <c r="AL447" s="74"/>
      <c r="AM447" s="74"/>
      <c r="AN447" s="74"/>
      <c r="AO447" s="74"/>
      <c r="AP447" s="74"/>
      <c r="AQ447" s="72">
        <v>433</v>
      </c>
      <c r="AR447" s="74" t="s">
        <v>168</v>
      </c>
      <c r="AS447" s="74" t="s">
        <v>3625</v>
      </c>
      <c r="AT447" s="74" t="s">
        <v>3888</v>
      </c>
      <c r="AU447" s="74" t="s">
        <v>3943</v>
      </c>
      <c r="AV447" s="268">
        <v>14766</v>
      </c>
    </row>
    <row r="448" spans="28:50" x14ac:dyDescent="0.2">
      <c r="AB448" s="107"/>
      <c r="AC448" s="107"/>
      <c r="AD448" s="107"/>
      <c r="AE448" s="107"/>
      <c r="AF448" s="107"/>
      <c r="AG448" s="96"/>
      <c r="AK448" s="74">
        <v>1</v>
      </c>
      <c r="AL448" s="74"/>
      <c r="AM448" s="74"/>
      <c r="AN448" s="74"/>
      <c r="AO448" s="74"/>
      <c r="AP448" s="74"/>
      <c r="AQ448" s="72">
        <v>434</v>
      </c>
      <c r="AR448" s="74" t="s">
        <v>2065</v>
      </c>
      <c r="AS448" s="74" t="s">
        <v>245</v>
      </c>
      <c r="AT448" s="74" t="s">
        <v>3636</v>
      </c>
      <c r="AU448" s="74" t="s">
        <v>3945</v>
      </c>
      <c r="AV448" s="268">
        <v>14766</v>
      </c>
    </row>
    <row r="449" spans="34:50" x14ac:dyDescent="0.2">
      <c r="AK449" s="74">
        <v>1</v>
      </c>
      <c r="AL449" s="74"/>
      <c r="AM449" s="74"/>
      <c r="AN449" s="74"/>
      <c r="AO449" s="74"/>
      <c r="AP449" s="74"/>
      <c r="AQ449" s="72">
        <v>435</v>
      </c>
      <c r="AR449" s="74" t="s">
        <v>2963</v>
      </c>
      <c r="AS449" s="74" t="s">
        <v>2964</v>
      </c>
      <c r="AT449" s="74" t="s">
        <v>139</v>
      </c>
      <c r="AU449" s="74" t="s">
        <v>3943</v>
      </c>
      <c r="AV449" s="268">
        <v>14766</v>
      </c>
    </row>
    <row r="450" spans="34:50" x14ac:dyDescent="0.2">
      <c r="AK450" s="74">
        <v>1</v>
      </c>
      <c r="AL450" s="74"/>
      <c r="AM450" s="74"/>
      <c r="AN450" s="74"/>
      <c r="AO450" s="74"/>
      <c r="AP450" s="74"/>
      <c r="AQ450" s="72">
        <v>436</v>
      </c>
      <c r="AR450" s="74" t="s">
        <v>2971</v>
      </c>
      <c r="AS450" s="74" t="s">
        <v>2972</v>
      </c>
      <c r="AT450" s="74" t="s">
        <v>2973</v>
      </c>
      <c r="AU450" s="74" t="s">
        <v>3943</v>
      </c>
      <c r="AV450" s="268">
        <v>14766</v>
      </c>
    </row>
    <row r="451" spans="34:50" x14ac:dyDescent="0.2">
      <c r="AH451" s="96"/>
      <c r="AI451" s="96"/>
      <c r="AK451" s="74">
        <v>1</v>
      </c>
      <c r="AL451" s="74"/>
      <c r="AM451" s="74"/>
      <c r="AN451" s="74"/>
      <c r="AO451" s="74"/>
      <c r="AP451" s="74"/>
      <c r="AQ451" s="72">
        <v>437</v>
      </c>
      <c r="AR451" s="74" t="s">
        <v>2975</v>
      </c>
      <c r="AS451" s="74" t="s">
        <v>2976</v>
      </c>
      <c r="AT451" s="74" t="s">
        <v>106</v>
      </c>
      <c r="AU451" s="74" t="s">
        <v>5426</v>
      </c>
      <c r="AV451" s="268">
        <v>14766</v>
      </c>
    </row>
    <row r="452" spans="34:50" x14ac:dyDescent="0.2">
      <c r="AK452" s="74">
        <v>1</v>
      </c>
      <c r="AL452" s="74"/>
      <c r="AM452" s="74"/>
      <c r="AN452" s="74"/>
      <c r="AO452" s="74"/>
      <c r="AP452" s="74"/>
      <c r="AQ452" s="72">
        <v>438</v>
      </c>
      <c r="AR452" s="74" t="s">
        <v>1174</v>
      </c>
      <c r="AS452" s="74" t="s">
        <v>3624</v>
      </c>
      <c r="AT452" s="74" t="s">
        <v>4106</v>
      </c>
      <c r="AU452" s="74" t="s">
        <v>5425</v>
      </c>
      <c r="AV452" s="268">
        <v>14766</v>
      </c>
    </row>
    <row r="453" spans="34:50" x14ac:dyDescent="0.2">
      <c r="AK453" s="74">
        <v>1</v>
      </c>
      <c r="AL453" s="74"/>
      <c r="AM453" s="74"/>
      <c r="AN453" s="74"/>
      <c r="AO453" s="74"/>
      <c r="AP453" s="74"/>
      <c r="AQ453" s="72">
        <v>439</v>
      </c>
      <c r="AR453" s="74" t="s">
        <v>1177</v>
      </c>
      <c r="AS453" s="74" t="s">
        <v>3624</v>
      </c>
      <c r="AT453" s="74" t="s">
        <v>755</v>
      </c>
      <c r="AU453" s="74" t="s">
        <v>3943</v>
      </c>
      <c r="AV453" s="268">
        <v>14766</v>
      </c>
    </row>
    <row r="454" spans="34:50" x14ac:dyDescent="0.2">
      <c r="AK454" s="74">
        <v>1</v>
      </c>
      <c r="AL454" s="74"/>
      <c r="AM454" s="74"/>
      <c r="AN454" s="74"/>
      <c r="AO454" s="74"/>
      <c r="AP454" s="74"/>
      <c r="AQ454" s="72">
        <v>440</v>
      </c>
      <c r="AR454" s="74" t="s">
        <v>1179</v>
      </c>
      <c r="AS454" s="74" t="s">
        <v>3624</v>
      </c>
      <c r="AT454" s="74" t="s">
        <v>3622</v>
      </c>
      <c r="AU454" s="74" t="s">
        <v>3945</v>
      </c>
      <c r="AV454" s="268">
        <v>14766</v>
      </c>
    </row>
    <row r="455" spans="34:50" x14ac:dyDescent="0.2">
      <c r="AK455" s="74">
        <v>1</v>
      </c>
      <c r="AL455" s="74"/>
      <c r="AM455" s="74"/>
      <c r="AN455" s="74"/>
      <c r="AO455" s="74"/>
      <c r="AP455" s="74"/>
      <c r="AQ455" s="72">
        <v>441</v>
      </c>
      <c r="AR455" s="74" t="s">
        <v>1184</v>
      </c>
      <c r="AS455" s="74" t="s">
        <v>3286</v>
      </c>
      <c r="AT455" s="74" t="s">
        <v>3890</v>
      </c>
      <c r="AU455" s="74" t="s">
        <v>3943</v>
      </c>
      <c r="AV455" s="268">
        <v>14766</v>
      </c>
    </row>
    <row r="456" spans="34:50" x14ac:dyDescent="0.2">
      <c r="AN456" s="70">
        <v>1</v>
      </c>
      <c r="AO456" s="70"/>
      <c r="AP456" s="70"/>
      <c r="AQ456" s="72">
        <v>442</v>
      </c>
      <c r="AR456" s="143" t="s">
        <v>1185</v>
      </c>
      <c r="AS456" s="639" t="s">
        <v>786</v>
      </c>
      <c r="AT456" s="639" t="s">
        <v>3622</v>
      </c>
      <c r="AU456" s="70" t="s">
        <v>3945</v>
      </c>
      <c r="AV456" s="591">
        <v>14766</v>
      </c>
      <c r="AX456" s="48" t="s">
        <v>5445</v>
      </c>
    </row>
    <row r="457" spans="34:50" x14ac:dyDescent="0.2">
      <c r="AK457" s="74">
        <v>1</v>
      </c>
      <c r="AL457" s="74"/>
      <c r="AM457" s="74"/>
      <c r="AN457" s="74"/>
      <c r="AO457" s="74"/>
      <c r="AP457" s="74"/>
      <c r="AQ457" s="72">
        <v>443</v>
      </c>
      <c r="AR457" s="74" t="s">
        <v>1189</v>
      </c>
      <c r="AS457" s="74" t="s">
        <v>908</v>
      </c>
      <c r="AT457" s="74" t="s">
        <v>106</v>
      </c>
      <c r="AU457" s="74" t="s">
        <v>5426</v>
      </c>
      <c r="AV457" s="268">
        <v>15117</v>
      </c>
    </row>
    <row r="458" spans="34:50" x14ac:dyDescent="0.2">
      <c r="AK458" s="74">
        <v>1</v>
      </c>
      <c r="AL458" s="74"/>
      <c r="AM458" s="74"/>
      <c r="AN458" s="74"/>
      <c r="AO458" s="74"/>
      <c r="AP458" s="74"/>
      <c r="AQ458" s="72">
        <v>444</v>
      </c>
      <c r="AR458" s="74" t="s">
        <v>1189</v>
      </c>
      <c r="AS458" s="74" t="s">
        <v>709</v>
      </c>
      <c r="AT458" s="74" t="s">
        <v>707</v>
      </c>
      <c r="AU458" s="74" t="s">
        <v>5429</v>
      </c>
      <c r="AV458" s="268">
        <v>14766</v>
      </c>
      <c r="AX458" s="533"/>
    </row>
    <row r="459" spans="34:50" x14ac:dyDescent="0.2">
      <c r="AK459" s="74">
        <v>1</v>
      </c>
      <c r="AL459" s="74"/>
      <c r="AM459" s="74"/>
      <c r="AN459" s="74"/>
      <c r="AO459" s="74"/>
      <c r="AP459" s="74"/>
      <c r="AQ459" s="72">
        <v>445</v>
      </c>
      <c r="AR459" s="74" t="s">
        <v>1189</v>
      </c>
      <c r="AS459" s="74" t="s">
        <v>3624</v>
      </c>
      <c r="AT459" s="74" t="s">
        <v>32</v>
      </c>
      <c r="AU459" s="74" t="s">
        <v>5429</v>
      </c>
      <c r="AV459" s="268">
        <v>14766</v>
      </c>
    </row>
    <row r="460" spans="34:50" x14ac:dyDescent="0.2">
      <c r="AK460" s="74">
        <v>1</v>
      </c>
      <c r="AL460" s="74"/>
      <c r="AM460" s="74"/>
      <c r="AN460" s="74"/>
      <c r="AO460" s="74"/>
      <c r="AP460" s="74"/>
      <c r="AQ460" s="72">
        <v>446</v>
      </c>
      <c r="AR460" s="74" t="s">
        <v>1189</v>
      </c>
      <c r="AS460" s="74" t="s">
        <v>245</v>
      </c>
      <c r="AT460" s="74" t="s">
        <v>710</v>
      </c>
      <c r="AU460" s="74" t="s">
        <v>3943</v>
      </c>
      <c r="AV460" s="268">
        <v>14766</v>
      </c>
    </row>
    <row r="461" spans="34:50" x14ac:dyDescent="0.2">
      <c r="AK461" s="74">
        <v>1</v>
      </c>
      <c r="AL461" s="74"/>
      <c r="AM461" s="74"/>
      <c r="AN461" s="74"/>
      <c r="AO461" s="74"/>
      <c r="AP461" s="74"/>
      <c r="AQ461" s="72">
        <v>447</v>
      </c>
      <c r="AR461" s="74" t="s">
        <v>1190</v>
      </c>
      <c r="AS461" s="74" t="s">
        <v>1191</v>
      </c>
      <c r="AT461" s="74" t="s">
        <v>3636</v>
      </c>
      <c r="AU461" s="74" t="s">
        <v>3943</v>
      </c>
      <c r="AV461" s="268">
        <v>14766</v>
      </c>
    </row>
    <row r="462" spans="34:50" x14ac:dyDescent="0.2">
      <c r="AN462" s="70">
        <v>1</v>
      </c>
      <c r="AO462" s="70"/>
      <c r="AP462" s="70"/>
      <c r="AQ462" s="72">
        <v>448</v>
      </c>
      <c r="AR462" s="70" t="s">
        <v>1194</v>
      </c>
      <c r="AS462" s="70" t="s">
        <v>905</v>
      </c>
      <c r="AT462" s="70" t="s">
        <v>3622</v>
      </c>
      <c r="AU462" s="70" t="s">
        <v>3945</v>
      </c>
      <c r="AV462" s="591">
        <v>14766</v>
      </c>
      <c r="AX462" s="48" t="s">
        <v>5446</v>
      </c>
    </row>
    <row r="463" spans="34:50" x14ac:dyDescent="0.2">
      <c r="AK463" s="74">
        <v>1</v>
      </c>
      <c r="AL463" s="74"/>
      <c r="AM463" s="74"/>
      <c r="AN463" s="74"/>
      <c r="AO463" s="74"/>
      <c r="AP463" s="74"/>
      <c r="AQ463" s="72">
        <v>449</v>
      </c>
      <c r="AR463" s="74" t="s">
        <v>1195</v>
      </c>
      <c r="AS463" s="74" t="s">
        <v>786</v>
      </c>
      <c r="AT463" s="74" t="s">
        <v>1382</v>
      </c>
      <c r="AU463" s="74" t="s">
        <v>3943</v>
      </c>
      <c r="AV463" s="268">
        <v>14766</v>
      </c>
    </row>
    <row r="464" spans="34:50" x14ac:dyDescent="0.2">
      <c r="AK464" s="74">
        <v>1</v>
      </c>
      <c r="AL464" s="74"/>
      <c r="AM464" s="74"/>
      <c r="AN464" s="74"/>
      <c r="AO464" s="74"/>
      <c r="AP464" s="74"/>
      <c r="AQ464" s="72">
        <v>450</v>
      </c>
      <c r="AR464" s="74" t="s">
        <v>1196</v>
      </c>
      <c r="AS464" s="74" t="s">
        <v>709</v>
      </c>
      <c r="AT464" s="74" t="s">
        <v>3287</v>
      </c>
      <c r="AU464" s="74" t="s">
        <v>3943</v>
      </c>
      <c r="AV464" s="268">
        <v>14766</v>
      </c>
    </row>
    <row r="465" spans="37:50" x14ac:dyDescent="0.2">
      <c r="AK465" s="74">
        <v>1</v>
      </c>
      <c r="AL465" s="74"/>
      <c r="AM465" s="74"/>
      <c r="AN465" s="74"/>
      <c r="AO465" s="74"/>
      <c r="AP465" s="74"/>
      <c r="AQ465" s="72">
        <v>451</v>
      </c>
      <c r="AR465" s="74" t="s">
        <v>1197</v>
      </c>
      <c r="AS465" s="74" t="s">
        <v>3705</v>
      </c>
      <c r="AT465" s="74" t="s">
        <v>106</v>
      </c>
      <c r="AU465" s="74" t="s">
        <v>3945</v>
      </c>
      <c r="AV465" s="268">
        <v>14766</v>
      </c>
    </row>
    <row r="466" spans="37:50" x14ac:dyDescent="0.2">
      <c r="AK466" s="74">
        <v>1</v>
      </c>
      <c r="AL466" s="74"/>
      <c r="AM466" s="74"/>
      <c r="AN466" s="74"/>
      <c r="AO466" s="74"/>
      <c r="AP466" s="74"/>
      <c r="AQ466" s="72">
        <v>452</v>
      </c>
      <c r="AR466" s="74" t="s">
        <v>3985</v>
      </c>
      <c r="AS466" s="74" t="s">
        <v>3650</v>
      </c>
      <c r="AT466" s="74" t="s">
        <v>3575</v>
      </c>
      <c r="AU466" s="74" t="s">
        <v>3943</v>
      </c>
      <c r="AV466" s="268">
        <v>14766</v>
      </c>
    </row>
    <row r="467" spans="37:50" x14ac:dyDescent="0.2">
      <c r="AN467" s="70">
        <v>1</v>
      </c>
      <c r="AO467" s="70"/>
      <c r="AP467" s="70"/>
      <c r="AQ467" s="72">
        <v>453</v>
      </c>
      <c r="AR467" s="70" t="s">
        <v>3737</v>
      </c>
      <c r="AS467" s="70" t="s">
        <v>3738</v>
      </c>
      <c r="AT467" s="70" t="s">
        <v>906</v>
      </c>
      <c r="AU467" s="70" t="s">
        <v>3943</v>
      </c>
      <c r="AV467" s="591">
        <v>14974</v>
      </c>
      <c r="AX467" s="48" t="s">
        <v>5447</v>
      </c>
    </row>
    <row r="468" spans="37:50" x14ac:dyDescent="0.2">
      <c r="AK468" s="74">
        <v>1</v>
      </c>
      <c r="AL468" s="74"/>
      <c r="AM468" s="74"/>
      <c r="AN468" s="74"/>
      <c r="AO468" s="74"/>
      <c r="AP468" s="74"/>
      <c r="AQ468" s="72">
        <v>454</v>
      </c>
      <c r="AR468" s="74" t="s">
        <v>1904</v>
      </c>
      <c r="AS468" s="74" t="s">
        <v>1905</v>
      </c>
      <c r="AT468" s="74" t="s">
        <v>3739</v>
      </c>
      <c r="AU468" s="74" t="s">
        <v>3943</v>
      </c>
      <c r="AV468" s="268">
        <v>14766</v>
      </c>
    </row>
    <row r="469" spans="37:50" x14ac:dyDescent="0.2">
      <c r="AK469" s="74">
        <v>1</v>
      </c>
      <c r="AL469" s="74"/>
      <c r="AM469" s="74"/>
      <c r="AN469" s="74"/>
      <c r="AO469" s="74"/>
      <c r="AP469" s="74"/>
      <c r="AQ469" s="72">
        <v>455</v>
      </c>
      <c r="AR469" s="74" t="s">
        <v>1912</v>
      </c>
      <c r="AS469" s="74" t="s">
        <v>914</v>
      </c>
      <c r="AT469" s="74" t="s">
        <v>702</v>
      </c>
      <c r="AU469" s="74" t="s">
        <v>5426</v>
      </c>
      <c r="AV469" s="268">
        <v>14766</v>
      </c>
    </row>
    <row r="470" spans="37:50" x14ac:dyDescent="0.2">
      <c r="AK470" s="74">
        <v>1</v>
      </c>
      <c r="AL470" s="74"/>
      <c r="AM470" s="74"/>
      <c r="AN470" s="74"/>
      <c r="AO470" s="74"/>
      <c r="AP470" s="74"/>
      <c r="AQ470" s="72">
        <v>456</v>
      </c>
      <c r="AR470" s="74" t="s">
        <v>1913</v>
      </c>
      <c r="AS470" s="74" t="s">
        <v>3705</v>
      </c>
      <c r="AT470" s="74" t="s">
        <v>1914</v>
      </c>
      <c r="AU470" s="74" t="s">
        <v>3943</v>
      </c>
      <c r="AV470" s="268">
        <v>14766</v>
      </c>
    </row>
    <row r="471" spans="37:50" x14ac:dyDescent="0.2">
      <c r="AK471" s="74">
        <v>1</v>
      </c>
      <c r="AL471" s="74"/>
      <c r="AM471" s="74"/>
      <c r="AN471" s="74"/>
      <c r="AO471" s="74"/>
      <c r="AP471" s="74"/>
      <c r="AQ471" s="72">
        <v>457</v>
      </c>
      <c r="AR471" s="74" t="s">
        <v>1915</v>
      </c>
      <c r="AS471" s="74" t="s">
        <v>3624</v>
      </c>
      <c r="AT471" s="74" t="s">
        <v>94</v>
      </c>
      <c r="AU471" s="74" t="s">
        <v>5426</v>
      </c>
      <c r="AV471" s="268">
        <v>14766</v>
      </c>
    </row>
    <row r="472" spans="37:50" x14ac:dyDescent="0.2">
      <c r="AK472" s="74">
        <v>1</v>
      </c>
      <c r="AL472" s="74"/>
      <c r="AM472" s="74"/>
      <c r="AN472" s="74"/>
      <c r="AO472" s="74"/>
      <c r="AP472" s="74"/>
      <c r="AQ472" s="72">
        <v>458</v>
      </c>
      <c r="AR472" s="74" t="s">
        <v>672</v>
      </c>
      <c r="AS472" s="74" t="s">
        <v>2718</v>
      </c>
      <c r="AT472" s="74" t="s">
        <v>702</v>
      </c>
      <c r="AU472" s="74" t="s">
        <v>3943</v>
      </c>
      <c r="AV472" s="268">
        <v>14766</v>
      </c>
    </row>
    <row r="473" spans="37:50" x14ac:dyDescent="0.2">
      <c r="AK473" s="74">
        <v>1</v>
      </c>
      <c r="AL473" s="74"/>
      <c r="AM473" s="74"/>
      <c r="AN473" s="74"/>
      <c r="AO473" s="74"/>
      <c r="AP473" s="74"/>
      <c r="AQ473" s="72">
        <v>459</v>
      </c>
      <c r="AR473" s="74" t="s">
        <v>680</v>
      </c>
      <c r="AS473" s="74" t="s">
        <v>3630</v>
      </c>
      <c r="AT473" s="74" t="s">
        <v>94</v>
      </c>
      <c r="AU473" s="74" t="s">
        <v>3943</v>
      </c>
      <c r="AV473" s="268">
        <v>14766</v>
      </c>
    </row>
    <row r="474" spans="37:50" x14ac:dyDescent="0.2">
      <c r="AK474" s="74">
        <v>1</v>
      </c>
      <c r="AL474" s="74"/>
      <c r="AM474" s="74"/>
      <c r="AN474" s="74"/>
      <c r="AO474" s="74"/>
      <c r="AP474" s="74"/>
      <c r="AQ474" s="72">
        <v>460</v>
      </c>
      <c r="AR474" s="74" t="s">
        <v>681</v>
      </c>
      <c r="AS474" s="74" t="s">
        <v>3624</v>
      </c>
      <c r="AT474" s="74" t="s">
        <v>1640</v>
      </c>
      <c r="AU474" s="74" t="s">
        <v>3943</v>
      </c>
      <c r="AV474" s="268">
        <v>14766</v>
      </c>
    </row>
    <row r="475" spans="37:50" x14ac:dyDescent="0.2">
      <c r="AK475" s="74">
        <v>1</v>
      </c>
      <c r="AL475" s="74"/>
      <c r="AM475" s="74"/>
      <c r="AN475" s="74"/>
      <c r="AO475" s="74"/>
      <c r="AP475" s="74"/>
      <c r="AQ475" s="72">
        <v>461</v>
      </c>
      <c r="AR475" s="74" t="s">
        <v>682</v>
      </c>
      <c r="AS475" s="74" t="s">
        <v>905</v>
      </c>
      <c r="AT475" s="74" t="s">
        <v>91</v>
      </c>
      <c r="AU475" s="74" t="s">
        <v>3943</v>
      </c>
      <c r="AV475" s="268">
        <v>14766</v>
      </c>
    </row>
    <row r="476" spans="37:50" x14ac:dyDescent="0.2">
      <c r="AK476" s="74">
        <v>1</v>
      </c>
      <c r="AL476" s="74"/>
      <c r="AM476" s="74"/>
      <c r="AN476" s="74"/>
      <c r="AO476" s="74"/>
      <c r="AP476" s="74"/>
      <c r="AQ476" s="72">
        <v>462</v>
      </c>
      <c r="AR476" s="74" t="s">
        <v>683</v>
      </c>
      <c r="AS476" s="74" t="s">
        <v>3705</v>
      </c>
      <c r="AT476" s="74" t="s">
        <v>702</v>
      </c>
      <c r="AU476" s="74" t="s">
        <v>3943</v>
      </c>
      <c r="AV476" s="268">
        <v>14766</v>
      </c>
    </row>
    <row r="477" spans="37:50" x14ac:dyDescent="0.2">
      <c r="AK477" s="74">
        <v>1</v>
      </c>
      <c r="AL477" s="74"/>
      <c r="AM477" s="74"/>
      <c r="AN477" s="74"/>
      <c r="AO477" s="74"/>
      <c r="AP477" s="74"/>
      <c r="AQ477" s="72">
        <v>463</v>
      </c>
      <c r="AR477" s="74" t="s">
        <v>1843</v>
      </c>
      <c r="AS477" s="74" t="s">
        <v>905</v>
      </c>
      <c r="AT477" s="74" t="s">
        <v>702</v>
      </c>
      <c r="AU477" s="74" t="s">
        <v>3943</v>
      </c>
      <c r="AV477" s="268">
        <v>14766</v>
      </c>
    </row>
    <row r="478" spans="37:50" x14ac:dyDescent="0.2">
      <c r="AK478" s="74">
        <v>1</v>
      </c>
      <c r="AL478" s="74"/>
      <c r="AM478" s="74"/>
      <c r="AN478" s="74"/>
      <c r="AO478" s="74"/>
      <c r="AP478" s="74"/>
      <c r="AQ478" s="72">
        <v>464</v>
      </c>
      <c r="AR478" s="74" t="s">
        <v>1848</v>
      </c>
      <c r="AS478" s="74" t="s">
        <v>3624</v>
      </c>
      <c r="AT478" s="74" t="s">
        <v>3622</v>
      </c>
      <c r="AU478" s="74" t="s">
        <v>3943</v>
      </c>
      <c r="AV478" s="268">
        <v>14766</v>
      </c>
    </row>
    <row r="479" spans="37:50" x14ac:dyDescent="0.2">
      <c r="AK479" s="74">
        <v>1</v>
      </c>
      <c r="AL479" s="74"/>
      <c r="AM479" s="74"/>
      <c r="AN479" s="74"/>
      <c r="AO479" s="74"/>
      <c r="AP479" s="74"/>
      <c r="AQ479" s="72">
        <v>465</v>
      </c>
      <c r="AR479" s="74" t="s">
        <v>1849</v>
      </c>
      <c r="AS479" s="74" t="s">
        <v>3705</v>
      </c>
      <c r="AT479" s="74" t="s">
        <v>515</v>
      </c>
      <c r="AU479" s="74" t="s">
        <v>3943</v>
      </c>
      <c r="AV479" s="268">
        <v>14766</v>
      </c>
    </row>
    <row r="480" spans="37:50" x14ac:dyDescent="0.2">
      <c r="AK480" s="74">
        <v>1</v>
      </c>
      <c r="AL480" s="74"/>
      <c r="AM480" s="74"/>
      <c r="AN480" s="74"/>
      <c r="AO480" s="74"/>
      <c r="AP480" s="74"/>
      <c r="AQ480" s="72">
        <v>466</v>
      </c>
      <c r="AR480" s="74" t="s">
        <v>1850</v>
      </c>
      <c r="AS480" s="74" t="s">
        <v>90</v>
      </c>
      <c r="AT480" s="74" t="s">
        <v>702</v>
      </c>
      <c r="AU480" s="74" t="s">
        <v>3943</v>
      </c>
      <c r="AV480" s="268">
        <v>14766</v>
      </c>
    </row>
    <row r="481" spans="2:50" x14ac:dyDescent="0.2">
      <c r="AA481" s="48"/>
      <c r="AB481" s="11"/>
      <c r="AC481" s="11"/>
      <c r="AD481" s="11"/>
      <c r="AE481" s="11"/>
      <c r="AF481" s="11"/>
      <c r="AK481" s="74">
        <v>1</v>
      </c>
      <c r="AL481" s="74"/>
      <c r="AM481" s="74"/>
      <c r="AN481" s="74"/>
      <c r="AO481" s="74"/>
      <c r="AP481" s="74"/>
      <c r="AQ481" s="72">
        <v>467</v>
      </c>
      <c r="AR481" s="74" t="s">
        <v>1853</v>
      </c>
      <c r="AS481" s="74" t="s">
        <v>3624</v>
      </c>
      <c r="AT481" s="74" t="s">
        <v>504</v>
      </c>
      <c r="AU481" s="74" t="s">
        <v>5428</v>
      </c>
      <c r="AV481" s="268">
        <v>14766</v>
      </c>
    </row>
    <row r="482" spans="2:50" x14ac:dyDescent="0.2">
      <c r="B482" s="11"/>
      <c r="C482" s="11"/>
      <c r="D482" s="11"/>
      <c r="E482" s="11"/>
      <c r="F482" s="11"/>
      <c r="G482" s="11"/>
      <c r="N482" s="11"/>
      <c r="O482" s="11"/>
      <c r="P482" s="11"/>
      <c r="Q482" s="11"/>
      <c r="R482" s="11"/>
      <c r="S482" s="11"/>
      <c r="AA482" s="48"/>
      <c r="AB482" s="11"/>
      <c r="AC482" s="11"/>
      <c r="AD482" s="11"/>
      <c r="AE482" s="11"/>
      <c r="AF482" s="11"/>
      <c r="AK482" s="74">
        <v>1</v>
      </c>
      <c r="AL482" s="74"/>
      <c r="AM482" s="74"/>
      <c r="AN482" s="74"/>
      <c r="AO482" s="74"/>
      <c r="AP482" s="74"/>
      <c r="AQ482" s="72">
        <v>468</v>
      </c>
      <c r="AR482" s="74" t="s">
        <v>1855</v>
      </c>
      <c r="AS482" s="74" t="s">
        <v>3625</v>
      </c>
      <c r="AT482" s="74" t="s">
        <v>3636</v>
      </c>
      <c r="AU482" s="74" t="s">
        <v>3943</v>
      </c>
      <c r="AV482" s="268">
        <v>14766</v>
      </c>
    </row>
    <row r="483" spans="2:50" x14ac:dyDescent="0.2">
      <c r="B483" s="11"/>
      <c r="C483" s="11"/>
      <c r="D483" s="11"/>
      <c r="E483" s="11"/>
      <c r="F483" s="11"/>
      <c r="G483" s="11"/>
      <c r="N483" s="11"/>
      <c r="O483" s="11"/>
      <c r="P483" s="11"/>
      <c r="Q483" s="11"/>
      <c r="R483" s="11"/>
      <c r="S483" s="11"/>
      <c r="AA483" s="48"/>
      <c r="AB483" s="11"/>
      <c r="AC483" s="11"/>
      <c r="AD483" s="11"/>
      <c r="AE483" s="11"/>
      <c r="AF483" s="11"/>
      <c r="AK483" s="74">
        <v>1</v>
      </c>
      <c r="AL483" s="74"/>
      <c r="AM483" s="74"/>
      <c r="AN483" s="74"/>
      <c r="AO483" s="74"/>
      <c r="AP483" s="74"/>
      <c r="AQ483" s="72">
        <v>469</v>
      </c>
      <c r="AR483" s="74" t="s">
        <v>1857</v>
      </c>
      <c r="AS483" s="74" t="s">
        <v>553</v>
      </c>
      <c r="AT483" s="74" t="s">
        <v>787</v>
      </c>
      <c r="AU483" s="74" t="s">
        <v>3943</v>
      </c>
      <c r="AV483" s="268">
        <v>14766</v>
      </c>
    </row>
    <row r="484" spans="2:50" x14ac:dyDescent="0.2">
      <c r="B484" s="11"/>
      <c r="C484" s="11"/>
      <c r="D484" s="11"/>
      <c r="E484" s="11"/>
      <c r="F484" s="11"/>
      <c r="G484" s="11"/>
      <c r="N484" s="11"/>
      <c r="O484" s="11"/>
      <c r="P484" s="11"/>
      <c r="Q484" s="11"/>
      <c r="R484" s="11"/>
      <c r="S484" s="11"/>
      <c r="AA484" s="48"/>
      <c r="AB484" s="11"/>
      <c r="AC484" s="11"/>
      <c r="AD484" s="11"/>
      <c r="AE484" s="11"/>
      <c r="AF484" s="11"/>
      <c r="AK484" s="74">
        <v>1</v>
      </c>
      <c r="AL484" s="74"/>
      <c r="AM484" s="74"/>
      <c r="AN484" s="74"/>
      <c r="AO484" s="74"/>
      <c r="AP484" s="74"/>
      <c r="AQ484" s="72">
        <v>470</v>
      </c>
      <c r="AR484" s="74" t="s">
        <v>1918</v>
      </c>
      <c r="AS484" s="74" t="s">
        <v>3630</v>
      </c>
      <c r="AT484" s="74" t="s">
        <v>3173</v>
      </c>
      <c r="AU484" s="74" t="s">
        <v>3943</v>
      </c>
      <c r="AV484" s="268">
        <v>14766</v>
      </c>
    </row>
    <row r="485" spans="2:50" x14ac:dyDescent="0.2">
      <c r="B485" s="11"/>
      <c r="C485" s="11"/>
      <c r="D485" s="11"/>
      <c r="E485" s="11"/>
      <c r="F485" s="11"/>
      <c r="G485" s="11"/>
      <c r="N485" s="11"/>
      <c r="O485" s="11"/>
      <c r="P485" s="11"/>
      <c r="Q485" s="11"/>
      <c r="R485" s="11"/>
      <c r="S485" s="11"/>
      <c r="AA485" s="48"/>
      <c r="AB485" s="11"/>
      <c r="AC485" s="11"/>
      <c r="AD485" s="11"/>
      <c r="AE485" s="11"/>
      <c r="AF485" s="11"/>
      <c r="AK485" s="74">
        <v>1</v>
      </c>
      <c r="AL485" s="74"/>
      <c r="AM485" s="74"/>
      <c r="AN485" s="74"/>
      <c r="AO485" s="74"/>
      <c r="AP485" s="74"/>
      <c r="AQ485" s="72">
        <v>471</v>
      </c>
      <c r="AR485" s="74" t="s">
        <v>1919</v>
      </c>
      <c r="AS485" s="74" t="s">
        <v>96</v>
      </c>
      <c r="AT485" s="74" t="s">
        <v>495</v>
      </c>
      <c r="AU485" s="74" t="s">
        <v>3945</v>
      </c>
      <c r="AV485" s="268">
        <v>14766</v>
      </c>
    </row>
    <row r="486" spans="2:50" x14ac:dyDescent="0.2">
      <c r="B486" s="11"/>
      <c r="C486" s="11"/>
      <c r="D486" s="11"/>
      <c r="E486" s="11"/>
      <c r="F486" s="11"/>
      <c r="G486" s="11"/>
      <c r="N486" s="11"/>
      <c r="O486" s="11"/>
      <c r="P486" s="11"/>
      <c r="Q486" s="11"/>
      <c r="R486" s="11"/>
      <c r="S486" s="11"/>
      <c r="AA486" s="48"/>
      <c r="AB486" s="11"/>
      <c r="AC486" s="11"/>
      <c r="AD486" s="11"/>
      <c r="AE486" s="11"/>
      <c r="AF486" s="11"/>
      <c r="AK486" s="74">
        <v>1</v>
      </c>
      <c r="AL486" s="74"/>
      <c r="AM486" s="74"/>
      <c r="AN486" s="74"/>
      <c r="AO486" s="74"/>
      <c r="AP486" s="74"/>
      <c r="AQ486" s="72">
        <v>472</v>
      </c>
      <c r="AR486" s="74" t="s">
        <v>1920</v>
      </c>
      <c r="AS486" s="74" t="s">
        <v>493</v>
      </c>
      <c r="AT486" s="74" t="s">
        <v>4106</v>
      </c>
      <c r="AU486" s="74" t="s">
        <v>3944</v>
      </c>
      <c r="AV486" s="268">
        <v>14766</v>
      </c>
    </row>
    <row r="487" spans="2:50" x14ac:dyDescent="0.2">
      <c r="B487" s="11"/>
      <c r="C487" s="11"/>
      <c r="D487" s="11"/>
      <c r="E487" s="11"/>
      <c r="F487" s="11"/>
      <c r="G487" s="11"/>
      <c r="N487" s="11"/>
      <c r="O487" s="11"/>
      <c r="P487" s="11"/>
      <c r="Q487" s="11"/>
      <c r="R487" s="11"/>
      <c r="S487" s="11"/>
      <c r="AK487" s="74">
        <v>1</v>
      </c>
      <c r="AL487" s="74"/>
      <c r="AM487" s="74"/>
      <c r="AN487" s="74"/>
      <c r="AO487" s="74"/>
      <c r="AP487" s="74"/>
      <c r="AQ487" s="72">
        <v>473</v>
      </c>
      <c r="AR487" s="74" t="s">
        <v>2639</v>
      </c>
      <c r="AS487" s="74" t="s">
        <v>3624</v>
      </c>
      <c r="AT487" s="74" t="s">
        <v>2640</v>
      </c>
      <c r="AU487" s="74" t="s">
        <v>3943</v>
      </c>
      <c r="AV487" s="268">
        <v>14766</v>
      </c>
    </row>
    <row r="488" spans="2:50" x14ac:dyDescent="0.2">
      <c r="AK488" s="74">
        <v>1</v>
      </c>
      <c r="AL488" s="74"/>
      <c r="AM488" s="74"/>
      <c r="AN488" s="74"/>
      <c r="AO488" s="74"/>
      <c r="AP488" s="74"/>
      <c r="AQ488" s="72">
        <v>474</v>
      </c>
      <c r="AR488" s="74" t="s">
        <v>2642</v>
      </c>
      <c r="AS488" s="74" t="s">
        <v>3064</v>
      </c>
      <c r="AT488" s="74" t="s">
        <v>2186</v>
      </c>
      <c r="AU488" s="74" t="s">
        <v>3943</v>
      </c>
      <c r="AV488" s="268">
        <v>14766</v>
      </c>
    </row>
    <row r="489" spans="2:50" x14ac:dyDescent="0.2">
      <c r="AK489" s="74">
        <v>1</v>
      </c>
      <c r="AL489" s="74"/>
      <c r="AM489" s="74"/>
      <c r="AN489" s="74"/>
      <c r="AO489" s="74"/>
      <c r="AP489" s="74"/>
      <c r="AQ489" s="72">
        <v>475</v>
      </c>
      <c r="AR489" s="74" t="s">
        <v>2645</v>
      </c>
      <c r="AS489" s="74" t="s">
        <v>905</v>
      </c>
      <c r="AT489" s="74" t="s">
        <v>3622</v>
      </c>
      <c r="AU489" s="74" t="s">
        <v>3943</v>
      </c>
      <c r="AV489" s="268">
        <v>14766</v>
      </c>
    </row>
    <row r="490" spans="2:50" x14ac:dyDescent="0.2">
      <c r="AK490" s="74">
        <v>1</v>
      </c>
      <c r="AL490" s="74"/>
      <c r="AM490" s="74"/>
      <c r="AN490" s="74"/>
      <c r="AO490" s="74"/>
      <c r="AP490" s="74"/>
      <c r="AQ490" s="72">
        <v>476</v>
      </c>
      <c r="AR490" s="74" t="s">
        <v>2648</v>
      </c>
      <c r="AS490" s="74" t="s">
        <v>3625</v>
      </c>
      <c r="AT490" s="74" t="s">
        <v>906</v>
      </c>
      <c r="AU490" s="74" t="s">
        <v>3943</v>
      </c>
      <c r="AV490" s="268">
        <v>14766</v>
      </c>
    </row>
    <row r="491" spans="2:50" x14ac:dyDescent="0.2">
      <c r="AK491" s="74">
        <v>1</v>
      </c>
      <c r="AL491" s="74"/>
      <c r="AM491" s="74"/>
      <c r="AN491" s="74"/>
      <c r="AO491" s="74"/>
      <c r="AP491" s="74"/>
      <c r="AQ491" s="72">
        <v>477</v>
      </c>
      <c r="AR491" s="74" t="s">
        <v>2649</v>
      </c>
      <c r="AS491" s="74" t="s">
        <v>3624</v>
      </c>
      <c r="AT491" s="74" t="s">
        <v>702</v>
      </c>
      <c r="AU491" s="74" t="s">
        <v>3943</v>
      </c>
      <c r="AV491" s="268">
        <v>14766</v>
      </c>
    </row>
    <row r="492" spans="2:50" x14ac:dyDescent="0.2">
      <c r="AK492" s="74">
        <v>1</v>
      </c>
      <c r="AL492" s="74"/>
      <c r="AM492" s="74"/>
      <c r="AN492" s="74"/>
      <c r="AO492" s="74"/>
      <c r="AP492" s="74"/>
      <c r="AQ492" s="72">
        <v>478</v>
      </c>
      <c r="AR492" s="74" t="s">
        <v>3849</v>
      </c>
      <c r="AS492" s="74" t="s">
        <v>920</v>
      </c>
      <c r="AT492" s="74" t="s">
        <v>4106</v>
      </c>
      <c r="AU492" s="74" t="s">
        <v>5429</v>
      </c>
      <c r="AV492" s="268">
        <v>14766</v>
      </c>
    </row>
    <row r="493" spans="2:50" x14ac:dyDescent="0.2">
      <c r="AK493" s="74">
        <v>1</v>
      </c>
      <c r="AL493" s="74"/>
      <c r="AM493" s="74"/>
      <c r="AN493" s="74"/>
      <c r="AO493" s="74"/>
      <c r="AP493" s="74"/>
      <c r="AQ493" s="72">
        <v>479</v>
      </c>
      <c r="AR493" s="74" t="s">
        <v>3852</v>
      </c>
      <c r="AS493" s="74" t="s">
        <v>101</v>
      </c>
      <c r="AT493" s="74" t="s">
        <v>106</v>
      </c>
      <c r="AU493" s="74" t="s">
        <v>3944</v>
      </c>
      <c r="AV493" s="268">
        <v>14766</v>
      </c>
    </row>
    <row r="494" spans="2:50" x14ac:dyDescent="0.2">
      <c r="AK494" s="74">
        <v>1</v>
      </c>
      <c r="AL494" s="74"/>
      <c r="AM494" s="74"/>
      <c r="AN494" s="74"/>
      <c r="AO494" s="74"/>
      <c r="AP494" s="74"/>
      <c r="AQ494" s="72">
        <v>480</v>
      </c>
      <c r="AR494" s="74" t="s">
        <v>3855</v>
      </c>
      <c r="AS494" s="74" t="s">
        <v>3705</v>
      </c>
      <c r="AT494" s="74" t="s">
        <v>909</v>
      </c>
      <c r="AU494" s="74" t="s">
        <v>3943</v>
      </c>
      <c r="AV494" s="268">
        <v>14766</v>
      </c>
    </row>
    <row r="495" spans="2:50" x14ac:dyDescent="0.2">
      <c r="AK495" s="74">
        <v>1</v>
      </c>
      <c r="AL495" s="74"/>
      <c r="AM495" s="74"/>
      <c r="AN495" s="74"/>
      <c r="AO495" s="74"/>
      <c r="AP495" s="74"/>
      <c r="AQ495" s="72">
        <v>481</v>
      </c>
      <c r="AR495" s="74" t="s">
        <v>3856</v>
      </c>
      <c r="AS495" s="74" t="s">
        <v>3638</v>
      </c>
      <c r="AT495" s="74" t="s">
        <v>106</v>
      </c>
      <c r="AU495" s="74" t="s">
        <v>3943</v>
      </c>
      <c r="AV495" s="268">
        <v>14766</v>
      </c>
    </row>
    <row r="496" spans="2:50" x14ac:dyDescent="0.2">
      <c r="AP496" s="75">
        <v>1</v>
      </c>
      <c r="AQ496" s="72">
        <v>482</v>
      </c>
      <c r="AR496" s="75" t="s">
        <v>3137</v>
      </c>
      <c r="AS496" s="75" t="s">
        <v>3291</v>
      </c>
      <c r="AT496" s="75" t="s">
        <v>787</v>
      </c>
      <c r="AU496" s="75" t="s">
        <v>3945</v>
      </c>
      <c r="AV496" s="589">
        <v>14766</v>
      </c>
      <c r="AX496" s="72" t="s">
        <v>5448</v>
      </c>
    </row>
    <row r="497" spans="37:50" x14ac:dyDescent="0.2">
      <c r="AK497" s="74">
        <v>1</v>
      </c>
      <c r="AL497" s="74"/>
      <c r="AM497" s="74"/>
      <c r="AN497" s="74"/>
      <c r="AO497" s="74"/>
      <c r="AP497" s="74"/>
      <c r="AQ497" s="72">
        <v>483</v>
      </c>
      <c r="AR497" s="74" t="s">
        <v>3141</v>
      </c>
      <c r="AS497" s="74" t="s">
        <v>96</v>
      </c>
      <c r="AT497" s="74" t="s">
        <v>1382</v>
      </c>
      <c r="AU497" s="74" t="s">
        <v>3943</v>
      </c>
      <c r="AV497" s="268">
        <v>14766</v>
      </c>
    </row>
    <row r="498" spans="37:50" x14ac:dyDescent="0.2">
      <c r="AK498" s="74">
        <v>1</v>
      </c>
      <c r="AL498" s="74"/>
      <c r="AM498" s="74"/>
      <c r="AN498" s="74"/>
      <c r="AO498" s="74"/>
      <c r="AP498" s="74"/>
      <c r="AQ498" s="72">
        <v>484</v>
      </c>
      <c r="AR498" s="74" t="s">
        <v>3144</v>
      </c>
      <c r="AS498" s="74" t="s">
        <v>3705</v>
      </c>
      <c r="AT498" s="74" t="s">
        <v>3065</v>
      </c>
      <c r="AU498" s="74" t="s">
        <v>5429</v>
      </c>
      <c r="AV498" s="268">
        <v>14766</v>
      </c>
    </row>
    <row r="499" spans="37:50" x14ac:dyDescent="0.2">
      <c r="AK499" s="74">
        <v>1</v>
      </c>
      <c r="AL499" s="74"/>
      <c r="AM499" s="74"/>
      <c r="AN499" s="74"/>
      <c r="AO499" s="74"/>
      <c r="AP499" s="74"/>
      <c r="AQ499" s="72">
        <v>485</v>
      </c>
      <c r="AR499" s="74" t="s">
        <v>3740</v>
      </c>
      <c r="AS499" s="74" t="s">
        <v>96</v>
      </c>
      <c r="AT499" s="74" t="s">
        <v>3888</v>
      </c>
      <c r="AU499" s="74" t="s">
        <v>5426</v>
      </c>
      <c r="AV499" s="268">
        <v>14766</v>
      </c>
    </row>
    <row r="500" spans="37:50" x14ac:dyDescent="0.2">
      <c r="AK500" s="74">
        <v>1</v>
      </c>
      <c r="AL500" s="74"/>
      <c r="AM500" s="74"/>
      <c r="AN500" s="74"/>
      <c r="AO500" s="74"/>
      <c r="AP500" s="74"/>
      <c r="AQ500" s="72">
        <v>486</v>
      </c>
      <c r="AR500" s="74" t="s">
        <v>751</v>
      </c>
      <c r="AS500" s="74" t="s">
        <v>3172</v>
      </c>
      <c r="AT500" s="74" t="s">
        <v>3617</v>
      </c>
      <c r="AU500" s="74" t="s">
        <v>5426</v>
      </c>
      <c r="AV500" s="268">
        <v>14766</v>
      </c>
    </row>
    <row r="501" spans="37:50" x14ac:dyDescent="0.2">
      <c r="AK501" s="74">
        <v>1</v>
      </c>
      <c r="AL501" s="74"/>
      <c r="AM501" s="74"/>
      <c r="AN501" s="74"/>
      <c r="AO501" s="74"/>
      <c r="AP501" s="74"/>
      <c r="AQ501" s="72">
        <v>487</v>
      </c>
      <c r="AR501" s="74" t="s">
        <v>2387</v>
      </c>
      <c r="AS501" s="74" t="s">
        <v>3286</v>
      </c>
      <c r="AT501" s="74" t="s">
        <v>106</v>
      </c>
      <c r="AU501" s="74" t="s">
        <v>3943</v>
      </c>
      <c r="AV501" s="268">
        <v>14766</v>
      </c>
    </row>
    <row r="502" spans="37:50" x14ac:dyDescent="0.2">
      <c r="AK502" s="74">
        <v>1</v>
      </c>
      <c r="AL502" s="74"/>
      <c r="AM502" s="74"/>
      <c r="AN502" s="74"/>
      <c r="AO502" s="74"/>
      <c r="AP502" s="74"/>
      <c r="AQ502" s="72">
        <v>488</v>
      </c>
      <c r="AR502" s="74" t="s">
        <v>2389</v>
      </c>
      <c r="AS502" s="74" t="s">
        <v>3625</v>
      </c>
      <c r="AT502" s="74" t="s">
        <v>3888</v>
      </c>
      <c r="AU502" s="74" t="s">
        <v>3943</v>
      </c>
      <c r="AV502" s="268">
        <v>14766</v>
      </c>
    </row>
    <row r="503" spans="37:50" x14ac:dyDescent="0.2">
      <c r="AK503" s="74">
        <v>1</v>
      </c>
      <c r="AL503" s="74"/>
      <c r="AM503" s="74"/>
      <c r="AN503" s="74"/>
      <c r="AO503" s="74"/>
      <c r="AP503" s="74"/>
      <c r="AQ503" s="72">
        <v>489</v>
      </c>
      <c r="AR503" s="74" t="s">
        <v>2392</v>
      </c>
      <c r="AS503" s="74" t="s">
        <v>93</v>
      </c>
      <c r="AT503" s="74" t="s">
        <v>3636</v>
      </c>
      <c r="AU503" s="74" t="s">
        <v>3943</v>
      </c>
      <c r="AV503" s="268">
        <v>14766</v>
      </c>
    </row>
    <row r="504" spans="37:50" x14ac:dyDescent="0.2">
      <c r="AK504" s="74">
        <v>1</v>
      </c>
      <c r="AL504" s="74"/>
      <c r="AM504" s="74"/>
      <c r="AN504" s="74"/>
      <c r="AO504" s="74"/>
      <c r="AP504" s="74"/>
      <c r="AQ504" s="72">
        <v>490</v>
      </c>
      <c r="AR504" s="74" t="s">
        <v>2400</v>
      </c>
      <c r="AS504" s="74" t="s">
        <v>905</v>
      </c>
      <c r="AT504" s="74" t="s">
        <v>3634</v>
      </c>
      <c r="AU504" s="74" t="s">
        <v>3944</v>
      </c>
      <c r="AV504" s="268">
        <v>14766</v>
      </c>
    </row>
    <row r="505" spans="37:50" x14ac:dyDescent="0.2">
      <c r="AK505" s="74">
        <v>1</v>
      </c>
      <c r="AL505" s="74"/>
      <c r="AM505" s="74"/>
      <c r="AN505" s="74"/>
      <c r="AO505" s="74"/>
      <c r="AP505" s="74"/>
      <c r="AQ505" s="72">
        <v>491</v>
      </c>
      <c r="AR505" s="74" t="s">
        <v>2401</v>
      </c>
      <c r="AS505" s="74" t="s">
        <v>3624</v>
      </c>
      <c r="AT505" s="74" t="s">
        <v>3631</v>
      </c>
      <c r="AU505" s="74" t="s">
        <v>3943</v>
      </c>
      <c r="AV505" s="268">
        <v>14766</v>
      </c>
    </row>
    <row r="506" spans="37:50" x14ac:dyDescent="0.2">
      <c r="AK506" s="74">
        <v>1</v>
      </c>
      <c r="AL506" s="74"/>
      <c r="AM506" s="74"/>
      <c r="AN506" s="74"/>
      <c r="AO506" s="74"/>
      <c r="AP506" s="74"/>
      <c r="AQ506" s="72">
        <v>492</v>
      </c>
      <c r="AR506" s="74" t="s">
        <v>2402</v>
      </c>
      <c r="AS506" s="74" t="s">
        <v>3625</v>
      </c>
      <c r="AT506" s="74" t="s">
        <v>2403</v>
      </c>
      <c r="AU506" s="74" t="s">
        <v>3943</v>
      </c>
      <c r="AV506" s="268">
        <v>14766</v>
      </c>
    </row>
    <row r="507" spans="37:50" x14ac:dyDescent="0.2">
      <c r="AK507" s="74">
        <v>1</v>
      </c>
      <c r="AL507" s="74"/>
      <c r="AM507" s="74"/>
      <c r="AN507" s="74"/>
      <c r="AO507" s="74"/>
      <c r="AP507" s="74"/>
      <c r="AQ507" s="72">
        <v>493</v>
      </c>
      <c r="AR507" s="74" t="s">
        <v>2402</v>
      </c>
      <c r="AS507" s="74" t="s">
        <v>786</v>
      </c>
      <c r="AT507" s="74" t="s">
        <v>702</v>
      </c>
      <c r="AU507" s="74" t="s">
        <v>3945</v>
      </c>
      <c r="AV507" s="268">
        <v>14766</v>
      </c>
    </row>
    <row r="508" spans="37:50" x14ac:dyDescent="0.2">
      <c r="AK508" s="74">
        <v>1</v>
      </c>
      <c r="AL508" s="74"/>
      <c r="AM508" s="74"/>
      <c r="AN508" s="74"/>
      <c r="AO508" s="74"/>
      <c r="AP508" s="74"/>
      <c r="AQ508" s="72">
        <v>494</v>
      </c>
      <c r="AR508" s="74" t="s">
        <v>1998</v>
      </c>
      <c r="AS508" s="74" t="s">
        <v>1999</v>
      </c>
      <c r="AT508" s="74" t="s">
        <v>2000</v>
      </c>
      <c r="AU508" s="74" t="s">
        <v>3945</v>
      </c>
      <c r="AV508" s="268">
        <v>14766</v>
      </c>
    </row>
    <row r="509" spans="37:50" x14ac:dyDescent="0.2">
      <c r="AK509" s="74">
        <v>1</v>
      </c>
      <c r="AL509" s="74"/>
      <c r="AM509" s="74"/>
      <c r="AN509" s="74"/>
      <c r="AO509" s="74"/>
      <c r="AP509" s="74"/>
      <c r="AQ509" s="72">
        <v>495</v>
      </c>
      <c r="AR509" s="74" t="s">
        <v>2001</v>
      </c>
      <c r="AS509" s="74" t="s">
        <v>493</v>
      </c>
      <c r="AT509" s="74" t="s">
        <v>242</v>
      </c>
      <c r="AU509" s="74" t="s">
        <v>3945</v>
      </c>
      <c r="AV509" s="268">
        <v>14766</v>
      </c>
    </row>
    <row r="510" spans="37:50" x14ac:dyDescent="0.2">
      <c r="AK510" s="74">
        <v>1</v>
      </c>
      <c r="AL510" s="74"/>
      <c r="AM510" s="74"/>
      <c r="AN510" s="74"/>
      <c r="AO510" s="74"/>
      <c r="AP510" s="74"/>
      <c r="AQ510" s="72">
        <v>496</v>
      </c>
      <c r="AR510" s="74" t="s">
        <v>2002</v>
      </c>
      <c r="AS510" s="74" t="s">
        <v>245</v>
      </c>
      <c r="AT510" s="74" t="s">
        <v>3890</v>
      </c>
      <c r="AU510" s="74" t="s">
        <v>5425</v>
      </c>
      <c r="AV510" s="268">
        <v>14766</v>
      </c>
    </row>
    <row r="511" spans="37:50" x14ac:dyDescent="0.2">
      <c r="AN511" s="70">
        <v>1</v>
      </c>
      <c r="AO511" s="70"/>
      <c r="AP511" s="70"/>
      <c r="AQ511" s="72">
        <v>497</v>
      </c>
      <c r="AR511" s="70" t="s">
        <v>2004</v>
      </c>
      <c r="AS511" s="70" t="s">
        <v>2005</v>
      </c>
      <c r="AT511" s="70" t="s">
        <v>917</v>
      </c>
      <c r="AU511" s="70" t="s">
        <v>3943</v>
      </c>
      <c r="AV511" s="591">
        <v>14766</v>
      </c>
      <c r="AX511" s="48" t="s">
        <v>5449</v>
      </c>
    </row>
    <row r="512" spans="37:50" x14ac:dyDescent="0.2">
      <c r="AK512" s="74">
        <v>1</v>
      </c>
      <c r="AL512" s="74"/>
      <c r="AM512" s="74"/>
      <c r="AN512" s="74"/>
      <c r="AO512" s="74"/>
      <c r="AP512" s="74"/>
      <c r="AQ512" s="72">
        <v>498</v>
      </c>
      <c r="AR512" s="74" t="s">
        <v>2006</v>
      </c>
      <c r="AS512" s="74" t="s">
        <v>2007</v>
      </c>
      <c r="AT512" s="74" t="s">
        <v>3890</v>
      </c>
      <c r="AU512" s="74" t="s">
        <v>3943</v>
      </c>
      <c r="AV512" s="268">
        <v>14766</v>
      </c>
    </row>
    <row r="513" spans="37:48" x14ac:dyDescent="0.2">
      <c r="AK513" s="74">
        <v>1</v>
      </c>
      <c r="AL513" s="74"/>
      <c r="AM513" s="74"/>
      <c r="AN513" s="74"/>
      <c r="AO513" s="74"/>
      <c r="AP513" s="74"/>
      <c r="AQ513" s="72">
        <v>499</v>
      </c>
      <c r="AR513" s="74" t="s">
        <v>2008</v>
      </c>
      <c r="AS513" s="74" t="s">
        <v>506</v>
      </c>
      <c r="AT513" s="74" t="s">
        <v>3636</v>
      </c>
      <c r="AU513" s="74" t="s">
        <v>3943</v>
      </c>
      <c r="AV513" s="268">
        <v>14766</v>
      </c>
    </row>
    <row r="514" spans="37:48" x14ac:dyDescent="0.2">
      <c r="AK514" s="74">
        <v>1</v>
      </c>
      <c r="AL514" s="74"/>
      <c r="AM514" s="74"/>
      <c r="AN514" s="74"/>
      <c r="AO514" s="74"/>
      <c r="AP514" s="74"/>
      <c r="AQ514" s="72">
        <v>500</v>
      </c>
      <c r="AR514" s="74" t="s">
        <v>2013</v>
      </c>
      <c r="AS514" s="74" t="s">
        <v>3625</v>
      </c>
      <c r="AT514" s="74" t="s">
        <v>702</v>
      </c>
      <c r="AU514" s="74" t="s">
        <v>5427</v>
      </c>
      <c r="AV514" s="268">
        <v>14766</v>
      </c>
    </row>
    <row r="515" spans="37:48" x14ac:dyDescent="0.2">
      <c r="AK515" s="74">
        <v>1</v>
      </c>
      <c r="AL515" s="74"/>
      <c r="AM515" s="74"/>
      <c r="AN515" s="74"/>
      <c r="AO515" s="74"/>
      <c r="AP515" s="74"/>
      <c r="AQ515" s="72">
        <v>501</v>
      </c>
      <c r="AR515" s="74" t="s">
        <v>2015</v>
      </c>
      <c r="AS515" s="74" t="s">
        <v>90</v>
      </c>
      <c r="AT515" s="74" t="s">
        <v>3292</v>
      </c>
      <c r="AU515" s="74" t="s">
        <v>3945</v>
      </c>
      <c r="AV515" s="268">
        <v>14766</v>
      </c>
    </row>
    <row r="516" spans="37:48" x14ac:dyDescent="0.2">
      <c r="AK516" s="74">
        <v>1</v>
      </c>
      <c r="AL516" s="74"/>
      <c r="AM516" s="74"/>
      <c r="AN516" s="74"/>
      <c r="AO516" s="74"/>
      <c r="AP516" s="74"/>
      <c r="AQ516" s="72">
        <v>502</v>
      </c>
      <c r="AR516" s="74" t="s">
        <v>2017</v>
      </c>
      <c r="AS516" s="74" t="s">
        <v>3705</v>
      </c>
      <c r="AT516" s="74" t="s">
        <v>3622</v>
      </c>
      <c r="AU516" s="74" t="s">
        <v>5428</v>
      </c>
      <c r="AV516" s="268">
        <v>15117</v>
      </c>
    </row>
    <row r="517" spans="37:48" x14ac:dyDescent="0.2">
      <c r="AK517" s="74">
        <v>1</v>
      </c>
      <c r="AL517" s="74"/>
      <c r="AM517" s="74"/>
      <c r="AN517" s="74"/>
      <c r="AO517" s="74"/>
      <c r="AP517" s="74"/>
      <c r="AQ517" s="72">
        <v>503</v>
      </c>
      <c r="AR517" s="74" t="s">
        <v>2017</v>
      </c>
      <c r="AS517" s="74" t="s">
        <v>553</v>
      </c>
      <c r="AT517" s="74" t="s">
        <v>106</v>
      </c>
      <c r="AU517" s="74" t="s">
        <v>5425</v>
      </c>
      <c r="AV517" s="268">
        <v>14766</v>
      </c>
    </row>
    <row r="518" spans="37:48" x14ac:dyDescent="0.2">
      <c r="AK518" s="74">
        <v>1</v>
      </c>
      <c r="AL518" s="74"/>
      <c r="AM518" s="74"/>
      <c r="AN518" s="74"/>
      <c r="AO518" s="74"/>
      <c r="AP518" s="74"/>
      <c r="AQ518" s="72">
        <v>504</v>
      </c>
      <c r="AR518" s="74" t="s">
        <v>2019</v>
      </c>
      <c r="AS518" s="74" t="s">
        <v>908</v>
      </c>
      <c r="AT518" s="74" t="s">
        <v>2020</v>
      </c>
      <c r="AU518" s="74" t="s">
        <v>3943</v>
      </c>
      <c r="AV518" s="268">
        <v>14766</v>
      </c>
    </row>
    <row r="519" spans="37:48" x14ac:dyDescent="0.2">
      <c r="AK519" s="74">
        <v>1</v>
      </c>
      <c r="AL519" s="74"/>
      <c r="AM519" s="74"/>
      <c r="AN519" s="74"/>
      <c r="AO519" s="74"/>
      <c r="AP519" s="74"/>
      <c r="AQ519" s="72">
        <v>505</v>
      </c>
      <c r="AR519" s="74" t="s">
        <v>2019</v>
      </c>
      <c r="AS519" s="74" t="s">
        <v>103</v>
      </c>
      <c r="AT519" s="74" t="s">
        <v>490</v>
      </c>
      <c r="AU519" s="74" t="s">
        <v>3943</v>
      </c>
      <c r="AV519" s="268">
        <v>14766</v>
      </c>
    </row>
    <row r="520" spans="37:48" x14ac:dyDescent="0.2">
      <c r="AK520" s="74">
        <v>1</v>
      </c>
      <c r="AL520" s="74"/>
      <c r="AM520" s="74"/>
      <c r="AN520" s="74"/>
      <c r="AO520" s="74"/>
      <c r="AP520" s="74"/>
      <c r="AQ520" s="72">
        <v>506</v>
      </c>
      <c r="AR520" s="74" t="s">
        <v>2023</v>
      </c>
      <c r="AS520" s="74" t="s">
        <v>268</v>
      </c>
      <c r="AT520" s="74" t="s">
        <v>1640</v>
      </c>
      <c r="AU520" s="74" t="s">
        <v>3944</v>
      </c>
      <c r="AV520" s="268">
        <v>14766</v>
      </c>
    </row>
    <row r="521" spans="37:48" x14ac:dyDescent="0.2">
      <c r="AK521" s="74">
        <v>1</v>
      </c>
      <c r="AL521" s="74"/>
      <c r="AM521" s="74"/>
      <c r="AN521" s="74"/>
      <c r="AO521" s="74"/>
      <c r="AP521" s="74"/>
      <c r="AQ521" s="72">
        <v>507</v>
      </c>
      <c r="AR521" s="74" t="s">
        <v>2023</v>
      </c>
      <c r="AS521" s="74" t="s">
        <v>3409</v>
      </c>
      <c r="AT521" s="74" t="s">
        <v>702</v>
      </c>
      <c r="AU521" s="74" t="s">
        <v>5428</v>
      </c>
      <c r="AV521" s="268">
        <v>14766</v>
      </c>
    </row>
    <row r="522" spans="37:48" x14ac:dyDescent="0.2">
      <c r="AK522" s="74">
        <v>1</v>
      </c>
      <c r="AL522" s="74"/>
      <c r="AM522" s="74"/>
      <c r="AN522" s="74"/>
      <c r="AO522" s="74"/>
      <c r="AP522" s="74"/>
      <c r="AQ522" s="72">
        <v>508</v>
      </c>
      <c r="AR522" s="74" t="s">
        <v>2687</v>
      </c>
      <c r="AS522" s="74" t="s">
        <v>709</v>
      </c>
      <c r="AT522" s="74" t="s">
        <v>40</v>
      </c>
      <c r="AU522" s="74" t="s">
        <v>5425</v>
      </c>
      <c r="AV522" s="268">
        <v>14766</v>
      </c>
    </row>
    <row r="523" spans="37:48" x14ac:dyDescent="0.2">
      <c r="AK523" s="74">
        <v>1</v>
      </c>
      <c r="AL523" s="74"/>
      <c r="AM523" s="74"/>
      <c r="AN523" s="74"/>
      <c r="AO523" s="74"/>
      <c r="AP523" s="74"/>
      <c r="AQ523" s="72">
        <v>509</v>
      </c>
      <c r="AR523" s="74" t="s">
        <v>2688</v>
      </c>
      <c r="AS523" s="74" t="s">
        <v>905</v>
      </c>
      <c r="AT523" s="74" t="s">
        <v>515</v>
      </c>
      <c r="AU523" s="74" t="s">
        <v>3943</v>
      </c>
      <c r="AV523" s="268">
        <v>14766</v>
      </c>
    </row>
    <row r="524" spans="37:48" x14ac:dyDescent="0.2">
      <c r="AK524" s="74">
        <v>1</v>
      </c>
      <c r="AL524" s="74"/>
      <c r="AM524" s="74"/>
      <c r="AN524" s="74"/>
      <c r="AO524" s="74"/>
      <c r="AP524" s="74"/>
      <c r="AQ524" s="72">
        <v>510</v>
      </c>
      <c r="AR524" s="74" t="s">
        <v>2689</v>
      </c>
      <c r="AS524" s="74" t="s">
        <v>103</v>
      </c>
      <c r="AT524" s="74" t="s">
        <v>2265</v>
      </c>
      <c r="AU524" s="74" t="s">
        <v>3944</v>
      </c>
      <c r="AV524" s="268">
        <v>14766</v>
      </c>
    </row>
    <row r="525" spans="37:48" x14ac:dyDescent="0.2">
      <c r="AK525" s="74">
        <v>1</v>
      </c>
      <c r="AL525" s="74"/>
      <c r="AM525" s="74"/>
      <c r="AN525" s="74"/>
      <c r="AO525" s="74"/>
      <c r="AP525" s="74"/>
      <c r="AQ525" s="72">
        <v>511</v>
      </c>
      <c r="AR525" s="74" t="s">
        <v>434</v>
      </c>
      <c r="AS525" s="74" t="s">
        <v>3625</v>
      </c>
      <c r="AT525" s="74" t="s">
        <v>3885</v>
      </c>
      <c r="AU525" s="74" t="s">
        <v>3943</v>
      </c>
      <c r="AV525" s="268">
        <v>14766</v>
      </c>
    </row>
    <row r="526" spans="37:48" x14ac:dyDescent="0.2">
      <c r="AK526" s="74">
        <v>1</v>
      </c>
      <c r="AL526" s="74"/>
      <c r="AM526" s="74"/>
      <c r="AN526" s="74"/>
      <c r="AO526" s="74"/>
      <c r="AP526" s="74"/>
      <c r="AQ526" s="72">
        <v>512</v>
      </c>
      <c r="AR526" s="74" t="s">
        <v>436</v>
      </c>
      <c r="AS526" s="74" t="s">
        <v>786</v>
      </c>
      <c r="AT526" s="74" t="s">
        <v>495</v>
      </c>
      <c r="AU526" s="74" t="s">
        <v>3943</v>
      </c>
      <c r="AV526" s="268">
        <v>14766</v>
      </c>
    </row>
    <row r="527" spans="37:48" x14ac:dyDescent="0.2">
      <c r="AK527" s="74">
        <v>1</v>
      </c>
      <c r="AL527" s="74"/>
      <c r="AM527" s="74"/>
      <c r="AN527" s="74"/>
      <c r="AO527" s="74"/>
      <c r="AP527" s="74"/>
      <c r="AQ527" s="72">
        <v>513</v>
      </c>
      <c r="AR527" s="74" t="s">
        <v>437</v>
      </c>
      <c r="AS527" s="74" t="s">
        <v>202</v>
      </c>
      <c r="AT527" s="74" t="s">
        <v>3634</v>
      </c>
      <c r="AU527" s="74" t="s">
        <v>5427</v>
      </c>
      <c r="AV527" s="268">
        <v>14766</v>
      </c>
    </row>
    <row r="528" spans="37:48" x14ac:dyDescent="0.2">
      <c r="AK528" s="74">
        <v>1</v>
      </c>
      <c r="AL528" s="74"/>
      <c r="AM528" s="74"/>
      <c r="AN528" s="74"/>
      <c r="AO528" s="74"/>
      <c r="AP528" s="74"/>
      <c r="AQ528" s="72">
        <v>514</v>
      </c>
      <c r="AR528" s="74" t="s">
        <v>438</v>
      </c>
      <c r="AS528" s="74" t="s">
        <v>90</v>
      </c>
      <c r="AT528" s="74" t="s">
        <v>702</v>
      </c>
      <c r="AU528" s="74" t="s">
        <v>3943</v>
      </c>
      <c r="AV528" s="268">
        <v>14766</v>
      </c>
    </row>
    <row r="529" spans="37:48" x14ac:dyDescent="0.2">
      <c r="AK529" s="74">
        <v>1</v>
      </c>
      <c r="AL529" s="74"/>
      <c r="AM529" s="74"/>
      <c r="AN529" s="74"/>
      <c r="AO529" s="74"/>
      <c r="AP529" s="74"/>
      <c r="AQ529" s="72">
        <v>515</v>
      </c>
      <c r="AR529" s="74" t="s">
        <v>438</v>
      </c>
      <c r="AS529" s="74" t="s">
        <v>786</v>
      </c>
      <c r="AT529" s="74" t="s">
        <v>707</v>
      </c>
      <c r="AU529" s="74" t="s">
        <v>5426</v>
      </c>
      <c r="AV529" s="268">
        <v>14766</v>
      </c>
    </row>
    <row r="530" spans="37:48" x14ac:dyDescent="0.2">
      <c r="AK530" s="74">
        <v>1</v>
      </c>
      <c r="AL530" s="74"/>
      <c r="AM530" s="74"/>
      <c r="AN530" s="74"/>
      <c r="AO530" s="74"/>
      <c r="AP530" s="74"/>
      <c r="AQ530" s="72">
        <v>516</v>
      </c>
      <c r="AR530" s="74" t="s">
        <v>439</v>
      </c>
      <c r="AS530" s="74" t="s">
        <v>96</v>
      </c>
      <c r="AT530" s="74" t="s">
        <v>440</v>
      </c>
      <c r="AU530" s="74" t="s">
        <v>3945</v>
      </c>
      <c r="AV530" s="268">
        <v>14766</v>
      </c>
    </row>
    <row r="531" spans="37:48" x14ac:dyDescent="0.2">
      <c r="AK531" s="74">
        <v>1</v>
      </c>
      <c r="AL531" s="74"/>
      <c r="AM531" s="74"/>
      <c r="AN531" s="74"/>
      <c r="AO531" s="74"/>
      <c r="AP531" s="74"/>
      <c r="AQ531" s="72">
        <v>517</v>
      </c>
      <c r="AR531" s="74" t="s">
        <v>441</v>
      </c>
      <c r="AS531" s="74" t="s">
        <v>93</v>
      </c>
      <c r="AT531" s="74" t="s">
        <v>490</v>
      </c>
      <c r="AU531" s="74" t="s">
        <v>3945</v>
      </c>
      <c r="AV531" s="268">
        <v>14766</v>
      </c>
    </row>
    <row r="532" spans="37:48" x14ac:dyDescent="0.2">
      <c r="AK532" s="74">
        <v>1</v>
      </c>
      <c r="AL532" s="74"/>
      <c r="AM532" s="74"/>
      <c r="AN532" s="74"/>
      <c r="AO532" s="74"/>
      <c r="AP532" s="74"/>
      <c r="AQ532" s="72">
        <v>518</v>
      </c>
      <c r="AR532" s="74" t="s">
        <v>442</v>
      </c>
      <c r="AS532" s="74" t="s">
        <v>914</v>
      </c>
      <c r="AT532" s="74" t="s">
        <v>443</v>
      </c>
      <c r="AU532" s="74" t="s">
        <v>3943</v>
      </c>
      <c r="AV532" s="268">
        <v>14766</v>
      </c>
    </row>
    <row r="533" spans="37:48" x14ac:dyDescent="0.2">
      <c r="AK533" s="74">
        <v>1</v>
      </c>
      <c r="AL533" s="74"/>
      <c r="AM533" s="74"/>
      <c r="AN533" s="74"/>
      <c r="AO533" s="74"/>
      <c r="AP533" s="74"/>
      <c r="AQ533" s="72">
        <v>519</v>
      </c>
      <c r="AR533" s="74" t="s">
        <v>1508</v>
      </c>
      <c r="AS533" s="74" t="s">
        <v>3286</v>
      </c>
      <c r="AT533" s="74" t="s">
        <v>242</v>
      </c>
      <c r="AU533" s="74" t="s">
        <v>5427</v>
      </c>
      <c r="AV533" s="268">
        <v>14766</v>
      </c>
    </row>
    <row r="534" spans="37:48" x14ac:dyDescent="0.2">
      <c r="AK534" s="74">
        <v>1</v>
      </c>
      <c r="AL534" s="74"/>
      <c r="AM534" s="74"/>
      <c r="AN534" s="74"/>
      <c r="AO534" s="74"/>
      <c r="AP534" s="74"/>
      <c r="AQ534" s="72">
        <v>520</v>
      </c>
      <c r="AR534" s="74" t="s">
        <v>2920</v>
      </c>
      <c r="AS534" s="74" t="s">
        <v>506</v>
      </c>
      <c r="AT534" s="74" t="s">
        <v>702</v>
      </c>
      <c r="AU534" s="74" t="s">
        <v>3943</v>
      </c>
      <c r="AV534" s="268">
        <v>14766</v>
      </c>
    </row>
    <row r="535" spans="37:48" x14ac:dyDescent="0.2">
      <c r="AK535" s="74">
        <v>1</v>
      </c>
      <c r="AL535" s="74"/>
      <c r="AM535" s="74"/>
      <c r="AN535" s="74"/>
      <c r="AO535" s="74"/>
      <c r="AP535" s="74"/>
      <c r="AQ535" s="72">
        <v>521</v>
      </c>
      <c r="AR535" s="74" t="s">
        <v>1807</v>
      </c>
      <c r="AS535" s="74" t="s">
        <v>905</v>
      </c>
      <c r="AT535" s="74" t="s">
        <v>906</v>
      </c>
      <c r="AU535" s="74" t="s">
        <v>3945</v>
      </c>
      <c r="AV535" s="268">
        <v>14766</v>
      </c>
    </row>
    <row r="536" spans="37:48" x14ac:dyDescent="0.2">
      <c r="AK536" s="74">
        <v>1</v>
      </c>
      <c r="AL536" s="74"/>
      <c r="AM536" s="74"/>
      <c r="AN536" s="74"/>
      <c r="AO536" s="74"/>
      <c r="AP536" s="74"/>
      <c r="AQ536" s="72">
        <v>522</v>
      </c>
      <c r="AR536" s="74" t="s">
        <v>3741</v>
      </c>
      <c r="AS536" s="74" t="s">
        <v>3291</v>
      </c>
      <c r="AT536" s="74" t="s">
        <v>3888</v>
      </c>
      <c r="AU536" s="74" t="s">
        <v>5428</v>
      </c>
      <c r="AV536" s="268">
        <v>15117</v>
      </c>
    </row>
    <row r="537" spans="37:48" x14ac:dyDescent="0.2">
      <c r="AK537" s="74">
        <v>1</v>
      </c>
      <c r="AL537" s="74"/>
      <c r="AM537" s="74"/>
      <c r="AN537" s="74"/>
      <c r="AO537" s="74"/>
      <c r="AP537" s="74"/>
      <c r="AQ537" s="72">
        <v>523</v>
      </c>
      <c r="AR537" s="74" t="s">
        <v>1808</v>
      </c>
      <c r="AS537" s="74" t="s">
        <v>90</v>
      </c>
      <c r="AT537" s="74" t="s">
        <v>702</v>
      </c>
      <c r="AU537" s="74" t="s">
        <v>3943</v>
      </c>
      <c r="AV537" s="268">
        <v>14766</v>
      </c>
    </row>
    <row r="538" spans="37:48" x14ac:dyDescent="0.2">
      <c r="AK538" s="74">
        <v>1</v>
      </c>
      <c r="AL538" s="74"/>
      <c r="AM538" s="74"/>
      <c r="AN538" s="74"/>
      <c r="AO538" s="74"/>
      <c r="AP538" s="74"/>
      <c r="AQ538" s="72">
        <v>524</v>
      </c>
      <c r="AR538" s="74" t="s">
        <v>1809</v>
      </c>
      <c r="AS538" s="74" t="s">
        <v>3191</v>
      </c>
      <c r="AT538" s="74" t="s">
        <v>106</v>
      </c>
      <c r="AU538" s="74" t="s">
        <v>3943</v>
      </c>
      <c r="AV538" s="268">
        <v>14766</v>
      </c>
    </row>
    <row r="539" spans="37:48" x14ac:dyDescent="0.2">
      <c r="AK539" s="74">
        <v>1</v>
      </c>
      <c r="AL539" s="74"/>
      <c r="AM539" s="74"/>
      <c r="AN539" s="74"/>
      <c r="AO539" s="74"/>
      <c r="AP539" s="74"/>
      <c r="AQ539" s="72">
        <v>525</v>
      </c>
      <c r="AR539" s="74" t="s">
        <v>1813</v>
      </c>
      <c r="AS539" s="74" t="s">
        <v>920</v>
      </c>
      <c r="AT539" s="74" t="s">
        <v>710</v>
      </c>
      <c r="AU539" s="74" t="s">
        <v>3945</v>
      </c>
      <c r="AV539" s="268">
        <v>14766</v>
      </c>
    </row>
    <row r="540" spans="37:48" x14ac:dyDescent="0.2">
      <c r="AK540" s="74">
        <v>1</v>
      </c>
      <c r="AL540" s="74"/>
      <c r="AM540" s="74"/>
      <c r="AN540" s="74"/>
      <c r="AO540" s="74"/>
      <c r="AP540" s="74"/>
      <c r="AQ540" s="72">
        <v>526</v>
      </c>
      <c r="AR540" s="74" t="s">
        <v>1813</v>
      </c>
      <c r="AS540" s="74" t="s">
        <v>914</v>
      </c>
      <c r="AT540" s="74" t="s">
        <v>515</v>
      </c>
      <c r="AU540" s="74" t="s">
        <v>3943</v>
      </c>
      <c r="AV540" s="268">
        <v>14766</v>
      </c>
    </row>
    <row r="541" spans="37:48" x14ac:dyDescent="0.2">
      <c r="AK541" s="74">
        <v>1</v>
      </c>
      <c r="AL541" s="74"/>
      <c r="AM541" s="74"/>
      <c r="AN541" s="74"/>
      <c r="AO541" s="74"/>
      <c r="AP541" s="74"/>
      <c r="AQ541" s="72">
        <v>527</v>
      </c>
      <c r="AR541" s="74" t="s">
        <v>1813</v>
      </c>
      <c r="AS541" s="74" t="s">
        <v>3624</v>
      </c>
      <c r="AT541" s="74" t="s">
        <v>1640</v>
      </c>
      <c r="AU541" s="74" t="s">
        <v>3943</v>
      </c>
      <c r="AV541" s="268">
        <v>14766</v>
      </c>
    </row>
    <row r="542" spans="37:48" x14ac:dyDescent="0.2">
      <c r="AK542" s="74">
        <v>1</v>
      </c>
      <c r="AL542" s="74"/>
      <c r="AM542" s="74"/>
      <c r="AN542" s="74"/>
      <c r="AO542" s="74"/>
      <c r="AP542" s="74"/>
      <c r="AQ542" s="72">
        <v>528</v>
      </c>
      <c r="AR542" s="74" t="s">
        <v>1813</v>
      </c>
      <c r="AS542" s="74" t="s">
        <v>3624</v>
      </c>
      <c r="AT542" s="74" t="s">
        <v>3636</v>
      </c>
      <c r="AU542" s="74" t="s">
        <v>3943</v>
      </c>
      <c r="AV542" s="268">
        <v>14766</v>
      </c>
    </row>
    <row r="543" spans="37:48" x14ac:dyDescent="0.2">
      <c r="AK543" s="74">
        <v>1</v>
      </c>
      <c r="AL543" s="74"/>
      <c r="AM543" s="74"/>
      <c r="AN543" s="74"/>
      <c r="AO543" s="74"/>
      <c r="AP543" s="74"/>
      <c r="AQ543" s="72">
        <v>529</v>
      </c>
      <c r="AR543" s="74" t="s">
        <v>1813</v>
      </c>
      <c r="AS543" s="74" t="s">
        <v>786</v>
      </c>
      <c r="AT543" s="74" t="s">
        <v>1573</v>
      </c>
      <c r="AU543" s="74" t="s">
        <v>3943</v>
      </c>
      <c r="AV543" s="268">
        <v>14766</v>
      </c>
    </row>
    <row r="544" spans="37:48" x14ac:dyDescent="0.2">
      <c r="AK544" s="74">
        <v>1</v>
      </c>
      <c r="AL544" s="74"/>
      <c r="AM544" s="74"/>
      <c r="AN544" s="74"/>
      <c r="AO544" s="74"/>
      <c r="AP544" s="74"/>
      <c r="AQ544" s="72">
        <v>530</v>
      </c>
      <c r="AR544" s="74" t="s">
        <v>1574</v>
      </c>
      <c r="AS544" s="74" t="s">
        <v>908</v>
      </c>
      <c r="AT544" s="74" t="s">
        <v>707</v>
      </c>
      <c r="AU544" s="74" t="s">
        <v>3943</v>
      </c>
      <c r="AV544" s="268">
        <v>14766</v>
      </c>
    </row>
    <row r="545" spans="37:50" x14ac:dyDescent="0.2">
      <c r="AK545" s="74">
        <v>1</v>
      </c>
      <c r="AL545" s="74"/>
      <c r="AM545" s="74"/>
      <c r="AN545" s="74"/>
      <c r="AO545" s="74"/>
      <c r="AP545" s="74"/>
      <c r="AQ545" s="72">
        <v>531</v>
      </c>
      <c r="AR545" s="74" t="s">
        <v>1575</v>
      </c>
      <c r="AS545" s="74" t="s">
        <v>709</v>
      </c>
      <c r="AT545" s="74" t="s">
        <v>42</v>
      </c>
      <c r="AU545" s="74" t="s">
        <v>3943</v>
      </c>
      <c r="AV545" s="268">
        <v>14766</v>
      </c>
    </row>
    <row r="546" spans="37:50" x14ac:dyDescent="0.2">
      <c r="AK546" s="74">
        <v>1</v>
      </c>
      <c r="AL546" s="74"/>
      <c r="AM546" s="74"/>
      <c r="AN546" s="74"/>
      <c r="AO546" s="74"/>
      <c r="AP546" s="74"/>
      <c r="AQ546" s="72">
        <v>532</v>
      </c>
      <c r="AR546" s="74" t="s">
        <v>1576</v>
      </c>
      <c r="AS546" s="74" t="s">
        <v>786</v>
      </c>
      <c r="AT546" s="74" t="s">
        <v>106</v>
      </c>
      <c r="AU546" s="74" t="s">
        <v>3943</v>
      </c>
      <c r="AV546" s="268">
        <v>14766</v>
      </c>
    </row>
    <row r="547" spans="37:50" x14ac:dyDescent="0.2">
      <c r="AK547" s="74">
        <v>1</v>
      </c>
      <c r="AL547" s="74"/>
      <c r="AM547" s="74"/>
      <c r="AN547" s="74"/>
      <c r="AO547" s="74"/>
      <c r="AP547" s="74"/>
      <c r="AQ547" s="72">
        <v>533</v>
      </c>
      <c r="AR547" s="74" t="s">
        <v>1578</v>
      </c>
      <c r="AS547" s="74" t="s">
        <v>3624</v>
      </c>
      <c r="AT547" s="74" t="s">
        <v>3636</v>
      </c>
      <c r="AU547" s="74" t="s">
        <v>3943</v>
      </c>
      <c r="AV547" s="268">
        <v>14766</v>
      </c>
    </row>
    <row r="548" spans="37:50" x14ac:dyDescent="0.2">
      <c r="AK548" s="74">
        <v>1</v>
      </c>
      <c r="AL548" s="74"/>
      <c r="AM548" s="74"/>
      <c r="AN548" s="74"/>
      <c r="AO548" s="74"/>
      <c r="AP548" s="74"/>
      <c r="AQ548" s="72">
        <v>534</v>
      </c>
      <c r="AR548" s="74" t="s">
        <v>1579</v>
      </c>
      <c r="AS548" s="74" t="s">
        <v>3633</v>
      </c>
      <c r="AT548" s="74" t="s">
        <v>3010</v>
      </c>
      <c r="AU548" s="74" t="s">
        <v>3945</v>
      </c>
      <c r="AV548" s="268">
        <v>14766</v>
      </c>
    </row>
    <row r="549" spans="37:50" x14ac:dyDescent="0.2">
      <c r="AK549" s="74">
        <v>1</v>
      </c>
      <c r="AL549" s="74"/>
      <c r="AM549" s="74"/>
      <c r="AN549" s="74"/>
      <c r="AO549" s="74"/>
      <c r="AP549" s="74"/>
      <c r="AQ549" s="72">
        <v>535</v>
      </c>
      <c r="AR549" s="74" t="s">
        <v>3160</v>
      </c>
      <c r="AS549" s="74" t="s">
        <v>786</v>
      </c>
      <c r="AT549" s="74" t="s">
        <v>906</v>
      </c>
      <c r="AU549" s="74" t="s">
        <v>3943</v>
      </c>
      <c r="AV549" s="268">
        <v>14766</v>
      </c>
    </row>
    <row r="550" spans="37:50" x14ac:dyDescent="0.2">
      <c r="AK550" s="74">
        <v>1</v>
      </c>
      <c r="AL550" s="74"/>
      <c r="AM550" s="74"/>
      <c r="AN550" s="74"/>
      <c r="AO550" s="74"/>
      <c r="AP550" s="74"/>
      <c r="AQ550" s="72">
        <v>536</v>
      </c>
      <c r="AR550" s="74" t="s">
        <v>3162</v>
      </c>
      <c r="AS550" s="74" t="s">
        <v>3705</v>
      </c>
      <c r="AT550" s="74" t="s">
        <v>42</v>
      </c>
      <c r="AU550" s="74" t="s">
        <v>3944</v>
      </c>
      <c r="AV550" s="268">
        <v>14766</v>
      </c>
    </row>
    <row r="551" spans="37:50" x14ac:dyDescent="0.2">
      <c r="AK551" s="74">
        <v>1</v>
      </c>
      <c r="AL551" s="74"/>
      <c r="AM551" s="74"/>
      <c r="AN551" s="74"/>
      <c r="AO551" s="74"/>
      <c r="AP551" s="74"/>
      <c r="AQ551" s="72">
        <v>537</v>
      </c>
      <c r="AR551" s="74" t="s">
        <v>3163</v>
      </c>
      <c r="AS551" s="74" t="s">
        <v>202</v>
      </c>
      <c r="AT551" s="74" t="s">
        <v>3524</v>
      </c>
      <c r="AU551" s="74" t="s">
        <v>3943</v>
      </c>
      <c r="AV551" s="268">
        <v>14766</v>
      </c>
    </row>
    <row r="552" spans="37:50" x14ac:dyDescent="0.2">
      <c r="AK552" s="74">
        <v>1</v>
      </c>
      <c r="AL552" s="74"/>
      <c r="AM552" s="74"/>
      <c r="AN552" s="74"/>
      <c r="AO552" s="74"/>
      <c r="AP552" s="74"/>
      <c r="AQ552" s="72">
        <v>538</v>
      </c>
      <c r="AR552" s="74" t="s">
        <v>3164</v>
      </c>
      <c r="AS552" s="74" t="s">
        <v>905</v>
      </c>
      <c r="AT552" s="74" t="s">
        <v>707</v>
      </c>
      <c r="AU552" s="74" t="s">
        <v>3945</v>
      </c>
      <c r="AV552" s="268">
        <v>14766</v>
      </c>
    </row>
    <row r="553" spans="37:50" x14ac:dyDescent="0.2">
      <c r="AK553" s="74">
        <v>1</v>
      </c>
      <c r="AL553" s="74"/>
      <c r="AM553" s="74"/>
      <c r="AN553" s="74"/>
      <c r="AO553" s="74"/>
      <c r="AP553" s="74"/>
      <c r="AQ553" s="72">
        <v>539</v>
      </c>
      <c r="AR553" s="74" t="s">
        <v>3164</v>
      </c>
      <c r="AS553" s="74" t="s">
        <v>90</v>
      </c>
      <c r="AT553" s="74" t="s">
        <v>710</v>
      </c>
      <c r="AU553" s="74" t="s">
        <v>3943</v>
      </c>
      <c r="AV553" s="268">
        <v>14766</v>
      </c>
    </row>
    <row r="554" spans="37:50" x14ac:dyDescent="0.2">
      <c r="AK554" s="74">
        <v>1</v>
      </c>
      <c r="AL554" s="74"/>
      <c r="AM554" s="74"/>
      <c r="AN554" s="74"/>
      <c r="AO554" s="74"/>
      <c r="AP554" s="74"/>
      <c r="AQ554" s="72">
        <v>540</v>
      </c>
      <c r="AR554" s="74" t="s">
        <v>3164</v>
      </c>
      <c r="AS554" s="74" t="s">
        <v>3625</v>
      </c>
      <c r="AT554" s="74" t="s">
        <v>94</v>
      </c>
      <c r="AU554" s="74" t="s">
        <v>3944</v>
      </c>
      <c r="AV554" s="268">
        <v>14766</v>
      </c>
    </row>
    <row r="555" spans="37:50" x14ac:dyDescent="0.2">
      <c r="AK555" s="74">
        <v>1</v>
      </c>
      <c r="AL555" s="74"/>
      <c r="AM555" s="74"/>
      <c r="AN555" s="74"/>
      <c r="AO555" s="74"/>
      <c r="AP555" s="74"/>
      <c r="AQ555" s="72">
        <v>541</v>
      </c>
      <c r="AR555" s="74" t="s">
        <v>3164</v>
      </c>
      <c r="AS555" s="74" t="s">
        <v>493</v>
      </c>
      <c r="AT555" s="74" t="s">
        <v>710</v>
      </c>
      <c r="AU555" s="74" t="s">
        <v>5427</v>
      </c>
      <c r="AV555" s="268">
        <v>14766</v>
      </c>
    </row>
    <row r="556" spans="37:50" x14ac:dyDescent="0.2">
      <c r="AK556" s="74">
        <v>1</v>
      </c>
      <c r="AL556" s="74"/>
      <c r="AM556" s="74"/>
      <c r="AN556" s="74"/>
      <c r="AO556" s="74"/>
      <c r="AP556" s="74"/>
      <c r="AQ556" s="72">
        <v>542</v>
      </c>
      <c r="AR556" s="74" t="s">
        <v>1020</v>
      </c>
      <c r="AS556" s="74" t="s">
        <v>3625</v>
      </c>
      <c r="AT556" s="74" t="s">
        <v>488</v>
      </c>
      <c r="AU556" s="74" t="s">
        <v>3943</v>
      </c>
      <c r="AV556" s="268">
        <v>14766</v>
      </c>
    </row>
    <row r="557" spans="37:50" x14ac:dyDescent="0.2">
      <c r="AK557" s="74">
        <v>1</v>
      </c>
      <c r="AL557" s="74"/>
      <c r="AM557" s="74"/>
      <c r="AN557" s="74"/>
      <c r="AO557" s="74"/>
      <c r="AP557" s="74"/>
      <c r="AQ557" s="72">
        <v>543</v>
      </c>
      <c r="AR557" s="74" t="s">
        <v>1021</v>
      </c>
      <c r="AS557" s="74" t="s">
        <v>786</v>
      </c>
      <c r="AT557" s="74" t="s">
        <v>1772</v>
      </c>
      <c r="AU557" s="74" t="s">
        <v>3943</v>
      </c>
      <c r="AV557" s="268">
        <v>14766</v>
      </c>
    </row>
    <row r="558" spans="37:50" x14ac:dyDescent="0.2">
      <c r="AK558" s="74">
        <v>1</v>
      </c>
      <c r="AL558" s="74"/>
      <c r="AM558" s="74"/>
      <c r="AN558" s="74"/>
      <c r="AO558" s="74"/>
      <c r="AP558" s="74"/>
      <c r="AQ558" s="72">
        <v>544</v>
      </c>
      <c r="AR558" s="74" t="s">
        <v>1773</v>
      </c>
      <c r="AS558" s="74" t="s">
        <v>103</v>
      </c>
      <c r="AT558" s="74" t="s">
        <v>490</v>
      </c>
      <c r="AU558" s="74" t="s">
        <v>3943</v>
      </c>
      <c r="AV558" s="268">
        <v>14766</v>
      </c>
      <c r="AX558" s="72"/>
    </row>
    <row r="559" spans="37:50" x14ac:dyDescent="0.2">
      <c r="AK559" s="74">
        <v>1</v>
      </c>
      <c r="AL559" s="74"/>
      <c r="AM559" s="74"/>
      <c r="AN559" s="74"/>
      <c r="AO559" s="74"/>
      <c r="AP559" s="74"/>
      <c r="AQ559" s="72">
        <v>545</v>
      </c>
      <c r="AR559" s="74" t="s">
        <v>1774</v>
      </c>
      <c r="AS559" s="74" t="s">
        <v>90</v>
      </c>
      <c r="AT559" s="74" t="s">
        <v>710</v>
      </c>
      <c r="AU559" s="74" t="s">
        <v>5425</v>
      </c>
      <c r="AV559" s="268">
        <v>14766</v>
      </c>
    </row>
    <row r="560" spans="37:50" x14ac:dyDescent="0.2">
      <c r="AK560" s="74">
        <v>1</v>
      </c>
      <c r="AL560" s="74"/>
      <c r="AM560" s="74"/>
      <c r="AN560" s="74"/>
      <c r="AO560" s="74"/>
      <c r="AP560" s="74"/>
      <c r="AQ560" s="72">
        <v>546</v>
      </c>
      <c r="AR560" s="74" t="s">
        <v>1774</v>
      </c>
      <c r="AS560" s="74" t="s">
        <v>101</v>
      </c>
      <c r="AT560" s="74" t="s">
        <v>2542</v>
      </c>
      <c r="AU560" s="74" t="s">
        <v>3943</v>
      </c>
      <c r="AV560" s="268">
        <v>14766</v>
      </c>
    </row>
    <row r="561" spans="37:48" x14ac:dyDescent="0.2">
      <c r="AK561" s="74">
        <v>1</v>
      </c>
      <c r="AL561" s="74"/>
      <c r="AM561" s="74"/>
      <c r="AN561" s="74"/>
      <c r="AO561" s="74"/>
      <c r="AP561" s="74"/>
      <c r="AQ561" s="72">
        <v>547</v>
      </c>
      <c r="AR561" s="74" t="s">
        <v>2588</v>
      </c>
      <c r="AS561" s="74" t="s">
        <v>3625</v>
      </c>
      <c r="AT561" s="74" t="s">
        <v>106</v>
      </c>
      <c r="AU561" s="74" t="s">
        <v>3943</v>
      </c>
      <c r="AV561" s="268">
        <v>14766</v>
      </c>
    </row>
    <row r="562" spans="37:48" x14ac:dyDescent="0.2">
      <c r="AK562" s="74">
        <v>1</v>
      </c>
      <c r="AL562" s="74"/>
      <c r="AM562" s="74"/>
      <c r="AN562" s="74"/>
      <c r="AO562" s="74"/>
      <c r="AP562" s="74"/>
      <c r="AQ562" s="72">
        <v>548</v>
      </c>
      <c r="AR562" s="74" t="s">
        <v>2590</v>
      </c>
      <c r="AS562" s="74" t="s">
        <v>701</v>
      </c>
      <c r="AT562" s="74" t="s">
        <v>787</v>
      </c>
      <c r="AU562" s="74" t="s">
        <v>3943</v>
      </c>
      <c r="AV562" s="268">
        <v>14766</v>
      </c>
    </row>
    <row r="563" spans="37:48" x14ac:dyDescent="0.2">
      <c r="AK563" s="74">
        <v>1</v>
      </c>
      <c r="AL563" s="74"/>
      <c r="AM563" s="74"/>
      <c r="AN563" s="74"/>
      <c r="AO563" s="74"/>
      <c r="AP563" s="74"/>
      <c r="AQ563" s="72">
        <v>549</v>
      </c>
      <c r="AR563" s="74" t="s">
        <v>2591</v>
      </c>
      <c r="AS563" s="74" t="s">
        <v>698</v>
      </c>
      <c r="AT563" s="74" t="s">
        <v>106</v>
      </c>
      <c r="AU563" s="74" t="s">
        <v>3944</v>
      </c>
      <c r="AV563" s="268">
        <v>14766</v>
      </c>
    </row>
    <row r="564" spans="37:48" x14ac:dyDescent="0.2">
      <c r="AK564" s="74">
        <v>1</v>
      </c>
      <c r="AL564" s="74"/>
      <c r="AM564" s="74"/>
      <c r="AN564" s="74"/>
      <c r="AO564" s="74"/>
      <c r="AP564" s="74"/>
      <c r="AQ564" s="72">
        <v>550</v>
      </c>
      <c r="AR564" s="74" t="s">
        <v>2592</v>
      </c>
      <c r="AS564" s="74" t="s">
        <v>3624</v>
      </c>
      <c r="AT564" s="74" t="s">
        <v>3622</v>
      </c>
      <c r="AU564" s="74" t="s">
        <v>3944</v>
      </c>
      <c r="AV564" s="268">
        <v>14766</v>
      </c>
    </row>
    <row r="565" spans="37:48" x14ac:dyDescent="0.2">
      <c r="AK565" s="74">
        <v>1</v>
      </c>
      <c r="AL565" s="74"/>
      <c r="AM565" s="74"/>
      <c r="AN565" s="74"/>
      <c r="AO565" s="74"/>
      <c r="AP565" s="74"/>
      <c r="AQ565" s="72">
        <v>551</v>
      </c>
      <c r="AR565" s="74" t="s">
        <v>2596</v>
      </c>
      <c r="AS565" s="74" t="s">
        <v>786</v>
      </c>
      <c r="AT565" s="74" t="s">
        <v>702</v>
      </c>
      <c r="AU565" s="74" t="s">
        <v>3943</v>
      </c>
      <c r="AV565" s="268">
        <v>14766</v>
      </c>
    </row>
    <row r="566" spans="37:48" x14ac:dyDescent="0.2">
      <c r="AK566" s="74">
        <v>1</v>
      </c>
      <c r="AL566" s="74"/>
      <c r="AM566" s="74"/>
      <c r="AN566" s="74"/>
      <c r="AO566" s="74"/>
      <c r="AP566" s="74"/>
      <c r="AQ566" s="72">
        <v>552</v>
      </c>
      <c r="AR566" s="74" t="s">
        <v>2875</v>
      </c>
      <c r="AS566" s="74" t="s">
        <v>905</v>
      </c>
      <c r="AT566" s="74" t="s">
        <v>3634</v>
      </c>
      <c r="AU566" s="74" t="s">
        <v>3945</v>
      </c>
      <c r="AV566" s="268">
        <v>14766</v>
      </c>
    </row>
    <row r="567" spans="37:48" x14ac:dyDescent="0.2">
      <c r="AK567" s="74">
        <v>1</v>
      </c>
      <c r="AL567" s="74"/>
      <c r="AM567" s="74"/>
      <c r="AN567" s="74"/>
      <c r="AO567" s="74"/>
      <c r="AP567" s="74"/>
      <c r="AQ567" s="72">
        <v>553</v>
      </c>
      <c r="AR567" s="74" t="s">
        <v>2876</v>
      </c>
      <c r="AS567" s="74" t="s">
        <v>920</v>
      </c>
      <c r="AT567" s="74" t="s">
        <v>707</v>
      </c>
      <c r="AU567" s="74" t="s">
        <v>3944</v>
      </c>
      <c r="AV567" s="268">
        <v>14766</v>
      </c>
    </row>
    <row r="568" spans="37:48" x14ac:dyDescent="0.2">
      <c r="AK568" s="74">
        <v>1</v>
      </c>
      <c r="AL568" s="74"/>
      <c r="AM568" s="74"/>
      <c r="AN568" s="74"/>
      <c r="AO568" s="74"/>
      <c r="AP568" s="74"/>
      <c r="AQ568" s="72">
        <v>554</v>
      </c>
      <c r="AR568" s="74" t="s">
        <v>2880</v>
      </c>
      <c r="AS568" s="74" t="s">
        <v>786</v>
      </c>
      <c r="AT568" s="74" t="s">
        <v>3622</v>
      </c>
      <c r="AU568" s="74" t="s">
        <v>3945</v>
      </c>
      <c r="AV568" s="268">
        <v>14766</v>
      </c>
    </row>
    <row r="569" spans="37:48" x14ac:dyDescent="0.2">
      <c r="AK569" s="74">
        <v>1</v>
      </c>
      <c r="AL569" s="74"/>
      <c r="AM569" s="74"/>
      <c r="AN569" s="74"/>
      <c r="AO569" s="74"/>
      <c r="AP569" s="74"/>
      <c r="AQ569" s="72">
        <v>555</v>
      </c>
      <c r="AR569" s="74" t="s">
        <v>2881</v>
      </c>
      <c r="AS569" s="74" t="s">
        <v>3705</v>
      </c>
      <c r="AT569" s="74" t="s">
        <v>106</v>
      </c>
      <c r="AU569" s="74" t="s">
        <v>3944</v>
      </c>
      <c r="AV569" s="268">
        <v>14766</v>
      </c>
    </row>
    <row r="570" spans="37:48" x14ac:dyDescent="0.2">
      <c r="AK570" s="74">
        <v>1</v>
      </c>
      <c r="AL570" s="74"/>
      <c r="AM570" s="74"/>
      <c r="AN570" s="74"/>
      <c r="AO570" s="74"/>
      <c r="AP570" s="74"/>
      <c r="AQ570" s="72">
        <v>556</v>
      </c>
      <c r="AR570" s="74" t="s">
        <v>2882</v>
      </c>
      <c r="AS570" s="74" t="s">
        <v>3625</v>
      </c>
      <c r="AT570" s="74" t="s">
        <v>702</v>
      </c>
      <c r="AU570" s="74" t="s">
        <v>5425</v>
      </c>
      <c r="AV570" s="268">
        <v>14766</v>
      </c>
    </row>
    <row r="571" spans="37:48" x14ac:dyDescent="0.2">
      <c r="AK571" s="74">
        <v>1</v>
      </c>
      <c r="AL571" s="74"/>
      <c r="AM571" s="74"/>
      <c r="AN571" s="74"/>
      <c r="AO571" s="74"/>
      <c r="AP571" s="74"/>
      <c r="AQ571" s="72">
        <v>557</v>
      </c>
      <c r="AR571" s="74" t="s">
        <v>2883</v>
      </c>
      <c r="AS571" s="74" t="s">
        <v>90</v>
      </c>
      <c r="AT571" s="74" t="s">
        <v>3622</v>
      </c>
      <c r="AU571" s="74" t="s">
        <v>5428</v>
      </c>
      <c r="AV571" s="268">
        <v>14766</v>
      </c>
    </row>
    <row r="572" spans="37:48" x14ac:dyDescent="0.2">
      <c r="AK572" s="74">
        <v>1</v>
      </c>
      <c r="AL572" s="74"/>
      <c r="AM572" s="74"/>
      <c r="AN572" s="74"/>
      <c r="AO572" s="74"/>
      <c r="AP572" s="74"/>
      <c r="AQ572" s="72">
        <v>558</v>
      </c>
      <c r="AR572" s="74" t="s">
        <v>2883</v>
      </c>
      <c r="AS572" s="74" t="s">
        <v>90</v>
      </c>
      <c r="AT572" s="74" t="s">
        <v>3636</v>
      </c>
      <c r="AU572" s="74" t="s">
        <v>3943</v>
      </c>
      <c r="AV572" s="268">
        <v>14766</v>
      </c>
    </row>
    <row r="573" spans="37:48" x14ac:dyDescent="0.2">
      <c r="AK573" s="74">
        <v>1</v>
      </c>
      <c r="AL573" s="74"/>
      <c r="AM573" s="74"/>
      <c r="AN573" s="74"/>
      <c r="AO573" s="74"/>
      <c r="AP573" s="74"/>
      <c r="AQ573" s="72">
        <v>559</v>
      </c>
      <c r="AR573" s="74" t="s">
        <v>2884</v>
      </c>
      <c r="AS573" s="74" t="s">
        <v>2718</v>
      </c>
      <c r="AT573" s="74" t="s">
        <v>707</v>
      </c>
      <c r="AU573" s="74" t="s">
        <v>3943</v>
      </c>
      <c r="AV573" s="268">
        <v>14766</v>
      </c>
    </row>
    <row r="574" spans="37:48" x14ac:dyDescent="0.2">
      <c r="AK574" s="74">
        <v>1</v>
      </c>
      <c r="AL574" s="74"/>
      <c r="AM574" s="74"/>
      <c r="AN574" s="74"/>
      <c r="AO574" s="74"/>
      <c r="AP574" s="74"/>
      <c r="AQ574" s="72">
        <v>560</v>
      </c>
      <c r="AR574" s="74" t="s">
        <v>3742</v>
      </c>
      <c r="AS574" s="74" t="s">
        <v>698</v>
      </c>
      <c r="AT574" s="74" t="s">
        <v>94</v>
      </c>
      <c r="AU574" s="74" t="s">
        <v>5427</v>
      </c>
      <c r="AV574" s="268">
        <v>14766</v>
      </c>
    </row>
    <row r="575" spans="37:48" x14ac:dyDescent="0.2">
      <c r="AK575" s="74">
        <v>1</v>
      </c>
      <c r="AL575" s="74"/>
      <c r="AM575" s="74"/>
      <c r="AN575" s="74"/>
      <c r="AO575" s="74"/>
      <c r="AP575" s="74"/>
      <c r="AQ575" s="72">
        <v>561</v>
      </c>
      <c r="AR575" s="74" t="s">
        <v>2888</v>
      </c>
      <c r="AS575" s="74" t="s">
        <v>3630</v>
      </c>
      <c r="AT575" s="74" t="s">
        <v>710</v>
      </c>
      <c r="AU575" s="74" t="s">
        <v>3943</v>
      </c>
      <c r="AV575" s="268">
        <v>14766</v>
      </c>
    </row>
    <row r="576" spans="37:48" x14ac:dyDescent="0.2">
      <c r="AK576" s="74">
        <v>1</v>
      </c>
      <c r="AL576" s="74"/>
      <c r="AM576" s="74"/>
      <c r="AN576" s="74"/>
      <c r="AO576" s="74"/>
      <c r="AP576" s="74"/>
      <c r="AQ576" s="72">
        <v>562</v>
      </c>
      <c r="AR576" s="74" t="s">
        <v>2888</v>
      </c>
      <c r="AS576" s="74" t="s">
        <v>2702</v>
      </c>
      <c r="AT576" s="74" t="s">
        <v>702</v>
      </c>
      <c r="AU576" s="74" t="s">
        <v>3943</v>
      </c>
      <c r="AV576" s="268">
        <v>14766</v>
      </c>
    </row>
    <row r="577" spans="37:51" x14ac:dyDescent="0.2">
      <c r="AK577" s="74">
        <v>1</v>
      </c>
      <c r="AL577" s="74"/>
      <c r="AM577" s="74"/>
      <c r="AN577" s="74"/>
      <c r="AO577" s="74"/>
      <c r="AP577" s="74"/>
      <c r="AQ577" s="72">
        <v>563</v>
      </c>
      <c r="AR577" s="74" t="s">
        <v>2890</v>
      </c>
      <c r="AS577" s="74" t="s">
        <v>920</v>
      </c>
      <c r="AT577" s="74" t="s">
        <v>3888</v>
      </c>
      <c r="AU577" s="74" t="s">
        <v>5425</v>
      </c>
      <c r="AV577" s="268">
        <v>14766</v>
      </c>
    </row>
    <row r="578" spans="37:51" x14ac:dyDescent="0.2">
      <c r="AK578" s="74">
        <v>1</v>
      </c>
      <c r="AL578" s="74"/>
      <c r="AM578" s="74"/>
      <c r="AN578" s="74"/>
      <c r="AO578" s="74"/>
      <c r="AP578" s="74"/>
      <c r="AQ578" s="72">
        <v>564</v>
      </c>
      <c r="AR578" s="74" t="s">
        <v>2890</v>
      </c>
      <c r="AS578" s="74" t="s">
        <v>96</v>
      </c>
      <c r="AT578" s="74" t="s">
        <v>2891</v>
      </c>
      <c r="AU578" s="74" t="s">
        <v>177</v>
      </c>
      <c r="AV578" s="268">
        <v>14766</v>
      </c>
    </row>
    <row r="579" spans="37:51" x14ac:dyDescent="0.2">
      <c r="AK579" s="74">
        <v>1</v>
      </c>
      <c r="AL579" s="74"/>
      <c r="AM579" s="74"/>
      <c r="AN579" s="74"/>
      <c r="AO579" s="74"/>
      <c r="AP579" s="74"/>
      <c r="AQ579" s="72">
        <v>565</v>
      </c>
      <c r="AR579" s="74" t="s">
        <v>2890</v>
      </c>
      <c r="AS579" s="74" t="s">
        <v>3624</v>
      </c>
      <c r="AT579" s="74" t="s">
        <v>710</v>
      </c>
      <c r="AU579" s="74" t="s">
        <v>3943</v>
      </c>
      <c r="AV579" s="268">
        <v>14766</v>
      </c>
    </row>
    <row r="580" spans="37:51" x14ac:dyDescent="0.2">
      <c r="AK580" s="74">
        <v>1</v>
      </c>
      <c r="AL580" s="74"/>
      <c r="AM580" s="74"/>
      <c r="AN580" s="74"/>
      <c r="AO580" s="74"/>
      <c r="AP580" s="74"/>
      <c r="AQ580" s="72">
        <v>566</v>
      </c>
      <c r="AR580" s="74" t="s">
        <v>2893</v>
      </c>
      <c r="AS580" s="74" t="s">
        <v>90</v>
      </c>
      <c r="AT580" s="74" t="s">
        <v>710</v>
      </c>
      <c r="AU580" s="74" t="s">
        <v>3943</v>
      </c>
      <c r="AV580" s="268">
        <v>14766</v>
      </c>
    </row>
    <row r="581" spans="37:51" x14ac:dyDescent="0.2">
      <c r="AK581" s="74">
        <v>1</v>
      </c>
      <c r="AL581" s="74"/>
      <c r="AM581" s="74"/>
      <c r="AN581" s="74"/>
      <c r="AO581" s="74"/>
      <c r="AP581" s="74"/>
      <c r="AQ581" s="72">
        <v>567</v>
      </c>
      <c r="AR581" s="74" t="s">
        <v>2898</v>
      </c>
      <c r="AS581" s="74" t="s">
        <v>905</v>
      </c>
      <c r="AT581" s="74" t="s">
        <v>702</v>
      </c>
      <c r="AU581" s="74" t="s">
        <v>3943</v>
      </c>
      <c r="AV581" s="268">
        <v>14766</v>
      </c>
    </row>
    <row r="582" spans="37:51" x14ac:dyDescent="0.2">
      <c r="AM582" s="71">
        <v>1</v>
      </c>
      <c r="AN582" s="71"/>
      <c r="AO582" s="71"/>
      <c r="AP582" s="71"/>
      <c r="AQ582" s="72">
        <v>568</v>
      </c>
      <c r="AR582" s="144" t="s">
        <v>771</v>
      </c>
      <c r="AS582" s="636" t="s">
        <v>3624</v>
      </c>
      <c r="AT582" s="636" t="s">
        <v>772</v>
      </c>
      <c r="AU582" s="71" t="s">
        <v>3943</v>
      </c>
      <c r="AV582" s="590">
        <v>14766</v>
      </c>
      <c r="AX582" s="48" t="s">
        <v>5450</v>
      </c>
    </row>
    <row r="583" spans="37:51" x14ac:dyDescent="0.2">
      <c r="AK583" s="74">
        <v>1</v>
      </c>
      <c r="AL583" s="74"/>
      <c r="AM583" s="74"/>
      <c r="AN583" s="74"/>
      <c r="AO583" s="74"/>
      <c r="AP583" s="74"/>
      <c r="AQ583" s="72">
        <v>569</v>
      </c>
      <c r="AR583" s="74" t="s">
        <v>1015</v>
      </c>
      <c r="AS583" s="74" t="s">
        <v>3625</v>
      </c>
      <c r="AT583" s="74" t="s">
        <v>702</v>
      </c>
      <c r="AU583" s="74" t="s">
        <v>3945</v>
      </c>
      <c r="AV583" s="268">
        <v>14766</v>
      </c>
      <c r="AY583" s="533"/>
    </row>
    <row r="584" spans="37:51" x14ac:dyDescent="0.2">
      <c r="AK584" s="74">
        <v>1</v>
      </c>
      <c r="AL584" s="74"/>
      <c r="AM584" s="74"/>
      <c r="AN584" s="74"/>
      <c r="AO584" s="74"/>
      <c r="AP584" s="74"/>
      <c r="AQ584" s="72">
        <v>570</v>
      </c>
      <c r="AR584" s="74" t="s">
        <v>775</v>
      </c>
      <c r="AS584" s="74" t="s">
        <v>96</v>
      </c>
      <c r="AT584" s="74" t="s">
        <v>702</v>
      </c>
      <c r="AU584" s="74" t="s">
        <v>3944</v>
      </c>
      <c r="AV584" s="268">
        <v>14766</v>
      </c>
    </row>
    <row r="585" spans="37:51" x14ac:dyDescent="0.2">
      <c r="AK585" s="74">
        <v>1</v>
      </c>
      <c r="AL585" s="74"/>
      <c r="AM585" s="74"/>
      <c r="AN585" s="74"/>
      <c r="AO585" s="74"/>
      <c r="AP585" s="74"/>
      <c r="AQ585" s="72">
        <v>571</v>
      </c>
      <c r="AR585" s="74" t="s">
        <v>1401</v>
      </c>
      <c r="AS585" s="74" t="s">
        <v>534</v>
      </c>
      <c r="AT585" s="74" t="s">
        <v>707</v>
      </c>
      <c r="AU585" s="74" t="s">
        <v>3943</v>
      </c>
      <c r="AV585" s="268">
        <v>14766</v>
      </c>
    </row>
    <row r="586" spans="37:51" x14ac:dyDescent="0.2">
      <c r="AK586" s="74">
        <v>1</v>
      </c>
      <c r="AL586" s="74"/>
      <c r="AM586" s="74"/>
      <c r="AN586" s="74"/>
      <c r="AO586" s="74"/>
      <c r="AP586" s="74"/>
      <c r="AQ586" s="72">
        <v>572</v>
      </c>
      <c r="AR586" s="74" t="s">
        <v>1401</v>
      </c>
      <c r="AS586" s="74" t="s">
        <v>1381</v>
      </c>
      <c r="AT586" s="74" t="s">
        <v>1770</v>
      </c>
      <c r="AU586" s="74" t="s">
        <v>3943</v>
      </c>
      <c r="AV586" s="268">
        <v>14766</v>
      </c>
    </row>
    <row r="587" spans="37:51" x14ac:dyDescent="0.2">
      <c r="AK587" s="74">
        <v>1</v>
      </c>
      <c r="AL587" s="74"/>
      <c r="AM587" s="74"/>
      <c r="AN587" s="74"/>
      <c r="AO587" s="74"/>
      <c r="AP587" s="74"/>
      <c r="AQ587" s="72">
        <v>573</v>
      </c>
      <c r="AR587" s="74" t="s">
        <v>1401</v>
      </c>
      <c r="AS587" s="74" t="s">
        <v>3633</v>
      </c>
      <c r="AT587" s="74" t="s">
        <v>3634</v>
      </c>
      <c r="AU587" s="74" t="s">
        <v>3944</v>
      </c>
      <c r="AV587" s="268">
        <v>14766</v>
      </c>
    </row>
    <row r="588" spans="37:51" x14ac:dyDescent="0.2">
      <c r="AK588" s="74">
        <v>1</v>
      </c>
      <c r="AL588" s="74"/>
      <c r="AM588" s="74"/>
      <c r="AN588" s="74"/>
      <c r="AO588" s="74"/>
      <c r="AP588" s="74"/>
      <c r="AQ588" s="72">
        <v>574</v>
      </c>
      <c r="AR588" s="74" t="s">
        <v>1401</v>
      </c>
      <c r="AS588" s="74" t="s">
        <v>3624</v>
      </c>
      <c r="AT588" s="74" t="s">
        <v>3622</v>
      </c>
      <c r="AU588" s="74" t="s">
        <v>3943</v>
      </c>
      <c r="AV588" s="268">
        <v>14766</v>
      </c>
    </row>
    <row r="589" spans="37:51" x14ac:dyDescent="0.2">
      <c r="AK589" s="74">
        <v>1</v>
      </c>
      <c r="AL589" s="74"/>
      <c r="AM589" s="74"/>
      <c r="AN589" s="74"/>
      <c r="AO589" s="74"/>
      <c r="AP589" s="74"/>
      <c r="AQ589" s="72">
        <v>575</v>
      </c>
      <c r="AR589" s="74" t="s">
        <v>1401</v>
      </c>
      <c r="AS589" s="74" t="s">
        <v>3624</v>
      </c>
      <c r="AT589" s="74" t="s">
        <v>3622</v>
      </c>
      <c r="AU589" s="74" t="s">
        <v>5428</v>
      </c>
      <c r="AV589" s="268">
        <v>15117</v>
      </c>
    </row>
    <row r="590" spans="37:51" x14ac:dyDescent="0.2">
      <c r="AK590" s="74">
        <v>1</v>
      </c>
      <c r="AL590" s="74"/>
      <c r="AM590" s="74"/>
      <c r="AN590" s="74"/>
      <c r="AO590" s="74"/>
      <c r="AP590" s="74"/>
      <c r="AQ590" s="72">
        <v>576</v>
      </c>
      <c r="AR590" s="74" t="s">
        <v>1401</v>
      </c>
      <c r="AS590" s="74" t="s">
        <v>3624</v>
      </c>
      <c r="AT590" s="74" t="s">
        <v>3890</v>
      </c>
      <c r="AU590" s="74" t="s">
        <v>5427</v>
      </c>
      <c r="AV590" s="268">
        <v>14766</v>
      </c>
    </row>
    <row r="591" spans="37:51" x14ac:dyDescent="0.2">
      <c r="AK591" s="74">
        <v>1</v>
      </c>
      <c r="AL591" s="74"/>
      <c r="AM591" s="74"/>
      <c r="AN591" s="74"/>
      <c r="AO591" s="74"/>
      <c r="AP591" s="74"/>
      <c r="AQ591" s="72">
        <v>577</v>
      </c>
      <c r="AR591" s="74" t="s">
        <v>1401</v>
      </c>
      <c r="AS591" s="74" t="s">
        <v>3624</v>
      </c>
      <c r="AT591" s="74" t="s">
        <v>1770</v>
      </c>
      <c r="AU591" s="74" t="s">
        <v>3943</v>
      </c>
      <c r="AV591" s="268">
        <v>14766</v>
      </c>
    </row>
    <row r="592" spans="37:51" x14ac:dyDescent="0.2">
      <c r="AK592" s="74">
        <v>1</v>
      </c>
      <c r="AL592" s="74"/>
      <c r="AM592" s="74"/>
      <c r="AN592" s="74"/>
      <c r="AO592" s="74"/>
      <c r="AP592" s="74"/>
      <c r="AQ592" s="72">
        <v>578</v>
      </c>
      <c r="AR592" s="74" t="s">
        <v>1401</v>
      </c>
      <c r="AS592" s="74" t="s">
        <v>3624</v>
      </c>
      <c r="AT592" s="74" t="s">
        <v>3636</v>
      </c>
      <c r="AU592" s="74" t="s">
        <v>3945</v>
      </c>
      <c r="AV592" s="268">
        <v>14766</v>
      </c>
    </row>
    <row r="593" spans="37:50" x14ac:dyDescent="0.2">
      <c r="AK593" s="74">
        <v>1</v>
      </c>
      <c r="AL593" s="74"/>
      <c r="AM593" s="74"/>
      <c r="AN593" s="74"/>
      <c r="AO593" s="74"/>
      <c r="AP593" s="74"/>
      <c r="AQ593" s="72">
        <v>579</v>
      </c>
      <c r="AR593" s="74" t="s">
        <v>1401</v>
      </c>
      <c r="AS593" s="74" t="s">
        <v>202</v>
      </c>
      <c r="AT593" s="74" t="s">
        <v>702</v>
      </c>
      <c r="AU593" s="74" t="s">
        <v>3943</v>
      </c>
      <c r="AV593" s="268">
        <v>14766</v>
      </c>
    </row>
    <row r="594" spans="37:50" x14ac:dyDescent="0.2">
      <c r="AN594" s="70">
        <v>1</v>
      </c>
      <c r="AO594" s="70"/>
      <c r="AP594" s="70"/>
      <c r="AQ594" s="72">
        <v>580</v>
      </c>
      <c r="AR594" s="143" t="s">
        <v>1401</v>
      </c>
      <c r="AS594" s="639" t="s">
        <v>1905</v>
      </c>
      <c r="AT594" s="639" t="s">
        <v>702</v>
      </c>
      <c r="AU594" s="70" t="s">
        <v>3943</v>
      </c>
      <c r="AV594" s="591">
        <v>14766</v>
      </c>
      <c r="AX594" s="48" t="s">
        <v>5451</v>
      </c>
    </row>
    <row r="595" spans="37:50" x14ac:dyDescent="0.2">
      <c r="AK595" s="74">
        <v>1</v>
      </c>
      <c r="AL595" s="74"/>
      <c r="AM595" s="74"/>
      <c r="AN595" s="74"/>
      <c r="AO595" s="74"/>
      <c r="AP595" s="74"/>
      <c r="AQ595" s="72">
        <v>581</v>
      </c>
      <c r="AR595" s="74" t="s">
        <v>1401</v>
      </c>
      <c r="AS595" s="74" t="s">
        <v>3625</v>
      </c>
      <c r="AT595" s="74" t="s">
        <v>906</v>
      </c>
      <c r="AU595" s="74" t="s">
        <v>3943</v>
      </c>
      <c r="AV595" s="268">
        <v>14766</v>
      </c>
      <c r="AX595" s="533"/>
    </row>
    <row r="596" spans="37:50" x14ac:dyDescent="0.2">
      <c r="AK596" s="74">
        <v>1</v>
      </c>
      <c r="AL596" s="74"/>
      <c r="AM596" s="74"/>
      <c r="AN596" s="74"/>
      <c r="AO596" s="74"/>
      <c r="AP596" s="74"/>
      <c r="AQ596" s="72">
        <v>582</v>
      </c>
      <c r="AR596" s="74" t="s">
        <v>1401</v>
      </c>
      <c r="AS596" s="74" t="s">
        <v>701</v>
      </c>
      <c r="AT596" s="74" t="s">
        <v>1640</v>
      </c>
      <c r="AU596" s="74" t="s">
        <v>5426</v>
      </c>
      <c r="AV596" s="268">
        <v>14766</v>
      </c>
    </row>
    <row r="597" spans="37:50" x14ac:dyDescent="0.2">
      <c r="AK597" s="74">
        <v>1</v>
      </c>
      <c r="AL597" s="74"/>
      <c r="AM597" s="74"/>
      <c r="AN597" s="74"/>
      <c r="AO597" s="74"/>
      <c r="AP597" s="74"/>
      <c r="AQ597" s="72">
        <v>583</v>
      </c>
      <c r="AR597" s="74" t="s">
        <v>1408</v>
      </c>
      <c r="AS597" s="74" t="s">
        <v>3291</v>
      </c>
      <c r="AT597" s="74" t="s">
        <v>3622</v>
      </c>
      <c r="AU597" s="74" t="s">
        <v>3943</v>
      </c>
      <c r="AV597" s="268">
        <v>14766</v>
      </c>
    </row>
    <row r="598" spans="37:50" x14ac:dyDescent="0.2">
      <c r="AK598" s="74">
        <v>1</v>
      </c>
      <c r="AL598" s="74"/>
      <c r="AM598" s="74"/>
      <c r="AN598" s="74"/>
      <c r="AO598" s="74"/>
      <c r="AP598" s="74"/>
      <c r="AQ598" s="72">
        <v>584</v>
      </c>
      <c r="AR598" s="74" t="s">
        <v>1410</v>
      </c>
      <c r="AS598" s="74" t="s">
        <v>709</v>
      </c>
      <c r="AT598" s="74" t="s">
        <v>1640</v>
      </c>
      <c r="AU598" s="74" t="s">
        <v>3943</v>
      </c>
      <c r="AV598" s="268">
        <v>14766</v>
      </c>
    </row>
    <row r="599" spans="37:50" x14ac:dyDescent="0.2">
      <c r="AK599" s="74">
        <v>1</v>
      </c>
      <c r="AL599" s="74"/>
      <c r="AM599" s="74"/>
      <c r="AN599" s="74"/>
      <c r="AO599" s="74"/>
      <c r="AP599" s="74"/>
      <c r="AQ599" s="72">
        <v>585</v>
      </c>
      <c r="AR599" s="74" t="s">
        <v>3895</v>
      </c>
      <c r="AS599" s="74" t="s">
        <v>786</v>
      </c>
      <c r="AT599" s="74" t="s">
        <v>702</v>
      </c>
      <c r="AU599" s="74" t="s">
        <v>3943</v>
      </c>
      <c r="AV599" s="268">
        <v>14766</v>
      </c>
      <c r="AX599" s="72"/>
    </row>
    <row r="600" spans="37:50" x14ac:dyDescent="0.2">
      <c r="AK600" s="74">
        <v>1</v>
      </c>
      <c r="AL600" s="74"/>
      <c r="AM600" s="74"/>
      <c r="AN600" s="74"/>
      <c r="AO600" s="74"/>
      <c r="AP600" s="74"/>
      <c r="AQ600" s="72">
        <v>586</v>
      </c>
      <c r="AR600" s="74" t="s">
        <v>3896</v>
      </c>
      <c r="AS600" s="74" t="s">
        <v>103</v>
      </c>
      <c r="AT600" s="74" t="s">
        <v>702</v>
      </c>
      <c r="AU600" s="74" t="s">
        <v>3943</v>
      </c>
      <c r="AV600" s="268">
        <v>14766</v>
      </c>
      <c r="AX600" s="533"/>
    </row>
    <row r="601" spans="37:50" x14ac:dyDescent="0.2">
      <c r="AK601" s="74">
        <v>1</v>
      </c>
      <c r="AL601" s="74"/>
      <c r="AM601" s="74"/>
      <c r="AN601" s="74"/>
      <c r="AO601" s="74"/>
      <c r="AP601" s="74"/>
      <c r="AQ601" s="72">
        <v>587</v>
      </c>
      <c r="AR601" s="74" t="s">
        <v>3898</v>
      </c>
      <c r="AS601" s="74" t="s">
        <v>3291</v>
      </c>
      <c r="AT601" s="74" t="s">
        <v>3890</v>
      </c>
      <c r="AU601" s="74" t="s">
        <v>3943</v>
      </c>
      <c r="AV601" s="268">
        <v>14766</v>
      </c>
    </row>
    <row r="602" spans="37:50" x14ac:dyDescent="0.2">
      <c r="AK602" s="74">
        <v>1</v>
      </c>
      <c r="AL602" s="74"/>
      <c r="AM602" s="74"/>
      <c r="AN602" s="74"/>
      <c r="AO602" s="74"/>
      <c r="AP602" s="74"/>
      <c r="AQ602" s="72">
        <v>588</v>
      </c>
      <c r="AR602" s="74" t="s">
        <v>3903</v>
      </c>
      <c r="AS602" s="74" t="s">
        <v>786</v>
      </c>
      <c r="AT602" s="74" t="s">
        <v>3904</v>
      </c>
      <c r="AU602" s="74" t="s">
        <v>3944</v>
      </c>
      <c r="AV602" s="268">
        <v>14766</v>
      </c>
    </row>
    <row r="603" spans="37:50" x14ac:dyDescent="0.2">
      <c r="AK603" s="74">
        <v>1</v>
      </c>
      <c r="AL603" s="74"/>
      <c r="AM603" s="74"/>
      <c r="AN603" s="74"/>
      <c r="AO603" s="74"/>
      <c r="AP603" s="74"/>
      <c r="AQ603" s="72">
        <v>589</v>
      </c>
      <c r="AR603" s="74" t="s">
        <v>3905</v>
      </c>
      <c r="AS603" s="74" t="s">
        <v>90</v>
      </c>
      <c r="AT603" s="74" t="s">
        <v>242</v>
      </c>
      <c r="AU603" s="74" t="s">
        <v>3944</v>
      </c>
      <c r="AV603" s="268">
        <v>14766</v>
      </c>
    </row>
    <row r="604" spans="37:50" x14ac:dyDescent="0.2">
      <c r="AK604" s="74">
        <v>1</v>
      </c>
      <c r="AL604" s="74"/>
      <c r="AM604" s="74"/>
      <c r="AN604" s="74"/>
      <c r="AO604" s="74"/>
      <c r="AP604" s="74"/>
      <c r="AQ604" s="72">
        <v>590</v>
      </c>
      <c r="AR604" s="74" t="s">
        <v>3906</v>
      </c>
      <c r="AS604" s="74" t="s">
        <v>3624</v>
      </c>
      <c r="AT604" s="74" t="s">
        <v>242</v>
      </c>
      <c r="AU604" s="74" t="s">
        <v>5427</v>
      </c>
      <c r="AV604" s="268">
        <v>14766</v>
      </c>
    </row>
    <row r="605" spans="37:50" x14ac:dyDescent="0.2">
      <c r="AK605" s="74">
        <v>1</v>
      </c>
      <c r="AL605" s="74"/>
      <c r="AM605" s="74"/>
      <c r="AN605" s="74"/>
      <c r="AO605" s="74"/>
      <c r="AP605" s="74"/>
      <c r="AQ605" s="72">
        <v>591</v>
      </c>
      <c r="AR605" s="74" t="s">
        <v>3908</v>
      </c>
      <c r="AS605" s="74" t="s">
        <v>905</v>
      </c>
      <c r="AT605" s="74" t="s">
        <v>906</v>
      </c>
      <c r="AU605" s="74" t="s">
        <v>3943</v>
      </c>
      <c r="AV605" s="268">
        <v>14766</v>
      </c>
    </row>
    <row r="606" spans="37:50" x14ac:dyDescent="0.2">
      <c r="AK606" s="74">
        <v>1</v>
      </c>
      <c r="AL606" s="74"/>
      <c r="AM606" s="74"/>
      <c r="AN606" s="74"/>
      <c r="AO606" s="74"/>
      <c r="AP606" s="74"/>
      <c r="AQ606" s="72">
        <v>592</v>
      </c>
      <c r="AR606" s="74" t="s">
        <v>3910</v>
      </c>
      <c r="AS606" s="74" t="s">
        <v>905</v>
      </c>
      <c r="AT606" s="74" t="s">
        <v>242</v>
      </c>
      <c r="AU606" s="74" t="s">
        <v>5425</v>
      </c>
      <c r="AV606" s="268">
        <v>14766</v>
      </c>
    </row>
    <row r="607" spans="37:50" x14ac:dyDescent="0.2">
      <c r="AK607" s="74">
        <v>1</v>
      </c>
      <c r="AL607" s="74"/>
      <c r="AM607" s="74"/>
      <c r="AN607" s="74"/>
      <c r="AO607" s="74"/>
      <c r="AP607" s="74"/>
      <c r="AQ607" s="72">
        <v>593</v>
      </c>
      <c r="AR607" s="74" t="s">
        <v>3914</v>
      </c>
      <c r="AS607" s="74" t="s">
        <v>493</v>
      </c>
      <c r="AT607" s="74" t="s">
        <v>906</v>
      </c>
      <c r="AU607" s="74" t="s">
        <v>3945</v>
      </c>
      <c r="AV607" s="268">
        <v>14766</v>
      </c>
    </row>
    <row r="608" spans="37:50" x14ac:dyDescent="0.2">
      <c r="AK608" s="74">
        <v>1</v>
      </c>
      <c r="AL608" s="74"/>
      <c r="AM608" s="74"/>
      <c r="AN608" s="74"/>
      <c r="AO608" s="74"/>
      <c r="AP608" s="74"/>
      <c r="AQ608" s="72">
        <v>594</v>
      </c>
      <c r="AR608" s="74" t="s">
        <v>3915</v>
      </c>
      <c r="AS608" s="74" t="s">
        <v>706</v>
      </c>
      <c r="AT608" s="74" t="s">
        <v>270</v>
      </c>
      <c r="AU608" s="74" t="s">
        <v>3944</v>
      </c>
      <c r="AV608" s="268">
        <v>14766</v>
      </c>
    </row>
    <row r="609" spans="28:48" x14ac:dyDescent="0.2">
      <c r="AK609" s="74">
        <v>1</v>
      </c>
      <c r="AL609" s="74"/>
      <c r="AM609" s="74"/>
      <c r="AN609" s="74"/>
      <c r="AO609" s="74"/>
      <c r="AP609" s="74"/>
      <c r="AQ609" s="72">
        <v>595</v>
      </c>
      <c r="AR609" s="74" t="s">
        <v>3917</v>
      </c>
      <c r="AS609" s="74" t="s">
        <v>4097</v>
      </c>
      <c r="AT609" s="74" t="s">
        <v>552</v>
      </c>
      <c r="AU609" s="74" t="s">
        <v>3945</v>
      </c>
      <c r="AV609" s="268">
        <v>14766</v>
      </c>
    </row>
    <row r="610" spans="28:48" x14ac:dyDescent="0.2">
      <c r="AK610" s="74">
        <v>1</v>
      </c>
      <c r="AL610" s="74"/>
      <c r="AM610" s="74"/>
      <c r="AN610" s="74"/>
      <c r="AO610" s="74"/>
      <c r="AP610" s="74"/>
      <c r="AQ610" s="72">
        <v>596</v>
      </c>
      <c r="AR610" s="74" t="s">
        <v>3918</v>
      </c>
      <c r="AS610" s="74" t="s">
        <v>698</v>
      </c>
      <c r="AT610" s="74" t="s">
        <v>515</v>
      </c>
      <c r="AU610" s="74" t="s">
        <v>3943</v>
      </c>
      <c r="AV610" s="268">
        <v>14766</v>
      </c>
    </row>
    <row r="611" spans="28:48" x14ac:dyDescent="0.2">
      <c r="AK611" s="74">
        <v>1</v>
      </c>
      <c r="AL611" s="74"/>
      <c r="AM611" s="74"/>
      <c r="AN611" s="74"/>
      <c r="AO611" s="74"/>
      <c r="AP611" s="74"/>
      <c r="AQ611" s="72">
        <v>597</v>
      </c>
      <c r="AR611" s="74" t="s">
        <v>3919</v>
      </c>
      <c r="AS611" s="74" t="s">
        <v>905</v>
      </c>
      <c r="AT611" s="74" t="s">
        <v>707</v>
      </c>
      <c r="AU611" s="74" t="s">
        <v>3943</v>
      </c>
      <c r="AV611" s="268">
        <v>14766</v>
      </c>
    </row>
    <row r="612" spans="28:48" x14ac:dyDescent="0.2">
      <c r="AB612" s="107"/>
      <c r="AC612" s="107"/>
      <c r="AD612" s="107"/>
      <c r="AE612" s="107"/>
      <c r="AF612" s="107"/>
      <c r="AG612" s="96"/>
      <c r="AK612" s="74">
        <v>1</v>
      </c>
      <c r="AL612" s="74"/>
      <c r="AM612" s="74"/>
      <c r="AN612" s="74"/>
      <c r="AO612" s="74"/>
      <c r="AP612" s="74"/>
      <c r="AQ612" s="72">
        <v>598</v>
      </c>
      <c r="AR612" s="74" t="s">
        <v>3919</v>
      </c>
      <c r="AS612" s="74" t="s">
        <v>920</v>
      </c>
      <c r="AT612" s="74" t="s">
        <v>3636</v>
      </c>
      <c r="AU612" s="74" t="s">
        <v>5425</v>
      </c>
      <c r="AV612" s="268">
        <v>14766</v>
      </c>
    </row>
    <row r="613" spans="28:48" x14ac:dyDescent="0.2">
      <c r="AK613" s="74">
        <v>1</v>
      </c>
      <c r="AL613" s="74"/>
      <c r="AM613" s="74"/>
      <c r="AN613" s="74"/>
      <c r="AO613" s="74"/>
      <c r="AP613" s="74"/>
      <c r="AQ613" s="72">
        <v>599</v>
      </c>
      <c r="AR613" s="74" t="s">
        <v>3919</v>
      </c>
      <c r="AS613" s="74" t="s">
        <v>90</v>
      </c>
      <c r="AT613" s="74" t="s">
        <v>3634</v>
      </c>
      <c r="AU613" s="74" t="s">
        <v>3943</v>
      </c>
      <c r="AV613" s="268">
        <v>14766</v>
      </c>
    </row>
    <row r="614" spans="28:48" x14ac:dyDescent="0.2">
      <c r="AK614" s="74">
        <v>1</v>
      </c>
      <c r="AL614" s="74"/>
      <c r="AM614" s="74"/>
      <c r="AN614" s="74"/>
      <c r="AO614" s="74"/>
      <c r="AP614" s="74"/>
      <c r="AQ614" s="72">
        <v>600</v>
      </c>
      <c r="AR614" s="74" t="s">
        <v>3919</v>
      </c>
      <c r="AS614" s="74" t="s">
        <v>709</v>
      </c>
      <c r="AT614" s="74" t="s">
        <v>3636</v>
      </c>
      <c r="AU614" s="74" t="s">
        <v>3943</v>
      </c>
      <c r="AV614" s="268">
        <v>14766</v>
      </c>
    </row>
    <row r="615" spans="28:48" x14ac:dyDescent="0.2">
      <c r="AK615" s="74">
        <v>1</v>
      </c>
      <c r="AL615" s="74"/>
      <c r="AM615" s="74"/>
      <c r="AN615" s="74"/>
      <c r="AO615" s="74"/>
      <c r="AP615" s="74"/>
      <c r="AQ615" s="72">
        <v>601</v>
      </c>
      <c r="AR615" s="74" t="s">
        <v>3919</v>
      </c>
      <c r="AS615" s="74" t="s">
        <v>3613</v>
      </c>
      <c r="AT615" s="74" t="s">
        <v>2542</v>
      </c>
      <c r="AU615" s="74" t="s">
        <v>3943</v>
      </c>
      <c r="AV615" s="268">
        <v>14766</v>
      </c>
    </row>
    <row r="616" spans="28:48" x14ac:dyDescent="0.2">
      <c r="AH616" s="96"/>
      <c r="AI616" s="96"/>
      <c r="AK616" s="74">
        <v>1</v>
      </c>
      <c r="AL616" s="74"/>
      <c r="AM616" s="74"/>
      <c r="AN616" s="74"/>
      <c r="AO616" s="74"/>
      <c r="AP616" s="74"/>
      <c r="AQ616" s="72">
        <v>602</v>
      </c>
      <c r="AR616" s="74" t="s">
        <v>3919</v>
      </c>
      <c r="AS616" s="74" t="s">
        <v>3625</v>
      </c>
      <c r="AT616" s="74" t="s">
        <v>32</v>
      </c>
      <c r="AU616" s="74" t="s">
        <v>3943</v>
      </c>
      <c r="AV616" s="268">
        <v>14766</v>
      </c>
    </row>
    <row r="617" spans="28:48" x14ac:dyDescent="0.2">
      <c r="AK617" s="74">
        <v>1</v>
      </c>
      <c r="AL617" s="74"/>
      <c r="AM617" s="74"/>
      <c r="AN617" s="74"/>
      <c r="AO617" s="74"/>
      <c r="AP617" s="74"/>
      <c r="AQ617" s="72">
        <v>603</v>
      </c>
      <c r="AR617" s="74" t="s">
        <v>1682</v>
      </c>
      <c r="AS617" s="74" t="s">
        <v>3625</v>
      </c>
      <c r="AT617" s="74" t="s">
        <v>702</v>
      </c>
      <c r="AU617" s="74" t="s">
        <v>5425</v>
      </c>
      <c r="AV617" s="268">
        <v>14766</v>
      </c>
    </row>
    <row r="618" spans="28:48" x14ac:dyDescent="0.2">
      <c r="AK618" s="74">
        <v>1</v>
      </c>
      <c r="AL618" s="74"/>
      <c r="AM618" s="74"/>
      <c r="AN618" s="74"/>
      <c r="AO618" s="74"/>
      <c r="AP618" s="74"/>
      <c r="AQ618" s="72">
        <v>604</v>
      </c>
      <c r="AR618" s="74" t="s">
        <v>1683</v>
      </c>
      <c r="AS618" s="74" t="s">
        <v>914</v>
      </c>
      <c r="AT618" s="74" t="s">
        <v>3065</v>
      </c>
      <c r="AU618" s="74" t="s">
        <v>5425</v>
      </c>
      <c r="AV618" s="268">
        <v>14766</v>
      </c>
    </row>
    <row r="619" spans="28:48" x14ac:dyDescent="0.2">
      <c r="AK619" s="74">
        <v>1</v>
      </c>
      <c r="AL619" s="74"/>
      <c r="AM619" s="74"/>
      <c r="AN619" s="74"/>
      <c r="AO619" s="74"/>
      <c r="AP619" s="74"/>
      <c r="AQ619" s="72">
        <v>605</v>
      </c>
      <c r="AR619" s="74" t="s">
        <v>1684</v>
      </c>
      <c r="AS619" s="74" t="s">
        <v>3624</v>
      </c>
      <c r="AT619" s="74" t="s">
        <v>3890</v>
      </c>
      <c r="AU619" s="74" t="s">
        <v>3943</v>
      </c>
      <c r="AV619" s="268">
        <v>14766</v>
      </c>
    </row>
    <row r="620" spans="28:48" x14ac:dyDescent="0.2">
      <c r="AK620" s="74">
        <v>1</v>
      </c>
      <c r="AL620" s="74"/>
      <c r="AM620" s="74"/>
      <c r="AN620" s="74"/>
      <c r="AO620" s="74"/>
      <c r="AP620" s="74"/>
      <c r="AQ620" s="72">
        <v>606</v>
      </c>
      <c r="AR620" s="74" t="s">
        <v>1685</v>
      </c>
      <c r="AS620" s="74" t="s">
        <v>3705</v>
      </c>
      <c r="AT620" s="74" t="s">
        <v>3057</v>
      </c>
      <c r="AU620" s="74" t="s">
        <v>3943</v>
      </c>
      <c r="AV620" s="268">
        <v>14766</v>
      </c>
    </row>
    <row r="621" spans="28:48" x14ac:dyDescent="0.2">
      <c r="AK621" s="74">
        <v>1</v>
      </c>
      <c r="AL621" s="74"/>
      <c r="AM621" s="74"/>
      <c r="AN621" s="74"/>
      <c r="AO621" s="74"/>
      <c r="AP621" s="74"/>
      <c r="AQ621" s="72">
        <v>607</v>
      </c>
      <c r="AR621" s="74" t="s">
        <v>1687</v>
      </c>
      <c r="AS621" s="74" t="s">
        <v>3625</v>
      </c>
      <c r="AT621" s="74" t="s">
        <v>3890</v>
      </c>
      <c r="AU621" s="74" t="s">
        <v>3943</v>
      </c>
      <c r="AV621" s="268">
        <v>14766</v>
      </c>
    </row>
    <row r="622" spans="28:48" x14ac:dyDescent="0.2">
      <c r="AK622" s="74">
        <v>1</v>
      </c>
      <c r="AL622" s="74"/>
      <c r="AM622" s="74"/>
      <c r="AN622" s="74"/>
      <c r="AO622" s="74"/>
      <c r="AP622" s="74"/>
      <c r="AQ622" s="72">
        <v>608</v>
      </c>
      <c r="AR622" s="74" t="s">
        <v>1687</v>
      </c>
      <c r="AS622" s="74" t="s">
        <v>786</v>
      </c>
      <c r="AT622" s="74" t="s">
        <v>1688</v>
      </c>
      <c r="AU622" s="74" t="s">
        <v>3943</v>
      </c>
      <c r="AV622" s="268">
        <v>14766</v>
      </c>
    </row>
    <row r="623" spans="28:48" x14ac:dyDescent="0.2">
      <c r="AK623" s="74">
        <v>1</v>
      </c>
      <c r="AL623" s="74"/>
      <c r="AM623" s="74"/>
      <c r="AN623" s="74"/>
      <c r="AO623" s="74"/>
      <c r="AP623" s="74"/>
      <c r="AQ623" s="72">
        <v>609</v>
      </c>
      <c r="AR623" s="74" t="s">
        <v>2907</v>
      </c>
      <c r="AS623" s="74" t="s">
        <v>2908</v>
      </c>
      <c r="AT623" s="74" t="s">
        <v>3890</v>
      </c>
      <c r="AU623" s="74" t="s">
        <v>5429</v>
      </c>
      <c r="AV623" s="268">
        <v>14766</v>
      </c>
    </row>
    <row r="624" spans="28:48" x14ac:dyDescent="0.2">
      <c r="AK624" s="74">
        <v>1</v>
      </c>
      <c r="AL624" s="74"/>
      <c r="AM624" s="74"/>
      <c r="AN624" s="74"/>
      <c r="AO624" s="74"/>
      <c r="AP624" s="74"/>
      <c r="AQ624" s="72">
        <v>610</v>
      </c>
      <c r="AR624" s="74" t="s">
        <v>2910</v>
      </c>
      <c r="AS624" s="74" t="s">
        <v>711</v>
      </c>
      <c r="AT624" s="74" t="s">
        <v>710</v>
      </c>
      <c r="AU624" s="74" t="s">
        <v>3943</v>
      </c>
      <c r="AV624" s="268">
        <v>14766</v>
      </c>
    </row>
    <row r="625" spans="37:50" x14ac:dyDescent="0.2">
      <c r="AK625" s="74">
        <v>1</v>
      </c>
      <c r="AL625" s="74"/>
      <c r="AM625" s="74"/>
      <c r="AN625" s="74"/>
      <c r="AO625" s="74"/>
      <c r="AP625" s="74"/>
      <c r="AQ625" s="72">
        <v>611</v>
      </c>
      <c r="AR625" s="74" t="s">
        <v>1820</v>
      </c>
      <c r="AS625" s="74" t="s">
        <v>90</v>
      </c>
      <c r="AT625" s="74" t="s">
        <v>702</v>
      </c>
      <c r="AU625" s="74" t="s">
        <v>3943</v>
      </c>
      <c r="AV625" s="268">
        <v>14766</v>
      </c>
    </row>
    <row r="626" spans="37:50" x14ac:dyDescent="0.2">
      <c r="AK626" s="74">
        <v>1</v>
      </c>
      <c r="AL626" s="74"/>
      <c r="AM626" s="74"/>
      <c r="AN626" s="74"/>
      <c r="AO626" s="74"/>
      <c r="AP626" s="74"/>
      <c r="AQ626" s="72">
        <v>612</v>
      </c>
      <c r="AR626" s="74" t="s">
        <v>1820</v>
      </c>
      <c r="AS626" s="74" t="s">
        <v>3624</v>
      </c>
      <c r="AT626" s="74" t="s">
        <v>3888</v>
      </c>
      <c r="AU626" s="74" t="s">
        <v>3944</v>
      </c>
      <c r="AV626" s="268">
        <v>14766</v>
      </c>
    </row>
    <row r="627" spans="37:50" x14ac:dyDescent="0.2">
      <c r="AK627" s="74">
        <v>1</v>
      </c>
      <c r="AL627" s="74"/>
      <c r="AM627" s="74"/>
      <c r="AN627" s="74"/>
      <c r="AO627" s="74"/>
      <c r="AP627" s="74"/>
      <c r="AQ627" s="72">
        <v>613</v>
      </c>
      <c r="AR627" s="74" t="s">
        <v>1820</v>
      </c>
      <c r="AS627" s="74" t="s">
        <v>701</v>
      </c>
      <c r="AT627" s="74" t="s">
        <v>1866</v>
      </c>
      <c r="AU627" s="74" t="s">
        <v>3944</v>
      </c>
      <c r="AV627" s="268">
        <v>14766</v>
      </c>
    </row>
    <row r="628" spans="37:50" x14ac:dyDescent="0.2">
      <c r="AK628" s="74">
        <v>1</v>
      </c>
      <c r="AL628" s="74"/>
      <c r="AM628" s="74"/>
      <c r="AN628" s="74"/>
      <c r="AO628" s="74"/>
      <c r="AP628" s="74"/>
      <c r="AQ628" s="72">
        <v>614</v>
      </c>
      <c r="AR628" s="74" t="s">
        <v>1821</v>
      </c>
      <c r="AS628" s="74" t="s">
        <v>3625</v>
      </c>
      <c r="AT628" s="74" t="s">
        <v>552</v>
      </c>
      <c r="AU628" s="74" t="s">
        <v>3943</v>
      </c>
      <c r="AV628" s="268">
        <v>14766</v>
      </c>
    </row>
    <row r="629" spans="37:50" x14ac:dyDescent="0.2">
      <c r="AK629" s="74">
        <v>1</v>
      </c>
      <c r="AL629" s="74"/>
      <c r="AM629" s="74"/>
      <c r="AN629" s="74"/>
      <c r="AO629" s="74"/>
      <c r="AP629" s="74"/>
      <c r="AQ629" s="72">
        <v>615</v>
      </c>
      <c r="AR629" s="74" t="s">
        <v>1822</v>
      </c>
      <c r="AS629" s="74" t="s">
        <v>786</v>
      </c>
      <c r="AT629" s="74" t="s">
        <v>3524</v>
      </c>
      <c r="AU629" s="74" t="s">
        <v>3943</v>
      </c>
      <c r="AV629" s="268">
        <v>14766</v>
      </c>
    </row>
    <row r="630" spans="37:50" x14ac:dyDescent="0.2">
      <c r="AK630" s="74">
        <v>1</v>
      </c>
      <c r="AL630" s="74"/>
      <c r="AM630" s="74"/>
      <c r="AN630" s="74"/>
      <c r="AO630" s="74"/>
      <c r="AP630" s="74"/>
      <c r="AQ630" s="72">
        <v>616</v>
      </c>
      <c r="AR630" s="74" t="s">
        <v>1823</v>
      </c>
      <c r="AS630" s="74" t="s">
        <v>786</v>
      </c>
      <c r="AT630" s="74" t="s">
        <v>1824</v>
      </c>
      <c r="AU630" s="74" t="s">
        <v>177</v>
      </c>
      <c r="AV630" s="268">
        <v>14766</v>
      </c>
    </row>
    <row r="631" spans="37:50" x14ac:dyDescent="0.2">
      <c r="AK631" s="74">
        <v>1</v>
      </c>
      <c r="AL631" s="74"/>
      <c r="AM631" s="74"/>
      <c r="AN631" s="74"/>
      <c r="AO631" s="74"/>
      <c r="AP631" s="74"/>
      <c r="AQ631" s="72">
        <v>617</v>
      </c>
      <c r="AR631" s="74" t="s">
        <v>1827</v>
      </c>
      <c r="AS631" s="74" t="s">
        <v>101</v>
      </c>
      <c r="AT631" s="74" t="s">
        <v>3888</v>
      </c>
      <c r="AU631" s="74" t="s">
        <v>5425</v>
      </c>
      <c r="AV631" s="268">
        <v>14766</v>
      </c>
      <c r="AX631" s="48"/>
    </row>
    <row r="632" spans="37:50" x14ac:dyDescent="0.2">
      <c r="AK632" s="74">
        <v>1</v>
      </c>
      <c r="AL632" s="74"/>
      <c r="AM632" s="74"/>
      <c r="AN632" s="74"/>
      <c r="AO632" s="74"/>
      <c r="AP632" s="74"/>
      <c r="AQ632" s="72">
        <v>618</v>
      </c>
      <c r="AR632" s="74" t="s">
        <v>1829</v>
      </c>
      <c r="AS632" s="74" t="s">
        <v>3625</v>
      </c>
      <c r="AT632" s="74" t="s">
        <v>702</v>
      </c>
      <c r="AU632" s="74" t="s">
        <v>3943</v>
      </c>
      <c r="AV632" s="268">
        <v>14766</v>
      </c>
    </row>
    <row r="633" spans="37:50" x14ac:dyDescent="0.2">
      <c r="AK633" s="74">
        <v>1</v>
      </c>
      <c r="AL633" s="74"/>
      <c r="AM633" s="74"/>
      <c r="AN633" s="74"/>
      <c r="AO633" s="74"/>
      <c r="AP633" s="74"/>
      <c r="AQ633" s="72">
        <v>619</v>
      </c>
      <c r="AR633" s="74" t="s">
        <v>1830</v>
      </c>
      <c r="AS633" s="74" t="s">
        <v>905</v>
      </c>
      <c r="AT633" s="74" t="s">
        <v>91</v>
      </c>
      <c r="AU633" s="74" t="s">
        <v>3943</v>
      </c>
      <c r="AV633" s="268">
        <v>14766</v>
      </c>
    </row>
    <row r="634" spans="37:50" x14ac:dyDescent="0.2">
      <c r="AK634" s="74">
        <v>1</v>
      </c>
      <c r="AL634" s="74"/>
      <c r="AM634" s="74"/>
      <c r="AN634" s="74"/>
      <c r="AO634" s="74"/>
      <c r="AP634" s="74"/>
      <c r="AQ634" s="72">
        <v>620</v>
      </c>
      <c r="AR634" s="74" t="s">
        <v>1833</v>
      </c>
      <c r="AS634" s="74" t="s">
        <v>786</v>
      </c>
      <c r="AT634" s="74" t="s">
        <v>3888</v>
      </c>
      <c r="AU634" s="74" t="s">
        <v>3943</v>
      </c>
      <c r="AV634" s="268">
        <v>14766</v>
      </c>
    </row>
    <row r="635" spans="37:50" x14ac:dyDescent="0.2">
      <c r="AK635" s="74">
        <v>1</v>
      </c>
      <c r="AL635" s="74"/>
      <c r="AM635" s="74"/>
      <c r="AN635" s="74"/>
      <c r="AO635" s="74"/>
      <c r="AP635" s="74"/>
      <c r="AQ635" s="72">
        <v>621</v>
      </c>
      <c r="AR635" s="74" t="s">
        <v>1835</v>
      </c>
      <c r="AS635" s="74" t="s">
        <v>3624</v>
      </c>
      <c r="AT635" s="74" t="s">
        <v>4106</v>
      </c>
      <c r="AU635" s="74" t="s">
        <v>3945</v>
      </c>
      <c r="AV635" s="268">
        <v>14766</v>
      </c>
    </row>
    <row r="636" spans="37:50" x14ac:dyDescent="0.2">
      <c r="AK636" s="74">
        <v>1</v>
      </c>
      <c r="AL636" s="74"/>
      <c r="AM636" s="74"/>
      <c r="AN636" s="74"/>
      <c r="AO636" s="74"/>
      <c r="AP636" s="74"/>
      <c r="AQ636" s="72">
        <v>622</v>
      </c>
      <c r="AR636" s="74" t="s">
        <v>3300</v>
      </c>
      <c r="AS636" s="74" t="s">
        <v>202</v>
      </c>
      <c r="AT636" s="74" t="s">
        <v>702</v>
      </c>
      <c r="AU636" s="74" t="s">
        <v>3943</v>
      </c>
      <c r="AV636" s="268">
        <v>14766</v>
      </c>
    </row>
    <row r="637" spans="37:50" x14ac:dyDescent="0.2">
      <c r="AK637" s="74">
        <v>1</v>
      </c>
      <c r="AL637" s="74"/>
      <c r="AM637" s="74"/>
      <c r="AN637" s="74"/>
      <c r="AO637" s="74"/>
      <c r="AP637" s="74"/>
      <c r="AQ637" s="72">
        <v>623</v>
      </c>
      <c r="AR637" s="74" t="s">
        <v>3304</v>
      </c>
      <c r="AS637" s="74" t="s">
        <v>90</v>
      </c>
      <c r="AT637" s="74" t="s">
        <v>3890</v>
      </c>
      <c r="AU637" s="74" t="s">
        <v>3943</v>
      </c>
      <c r="AV637" s="268">
        <v>14766</v>
      </c>
    </row>
    <row r="638" spans="37:50" x14ac:dyDescent="0.2">
      <c r="AK638" s="74">
        <v>1</v>
      </c>
      <c r="AL638" s="74"/>
      <c r="AM638" s="74"/>
      <c r="AN638" s="74"/>
      <c r="AO638" s="74"/>
      <c r="AP638" s="74"/>
      <c r="AQ638" s="72">
        <v>624</v>
      </c>
      <c r="AR638" s="74" t="s">
        <v>3307</v>
      </c>
      <c r="AS638" s="74" t="s">
        <v>103</v>
      </c>
      <c r="AT638" s="74" t="s">
        <v>906</v>
      </c>
      <c r="AU638" s="74" t="s">
        <v>3944</v>
      </c>
      <c r="AV638" s="268">
        <v>14766</v>
      </c>
    </row>
    <row r="639" spans="37:50" x14ac:dyDescent="0.2">
      <c r="AK639" s="74">
        <v>1</v>
      </c>
      <c r="AL639" s="74"/>
      <c r="AM639" s="74"/>
      <c r="AN639" s="74"/>
      <c r="AO639" s="74"/>
      <c r="AP639" s="74"/>
      <c r="AQ639" s="72">
        <v>625</v>
      </c>
      <c r="AR639" s="74" t="s">
        <v>4091</v>
      </c>
      <c r="AS639" s="74" t="s">
        <v>493</v>
      </c>
      <c r="AT639" s="74" t="s">
        <v>2542</v>
      </c>
      <c r="AU639" s="74" t="s">
        <v>5425</v>
      </c>
      <c r="AV639" s="268">
        <v>14766</v>
      </c>
    </row>
    <row r="640" spans="37:50" x14ac:dyDescent="0.2">
      <c r="AK640" s="74">
        <v>1</v>
      </c>
      <c r="AL640" s="74"/>
      <c r="AM640" s="74"/>
      <c r="AN640" s="74"/>
      <c r="AO640" s="74"/>
      <c r="AP640" s="74"/>
      <c r="AQ640" s="72">
        <v>626</v>
      </c>
      <c r="AR640" s="74" t="s">
        <v>4093</v>
      </c>
      <c r="AS640" s="74" t="s">
        <v>3291</v>
      </c>
      <c r="AT640" s="74" t="s">
        <v>4094</v>
      </c>
      <c r="AU640" s="74" t="s">
        <v>3943</v>
      </c>
      <c r="AV640" s="268">
        <v>14766</v>
      </c>
    </row>
    <row r="641" spans="37:48" x14ac:dyDescent="0.2">
      <c r="AK641" s="74">
        <v>1</v>
      </c>
      <c r="AL641" s="74"/>
      <c r="AM641" s="74"/>
      <c r="AN641" s="74"/>
      <c r="AO641" s="74"/>
      <c r="AP641" s="74"/>
      <c r="AQ641" s="72">
        <v>627</v>
      </c>
      <c r="AR641" s="74" t="s">
        <v>4095</v>
      </c>
      <c r="AS641" s="74" t="s">
        <v>905</v>
      </c>
      <c r="AT641" s="74" t="s">
        <v>3617</v>
      </c>
      <c r="AU641" s="74" t="s">
        <v>3943</v>
      </c>
      <c r="AV641" s="268">
        <v>14766</v>
      </c>
    </row>
    <row r="642" spans="37:48" x14ac:dyDescent="0.2">
      <c r="AK642" s="74">
        <v>1</v>
      </c>
      <c r="AL642" s="74"/>
      <c r="AM642" s="74"/>
      <c r="AN642" s="74"/>
      <c r="AO642" s="74"/>
      <c r="AP642" s="74"/>
      <c r="AQ642" s="72">
        <v>628</v>
      </c>
      <c r="AR642" s="74" t="s">
        <v>4096</v>
      </c>
      <c r="AS642" s="74" t="s">
        <v>4097</v>
      </c>
      <c r="AT642" s="74" t="s">
        <v>1176</v>
      </c>
      <c r="AU642" s="74" t="s">
        <v>3943</v>
      </c>
      <c r="AV642" s="268">
        <v>14766</v>
      </c>
    </row>
    <row r="643" spans="37:48" x14ac:dyDescent="0.2">
      <c r="AK643" s="74">
        <v>1</v>
      </c>
      <c r="AL643" s="74"/>
      <c r="AM643" s="74"/>
      <c r="AN643" s="74"/>
      <c r="AO643" s="74"/>
      <c r="AP643" s="74"/>
      <c r="AQ643" s="72">
        <v>629</v>
      </c>
      <c r="AR643" s="74" t="s">
        <v>4098</v>
      </c>
      <c r="AS643" s="74" t="s">
        <v>3624</v>
      </c>
      <c r="AT643" s="74" t="s">
        <v>710</v>
      </c>
      <c r="AU643" s="74" t="s">
        <v>3945</v>
      </c>
      <c r="AV643" s="268">
        <v>14766</v>
      </c>
    </row>
    <row r="644" spans="37:48" x14ac:dyDescent="0.2">
      <c r="AK644" s="74">
        <v>1</v>
      </c>
      <c r="AL644" s="74"/>
      <c r="AM644" s="74"/>
      <c r="AN644" s="74"/>
      <c r="AO644" s="74"/>
      <c r="AP644" s="74"/>
      <c r="AQ644" s="72">
        <v>630</v>
      </c>
      <c r="AR644" s="74" t="s">
        <v>4099</v>
      </c>
      <c r="AS644" s="74" t="s">
        <v>908</v>
      </c>
      <c r="AT644" s="74" t="s">
        <v>106</v>
      </c>
      <c r="AU644" s="74" t="s">
        <v>3943</v>
      </c>
      <c r="AV644" s="268">
        <v>14766</v>
      </c>
    </row>
    <row r="645" spans="37:48" x14ac:dyDescent="0.2">
      <c r="AK645" s="74">
        <v>1</v>
      </c>
      <c r="AL645" s="74"/>
      <c r="AM645" s="74"/>
      <c r="AN645" s="74"/>
      <c r="AO645" s="74"/>
      <c r="AP645" s="74"/>
      <c r="AQ645" s="72">
        <v>631</v>
      </c>
      <c r="AR645" s="74" t="s">
        <v>1540</v>
      </c>
      <c r="AS645" s="74" t="s">
        <v>202</v>
      </c>
      <c r="AT645" s="74" t="s">
        <v>3173</v>
      </c>
      <c r="AU645" s="74" t="s">
        <v>3943</v>
      </c>
      <c r="AV645" s="268">
        <v>14766</v>
      </c>
    </row>
    <row r="646" spans="37:48" x14ac:dyDescent="0.2">
      <c r="AK646" s="74">
        <v>1</v>
      </c>
      <c r="AL646" s="74"/>
      <c r="AM646" s="74"/>
      <c r="AN646" s="74"/>
      <c r="AO646" s="74"/>
      <c r="AP646" s="74"/>
      <c r="AQ646" s="72">
        <v>632</v>
      </c>
      <c r="AR646" s="74" t="s">
        <v>1583</v>
      </c>
      <c r="AS646" s="74" t="s">
        <v>3625</v>
      </c>
      <c r="AT646" s="74" t="s">
        <v>2542</v>
      </c>
      <c r="AU646" s="74" t="s">
        <v>3943</v>
      </c>
      <c r="AV646" s="268">
        <v>14766</v>
      </c>
    </row>
    <row r="647" spans="37:48" x14ac:dyDescent="0.2">
      <c r="AK647" s="74">
        <v>1</v>
      </c>
      <c r="AL647" s="74"/>
      <c r="AM647" s="74"/>
      <c r="AN647" s="74"/>
      <c r="AO647" s="74"/>
      <c r="AP647" s="74"/>
      <c r="AQ647" s="72">
        <v>633</v>
      </c>
      <c r="AR647" s="74" t="s">
        <v>1583</v>
      </c>
      <c r="AS647" s="74" t="s">
        <v>493</v>
      </c>
      <c r="AT647" s="74" t="s">
        <v>106</v>
      </c>
      <c r="AU647" s="74" t="s">
        <v>3943</v>
      </c>
      <c r="AV647" s="268">
        <v>14766</v>
      </c>
    </row>
    <row r="648" spans="37:48" x14ac:dyDescent="0.2">
      <c r="AK648" s="74">
        <v>1</v>
      </c>
      <c r="AL648" s="74"/>
      <c r="AM648" s="74"/>
      <c r="AN648" s="74"/>
      <c r="AO648" s="74"/>
      <c r="AP648" s="74"/>
      <c r="AQ648" s="72">
        <v>634</v>
      </c>
      <c r="AR648" s="74" t="s">
        <v>3743</v>
      </c>
      <c r="AS648" s="74" t="s">
        <v>3744</v>
      </c>
      <c r="AT648" s="74" t="s">
        <v>3169</v>
      </c>
      <c r="AU648" s="74" t="s">
        <v>5426</v>
      </c>
      <c r="AV648" s="268">
        <v>14974</v>
      </c>
    </row>
    <row r="649" spans="37:48" x14ac:dyDescent="0.2">
      <c r="AK649" s="74">
        <v>1</v>
      </c>
      <c r="AL649" s="74"/>
      <c r="AM649" s="74"/>
      <c r="AN649" s="74"/>
      <c r="AO649" s="74"/>
      <c r="AP649" s="74"/>
      <c r="AQ649" s="72">
        <v>635</v>
      </c>
      <c r="AR649" s="74" t="s">
        <v>1590</v>
      </c>
      <c r="AS649" s="74" t="s">
        <v>3650</v>
      </c>
      <c r="AT649" s="74" t="s">
        <v>515</v>
      </c>
      <c r="AU649" s="74" t="s">
        <v>3943</v>
      </c>
      <c r="AV649" s="268">
        <v>14766</v>
      </c>
    </row>
    <row r="650" spans="37:48" x14ac:dyDescent="0.2">
      <c r="AK650" s="74">
        <v>1</v>
      </c>
      <c r="AL650" s="74"/>
      <c r="AM650" s="74"/>
      <c r="AN650" s="74"/>
      <c r="AO650" s="74"/>
      <c r="AP650" s="74"/>
      <c r="AQ650" s="72">
        <v>636</v>
      </c>
      <c r="AR650" s="74" t="s">
        <v>1591</v>
      </c>
      <c r="AS650" s="74" t="s">
        <v>3705</v>
      </c>
      <c r="AT650" s="74" t="s">
        <v>106</v>
      </c>
      <c r="AU650" s="74" t="s">
        <v>3943</v>
      </c>
      <c r="AV650" s="268">
        <v>14766</v>
      </c>
    </row>
    <row r="651" spans="37:48" x14ac:dyDescent="0.2">
      <c r="AK651" s="74">
        <v>1</v>
      </c>
      <c r="AL651" s="74"/>
      <c r="AM651" s="74"/>
      <c r="AN651" s="74"/>
      <c r="AO651" s="74"/>
      <c r="AP651" s="74"/>
      <c r="AQ651" s="72">
        <v>637</v>
      </c>
      <c r="AR651" s="74" t="s">
        <v>1591</v>
      </c>
      <c r="AS651" s="74" t="s">
        <v>493</v>
      </c>
      <c r="AT651" s="74" t="s">
        <v>91</v>
      </c>
      <c r="AU651" s="74" t="s">
        <v>3943</v>
      </c>
      <c r="AV651" s="268">
        <v>14766</v>
      </c>
    </row>
    <row r="652" spans="37:48" x14ac:dyDescent="0.2">
      <c r="AK652" s="74">
        <v>1</v>
      </c>
      <c r="AL652" s="74"/>
      <c r="AM652" s="74"/>
      <c r="AN652" s="74"/>
      <c r="AO652" s="74"/>
      <c r="AP652" s="74"/>
      <c r="AQ652" s="72">
        <v>638</v>
      </c>
      <c r="AR652" s="74" t="s">
        <v>1592</v>
      </c>
      <c r="AS652" s="74" t="s">
        <v>1593</v>
      </c>
      <c r="AT652" s="74" t="s">
        <v>787</v>
      </c>
      <c r="AU652" s="74" t="s">
        <v>3943</v>
      </c>
      <c r="AV652" s="268">
        <v>14766</v>
      </c>
    </row>
    <row r="653" spans="37:48" x14ac:dyDescent="0.2">
      <c r="AK653" s="74">
        <v>1</v>
      </c>
      <c r="AL653" s="74"/>
      <c r="AM653" s="74"/>
      <c r="AN653" s="74"/>
      <c r="AO653" s="74"/>
      <c r="AP653" s="74"/>
      <c r="AQ653" s="72">
        <v>639</v>
      </c>
      <c r="AR653" s="74" t="s">
        <v>1596</v>
      </c>
      <c r="AS653" s="74" t="s">
        <v>3705</v>
      </c>
      <c r="AT653" s="74" t="s">
        <v>243</v>
      </c>
      <c r="AU653" s="74" t="s">
        <v>3943</v>
      </c>
      <c r="AV653" s="268">
        <v>14766</v>
      </c>
    </row>
    <row r="654" spans="37:48" x14ac:dyDescent="0.2">
      <c r="AK654" s="74">
        <v>1</v>
      </c>
      <c r="AL654" s="74"/>
      <c r="AM654" s="74"/>
      <c r="AN654" s="74"/>
      <c r="AO654" s="74"/>
      <c r="AP654" s="74"/>
      <c r="AQ654" s="72">
        <v>640</v>
      </c>
      <c r="AR654" s="74" t="s">
        <v>1598</v>
      </c>
      <c r="AS654" s="74" t="s">
        <v>905</v>
      </c>
      <c r="AT654" s="74" t="s">
        <v>91</v>
      </c>
      <c r="AU654" s="74" t="s">
        <v>3943</v>
      </c>
      <c r="AV654" s="268">
        <v>14766</v>
      </c>
    </row>
    <row r="655" spans="37:48" x14ac:dyDescent="0.2">
      <c r="AK655" s="74">
        <v>1</v>
      </c>
      <c r="AL655" s="74"/>
      <c r="AM655" s="74"/>
      <c r="AN655" s="74"/>
      <c r="AO655" s="74"/>
      <c r="AP655" s="74"/>
      <c r="AQ655" s="72">
        <v>641</v>
      </c>
      <c r="AR655" s="74" t="s">
        <v>1599</v>
      </c>
      <c r="AS655" s="74" t="s">
        <v>101</v>
      </c>
      <c r="AT655" s="74" t="s">
        <v>3617</v>
      </c>
      <c r="AU655" s="74" t="s">
        <v>3945</v>
      </c>
      <c r="AV655" s="268">
        <v>14766</v>
      </c>
    </row>
    <row r="656" spans="37:48" x14ac:dyDescent="0.2">
      <c r="AK656" s="74">
        <v>1</v>
      </c>
      <c r="AL656" s="74"/>
      <c r="AM656" s="74"/>
      <c r="AN656" s="74"/>
      <c r="AO656" s="74"/>
      <c r="AP656" s="74"/>
      <c r="AQ656" s="72">
        <v>642</v>
      </c>
      <c r="AR656" s="74" t="s">
        <v>1600</v>
      </c>
      <c r="AS656" s="74" t="s">
        <v>3624</v>
      </c>
      <c r="AT656" s="74" t="s">
        <v>42</v>
      </c>
      <c r="AU656" s="74" t="s">
        <v>3943</v>
      </c>
      <c r="AV656" s="268">
        <v>14766</v>
      </c>
    </row>
    <row r="657" spans="37:50" x14ac:dyDescent="0.2">
      <c r="AK657" s="74">
        <v>1</v>
      </c>
      <c r="AL657" s="74"/>
      <c r="AM657" s="74"/>
      <c r="AN657" s="74"/>
      <c r="AO657" s="74"/>
      <c r="AP657" s="74"/>
      <c r="AQ657" s="72">
        <v>643</v>
      </c>
      <c r="AR657" s="74" t="s">
        <v>1602</v>
      </c>
      <c r="AS657" s="74" t="s">
        <v>698</v>
      </c>
      <c r="AT657" s="74" t="s">
        <v>1640</v>
      </c>
      <c r="AU657" s="74" t="s">
        <v>3943</v>
      </c>
      <c r="AV657" s="268">
        <v>14766</v>
      </c>
    </row>
    <row r="658" spans="37:50" x14ac:dyDescent="0.2">
      <c r="AK658" s="74">
        <v>1</v>
      </c>
      <c r="AL658" s="74"/>
      <c r="AM658" s="74"/>
      <c r="AN658" s="74"/>
      <c r="AO658" s="74"/>
      <c r="AP658" s="74"/>
      <c r="AQ658" s="72">
        <v>644</v>
      </c>
      <c r="AR658" s="74" t="s">
        <v>1606</v>
      </c>
      <c r="AS658" s="74" t="s">
        <v>905</v>
      </c>
      <c r="AT658" s="74" t="s">
        <v>702</v>
      </c>
      <c r="AU658" s="74" t="s">
        <v>3943</v>
      </c>
      <c r="AV658" s="268">
        <v>14766</v>
      </c>
    </row>
    <row r="659" spans="37:50" x14ac:dyDescent="0.2">
      <c r="AK659" s="74">
        <v>1</v>
      </c>
      <c r="AL659" s="74"/>
      <c r="AM659" s="74"/>
      <c r="AN659" s="74"/>
      <c r="AO659" s="74"/>
      <c r="AP659" s="74"/>
      <c r="AQ659" s="72">
        <v>645</v>
      </c>
      <c r="AR659" s="74" t="s">
        <v>1607</v>
      </c>
      <c r="AS659" s="74" t="s">
        <v>3625</v>
      </c>
      <c r="AT659" s="74" t="s">
        <v>1608</v>
      </c>
      <c r="AU659" s="74" t="s">
        <v>3943</v>
      </c>
      <c r="AV659" s="268">
        <v>14766</v>
      </c>
    </row>
    <row r="660" spans="37:50" x14ac:dyDescent="0.2">
      <c r="AK660" s="74">
        <v>1</v>
      </c>
      <c r="AL660" s="74"/>
      <c r="AM660" s="74"/>
      <c r="AN660" s="74"/>
      <c r="AO660" s="74"/>
      <c r="AP660" s="74"/>
      <c r="AQ660" s="72">
        <v>646</v>
      </c>
      <c r="AR660" s="74" t="s">
        <v>1610</v>
      </c>
      <c r="AS660" s="74" t="s">
        <v>786</v>
      </c>
      <c r="AT660" s="74" t="s">
        <v>3636</v>
      </c>
      <c r="AU660" s="74" t="s">
        <v>3944</v>
      </c>
      <c r="AV660" s="268">
        <v>14766</v>
      </c>
    </row>
    <row r="661" spans="37:50" x14ac:dyDescent="0.2">
      <c r="AK661" s="74">
        <v>1</v>
      </c>
      <c r="AL661" s="74"/>
      <c r="AM661" s="74"/>
      <c r="AN661" s="74"/>
      <c r="AO661" s="74"/>
      <c r="AP661" s="74"/>
      <c r="AQ661" s="72">
        <v>647</v>
      </c>
      <c r="AR661" s="74" t="s">
        <v>1613</v>
      </c>
      <c r="AS661" s="74" t="s">
        <v>3625</v>
      </c>
      <c r="AT661" s="74" t="s">
        <v>3292</v>
      </c>
      <c r="AU661" s="74" t="s">
        <v>3943</v>
      </c>
      <c r="AV661" s="268">
        <v>14766</v>
      </c>
    </row>
    <row r="662" spans="37:50" x14ac:dyDescent="0.2">
      <c r="AK662" s="74">
        <v>1</v>
      </c>
      <c r="AL662" s="74"/>
      <c r="AM662" s="74"/>
      <c r="AN662" s="74"/>
      <c r="AO662" s="74"/>
      <c r="AP662" s="74"/>
      <c r="AQ662" s="72">
        <v>648</v>
      </c>
      <c r="AR662" s="74" t="s">
        <v>1615</v>
      </c>
      <c r="AS662" s="74" t="s">
        <v>3624</v>
      </c>
      <c r="AT662" s="74" t="s">
        <v>3634</v>
      </c>
      <c r="AU662" s="74" t="s">
        <v>3943</v>
      </c>
      <c r="AV662" s="268">
        <v>14766</v>
      </c>
    </row>
    <row r="663" spans="37:50" x14ac:dyDescent="0.2">
      <c r="AN663" s="70">
        <v>1</v>
      </c>
      <c r="AO663" s="70"/>
      <c r="AP663" s="70"/>
      <c r="AQ663" s="72">
        <v>649</v>
      </c>
      <c r="AR663" s="70" t="s">
        <v>1616</v>
      </c>
      <c r="AS663" s="70" t="s">
        <v>3286</v>
      </c>
      <c r="AT663" s="70" t="s">
        <v>1544</v>
      </c>
      <c r="AU663" s="70" t="s">
        <v>3944</v>
      </c>
      <c r="AV663" s="591">
        <v>14766</v>
      </c>
      <c r="AX663" s="48" t="s">
        <v>5406</v>
      </c>
    </row>
    <row r="664" spans="37:50" x14ac:dyDescent="0.2">
      <c r="AK664" s="74">
        <v>1</v>
      </c>
      <c r="AL664" s="74"/>
      <c r="AM664" s="74"/>
      <c r="AN664" s="74"/>
      <c r="AO664" s="74"/>
      <c r="AP664" s="74"/>
      <c r="AQ664" s="72">
        <v>650</v>
      </c>
      <c r="AR664" s="74" t="s">
        <v>1618</v>
      </c>
      <c r="AS664" s="74" t="s">
        <v>701</v>
      </c>
      <c r="AT664" s="74" t="s">
        <v>3292</v>
      </c>
      <c r="AU664" s="74" t="s">
        <v>3944</v>
      </c>
      <c r="AV664" s="268">
        <v>14766</v>
      </c>
    </row>
    <row r="665" spans="37:50" x14ac:dyDescent="0.2">
      <c r="AK665" s="74">
        <v>1</v>
      </c>
      <c r="AL665" s="74"/>
      <c r="AM665" s="74"/>
      <c r="AN665" s="74"/>
      <c r="AO665" s="74"/>
      <c r="AP665" s="74"/>
      <c r="AQ665" s="72">
        <v>651</v>
      </c>
      <c r="AR665" s="74" t="s">
        <v>1619</v>
      </c>
      <c r="AS665" s="74" t="s">
        <v>1620</v>
      </c>
      <c r="AT665" s="74" t="s">
        <v>1621</v>
      </c>
      <c r="AU665" s="74" t="s">
        <v>3943</v>
      </c>
      <c r="AV665" s="268">
        <v>14766</v>
      </c>
    </row>
    <row r="666" spans="37:50" x14ac:dyDescent="0.2">
      <c r="AK666" s="74">
        <v>1</v>
      </c>
      <c r="AL666" s="74"/>
      <c r="AM666" s="74"/>
      <c r="AN666" s="74"/>
      <c r="AO666" s="74"/>
      <c r="AP666" s="74"/>
      <c r="AQ666" s="72">
        <v>652</v>
      </c>
      <c r="AR666" s="74" t="s">
        <v>1622</v>
      </c>
      <c r="AS666" s="74" t="s">
        <v>3624</v>
      </c>
      <c r="AT666" s="74" t="s">
        <v>906</v>
      </c>
      <c r="AU666" s="74" t="s">
        <v>5429</v>
      </c>
      <c r="AV666" s="268">
        <v>14766</v>
      </c>
    </row>
    <row r="667" spans="37:50" x14ac:dyDescent="0.2">
      <c r="AK667" s="74">
        <v>1</v>
      </c>
      <c r="AL667" s="74"/>
      <c r="AM667" s="74"/>
      <c r="AN667" s="74"/>
      <c r="AO667" s="74"/>
      <c r="AP667" s="74"/>
      <c r="AQ667" s="72">
        <v>653</v>
      </c>
      <c r="AR667" s="74" t="s">
        <v>1623</v>
      </c>
      <c r="AS667" s="74" t="s">
        <v>786</v>
      </c>
      <c r="AT667" s="74" t="s">
        <v>787</v>
      </c>
      <c r="AU667" s="74" t="s">
        <v>3944</v>
      </c>
      <c r="AV667" s="268">
        <v>14766</v>
      </c>
    </row>
    <row r="668" spans="37:50" x14ac:dyDescent="0.2">
      <c r="AK668" s="74">
        <v>1</v>
      </c>
      <c r="AL668" s="74"/>
      <c r="AM668" s="74"/>
      <c r="AN668" s="74"/>
      <c r="AO668" s="74"/>
      <c r="AP668" s="74"/>
      <c r="AQ668" s="72">
        <v>654</v>
      </c>
      <c r="AR668" s="74" t="s">
        <v>1627</v>
      </c>
      <c r="AS668" s="74" t="s">
        <v>905</v>
      </c>
      <c r="AT668" s="74" t="s">
        <v>242</v>
      </c>
      <c r="AU668" s="74" t="s">
        <v>3943</v>
      </c>
      <c r="AV668" s="268">
        <v>14766</v>
      </c>
    </row>
    <row r="669" spans="37:50" x14ac:dyDescent="0.2">
      <c r="AK669" s="74">
        <v>1</v>
      </c>
      <c r="AL669" s="74"/>
      <c r="AM669" s="74"/>
      <c r="AN669" s="74"/>
      <c r="AO669" s="74"/>
      <c r="AP669" s="74"/>
      <c r="AQ669" s="72">
        <v>655</v>
      </c>
      <c r="AR669" s="74" t="s">
        <v>1627</v>
      </c>
      <c r="AS669" s="74" t="s">
        <v>3625</v>
      </c>
      <c r="AT669" s="74" t="s">
        <v>702</v>
      </c>
      <c r="AU669" s="74" t="s">
        <v>3945</v>
      </c>
      <c r="AV669" s="268">
        <v>14766</v>
      </c>
    </row>
    <row r="670" spans="37:50" x14ac:dyDescent="0.2">
      <c r="AK670" s="74">
        <v>1</v>
      </c>
      <c r="AL670" s="74"/>
      <c r="AM670" s="74"/>
      <c r="AN670" s="74"/>
      <c r="AO670" s="74"/>
      <c r="AP670" s="74"/>
      <c r="AQ670" s="72">
        <v>656</v>
      </c>
      <c r="AR670" s="74" t="s">
        <v>1568</v>
      </c>
      <c r="AS670" s="74" t="s">
        <v>709</v>
      </c>
      <c r="AT670" s="74" t="s">
        <v>276</v>
      </c>
      <c r="AU670" s="74" t="s">
        <v>3943</v>
      </c>
      <c r="AV670" s="268">
        <v>14766</v>
      </c>
    </row>
    <row r="671" spans="37:50" x14ac:dyDescent="0.2">
      <c r="AK671" s="74">
        <v>1</v>
      </c>
      <c r="AL671" s="74"/>
      <c r="AM671" s="74"/>
      <c r="AN671" s="74"/>
      <c r="AO671" s="74"/>
      <c r="AP671" s="74"/>
      <c r="AQ671" s="72">
        <v>657</v>
      </c>
      <c r="AR671" s="74" t="s">
        <v>1569</v>
      </c>
      <c r="AS671" s="74" t="s">
        <v>506</v>
      </c>
      <c r="AT671" s="74" t="s">
        <v>3888</v>
      </c>
      <c r="AU671" s="74" t="s">
        <v>3943</v>
      </c>
      <c r="AV671" s="268">
        <v>14766</v>
      </c>
    </row>
    <row r="672" spans="37:50" x14ac:dyDescent="0.2">
      <c r="AK672" s="74">
        <v>1</v>
      </c>
      <c r="AL672" s="74"/>
      <c r="AM672" s="74"/>
      <c r="AN672" s="74"/>
      <c r="AO672" s="74"/>
      <c r="AP672" s="74"/>
      <c r="AQ672" s="72">
        <v>658</v>
      </c>
      <c r="AR672" s="74" t="s">
        <v>1570</v>
      </c>
      <c r="AS672" s="74" t="s">
        <v>260</v>
      </c>
      <c r="AT672" s="74" t="s">
        <v>2136</v>
      </c>
      <c r="AU672" s="74" t="s">
        <v>3943</v>
      </c>
      <c r="AV672" s="268">
        <v>14766</v>
      </c>
    </row>
    <row r="673" spans="37:50" x14ac:dyDescent="0.2">
      <c r="AK673" s="74">
        <v>1</v>
      </c>
      <c r="AL673" s="74"/>
      <c r="AM673" s="74"/>
      <c r="AN673" s="74"/>
      <c r="AO673" s="74"/>
      <c r="AP673" s="74"/>
      <c r="AQ673" s="72">
        <v>659</v>
      </c>
      <c r="AR673" s="74" t="s">
        <v>1572</v>
      </c>
      <c r="AS673" s="74" t="s">
        <v>96</v>
      </c>
      <c r="AT673" s="74" t="s">
        <v>906</v>
      </c>
      <c r="AU673" s="74" t="s">
        <v>3944</v>
      </c>
      <c r="AV673" s="268">
        <v>14766</v>
      </c>
    </row>
    <row r="674" spans="37:50" x14ac:dyDescent="0.2">
      <c r="AK674" s="74">
        <v>1</v>
      </c>
      <c r="AL674" s="74"/>
      <c r="AM674" s="74"/>
      <c r="AN674" s="74"/>
      <c r="AO674" s="74"/>
      <c r="AP674" s="74"/>
      <c r="AQ674" s="72">
        <v>660</v>
      </c>
      <c r="AR674" s="74" t="s">
        <v>1552</v>
      </c>
      <c r="AS674" s="74" t="s">
        <v>3705</v>
      </c>
      <c r="AT674" s="74" t="s">
        <v>3890</v>
      </c>
      <c r="AU674" s="74" t="s">
        <v>5425</v>
      </c>
      <c r="AV674" s="268">
        <v>14766</v>
      </c>
    </row>
    <row r="675" spans="37:50" x14ac:dyDescent="0.2">
      <c r="AK675" s="74">
        <v>1</v>
      </c>
      <c r="AL675" s="74"/>
      <c r="AM675" s="74"/>
      <c r="AN675" s="74"/>
      <c r="AO675" s="74"/>
      <c r="AP675" s="74"/>
      <c r="AQ675" s="72">
        <v>661</v>
      </c>
      <c r="AR675" s="74" t="s">
        <v>1553</v>
      </c>
      <c r="AS675" s="74" t="s">
        <v>3625</v>
      </c>
      <c r="AT675" s="74" t="s">
        <v>94</v>
      </c>
      <c r="AU675" s="74" t="s">
        <v>3944</v>
      </c>
      <c r="AV675" s="268">
        <v>14766</v>
      </c>
    </row>
    <row r="676" spans="37:50" x14ac:dyDescent="0.2">
      <c r="AK676" s="74">
        <v>1</v>
      </c>
      <c r="AL676" s="74"/>
      <c r="AM676" s="74"/>
      <c r="AN676" s="74"/>
      <c r="AO676" s="74"/>
      <c r="AP676" s="74"/>
      <c r="AQ676" s="72">
        <v>662</v>
      </c>
      <c r="AR676" s="74" t="s">
        <v>1554</v>
      </c>
      <c r="AS676" s="74" t="s">
        <v>709</v>
      </c>
      <c r="AT676" s="74" t="s">
        <v>94</v>
      </c>
      <c r="AU676" s="74" t="s">
        <v>3943</v>
      </c>
      <c r="AV676" s="268">
        <v>14766</v>
      </c>
    </row>
    <row r="677" spans="37:50" x14ac:dyDescent="0.2">
      <c r="AK677" s="74">
        <v>1</v>
      </c>
      <c r="AL677" s="74"/>
      <c r="AM677" s="74"/>
      <c r="AN677" s="74"/>
      <c r="AO677" s="74"/>
      <c r="AP677" s="74"/>
      <c r="AQ677" s="72">
        <v>663</v>
      </c>
      <c r="AR677" s="74" t="s">
        <v>1556</v>
      </c>
      <c r="AS677" s="74" t="s">
        <v>90</v>
      </c>
      <c r="AT677" s="74" t="s">
        <v>3622</v>
      </c>
      <c r="AU677" s="74" t="s">
        <v>3943</v>
      </c>
      <c r="AV677" s="268">
        <v>14766</v>
      </c>
    </row>
    <row r="678" spans="37:50" x14ac:dyDescent="0.2">
      <c r="AK678" s="74">
        <v>1</v>
      </c>
      <c r="AL678" s="74"/>
      <c r="AM678" s="74"/>
      <c r="AN678" s="74"/>
      <c r="AO678" s="74"/>
      <c r="AP678" s="74"/>
      <c r="AQ678" s="72">
        <v>664</v>
      </c>
      <c r="AR678" s="74" t="s">
        <v>1558</v>
      </c>
      <c r="AS678" s="74" t="s">
        <v>3887</v>
      </c>
      <c r="AT678" s="74" t="s">
        <v>2887</v>
      </c>
      <c r="AU678" s="74" t="s">
        <v>3943</v>
      </c>
      <c r="AV678" s="268">
        <v>14766</v>
      </c>
    </row>
    <row r="679" spans="37:50" x14ac:dyDescent="0.2">
      <c r="AK679" s="74">
        <v>1</v>
      </c>
      <c r="AL679" s="74"/>
      <c r="AM679" s="74"/>
      <c r="AN679" s="74"/>
      <c r="AO679" s="74"/>
      <c r="AP679" s="74"/>
      <c r="AQ679" s="72">
        <v>665</v>
      </c>
      <c r="AR679" s="74" t="s">
        <v>1559</v>
      </c>
      <c r="AS679" s="74" t="s">
        <v>3624</v>
      </c>
      <c r="AT679" s="74" t="s">
        <v>909</v>
      </c>
      <c r="AU679" s="74" t="s">
        <v>3943</v>
      </c>
      <c r="AV679" s="268">
        <v>14766</v>
      </c>
    </row>
    <row r="680" spans="37:50" x14ac:dyDescent="0.2">
      <c r="AK680" s="74">
        <v>1</v>
      </c>
      <c r="AL680" s="74"/>
      <c r="AM680" s="74"/>
      <c r="AN680" s="74"/>
      <c r="AO680" s="74"/>
      <c r="AP680" s="74"/>
      <c r="AQ680" s="72">
        <v>666</v>
      </c>
      <c r="AR680" s="74" t="s">
        <v>1559</v>
      </c>
      <c r="AS680" s="74" t="s">
        <v>493</v>
      </c>
      <c r="AT680" s="74" t="s">
        <v>787</v>
      </c>
      <c r="AU680" s="74" t="s">
        <v>3943</v>
      </c>
      <c r="AV680" s="268">
        <v>14766</v>
      </c>
    </row>
    <row r="681" spans="37:50" x14ac:dyDescent="0.2">
      <c r="AK681" s="74">
        <v>1</v>
      </c>
      <c r="AL681" s="74"/>
      <c r="AM681" s="74"/>
      <c r="AN681" s="74"/>
      <c r="AO681" s="74"/>
      <c r="AP681" s="74"/>
      <c r="AQ681" s="72">
        <v>667</v>
      </c>
      <c r="AR681" s="74" t="s">
        <v>1560</v>
      </c>
      <c r="AS681" s="74" t="s">
        <v>4000</v>
      </c>
      <c r="AT681" s="74" t="s">
        <v>707</v>
      </c>
      <c r="AU681" s="74" t="s">
        <v>5425</v>
      </c>
      <c r="AV681" s="268">
        <v>14766</v>
      </c>
    </row>
    <row r="682" spans="37:50" x14ac:dyDescent="0.2">
      <c r="AK682" s="74">
        <v>1</v>
      </c>
      <c r="AL682" s="74"/>
      <c r="AM682" s="74"/>
      <c r="AN682" s="74"/>
      <c r="AO682" s="74"/>
      <c r="AP682" s="74"/>
      <c r="AQ682" s="72">
        <v>668</v>
      </c>
      <c r="AR682" s="74" t="s">
        <v>1561</v>
      </c>
      <c r="AS682" s="74" t="s">
        <v>905</v>
      </c>
      <c r="AT682" s="74" t="s">
        <v>3292</v>
      </c>
      <c r="AU682" s="74" t="s">
        <v>3945</v>
      </c>
      <c r="AV682" s="268">
        <v>14766</v>
      </c>
    </row>
    <row r="683" spans="37:50" x14ac:dyDescent="0.2">
      <c r="AK683" s="74">
        <v>1</v>
      </c>
      <c r="AL683" s="74"/>
      <c r="AM683" s="74"/>
      <c r="AN683" s="74"/>
      <c r="AO683" s="74"/>
      <c r="AP683" s="74"/>
      <c r="AQ683" s="72">
        <v>669</v>
      </c>
      <c r="AR683" s="74" t="s">
        <v>1562</v>
      </c>
      <c r="AS683" s="74" t="s">
        <v>90</v>
      </c>
      <c r="AT683" s="74" t="s">
        <v>3493</v>
      </c>
      <c r="AU683" s="74" t="s">
        <v>3943</v>
      </c>
      <c r="AV683" s="268">
        <v>14766</v>
      </c>
    </row>
    <row r="684" spans="37:50" x14ac:dyDescent="0.2">
      <c r="AK684" s="74">
        <v>1</v>
      </c>
      <c r="AL684" s="74"/>
      <c r="AM684" s="74"/>
      <c r="AN684" s="74"/>
      <c r="AO684" s="74"/>
      <c r="AP684" s="74"/>
      <c r="AQ684" s="72">
        <v>670</v>
      </c>
      <c r="AR684" s="74" t="s">
        <v>1058</v>
      </c>
      <c r="AS684" s="74" t="s">
        <v>1845</v>
      </c>
      <c r="AT684" s="74" t="s">
        <v>1059</v>
      </c>
      <c r="AU684" s="74" t="s">
        <v>5429</v>
      </c>
      <c r="AV684" s="268">
        <v>14766</v>
      </c>
    </row>
    <row r="685" spans="37:50" x14ac:dyDescent="0.2">
      <c r="AK685" s="74">
        <v>1</v>
      </c>
      <c r="AL685" s="74"/>
      <c r="AM685" s="74"/>
      <c r="AN685" s="74"/>
      <c r="AO685" s="74"/>
      <c r="AP685" s="74"/>
      <c r="AQ685" s="72">
        <v>671</v>
      </c>
      <c r="AR685" s="74" t="s">
        <v>1060</v>
      </c>
      <c r="AS685" s="74" t="s">
        <v>914</v>
      </c>
      <c r="AT685" s="74" t="s">
        <v>3994</v>
      </c>
      <c r="AU685" s="74" t="s">
        <v>3943</v>
      </c>
      <c r="AV685" s="268">
        <v>14766</v>
      </c>
      <c r="AX685" s="48"/>
    </row>
    <row r="686" spans="37:50" x14ac:dyDescent="0.2">
      <c r="AK686" s="74">
        <v>1</v>
      </c>
      <c r="AL686" s="74"/>
      <c r="AM686" s="74"/>
      <c r="AN686" s="74"/>
      <c r="AO686" s="74"/>
      <c r="AP686" s="74"/>
      <c r="AQ686" s="72">
        <v>672</v>
      </c>
      <c r="AR686" s="74" t="s">
        <v>1061</v>
      </c>
      <c r="AS686" s="74" t="s">
        <v>920</v>
      </c>
      <c r="AT686" s="74" t="s">
        <v>3153</v>
      </c>
      <c r="AU686" s="74" t="s">
        <v>5426</v>
      </c>
      <c r="AV686" s="268">
        <v>14766</v>
      </c>
    </row>
    <row r="687" spans="37:50" x14ac:dyDescent="0.2">
      <c r="AK687" s="74">
        <v>1</v>
      </c>
      <c r="AL687" s="74"/>
      <c r="AM687" s="74"/>
      <c r="AN687" s="74"/>
      <c r="AO687" s="74"/>
      <c r="AP687" s="74"/>
      <c r="AQ687" s="72">
        <v>673</v>
      </c>
      <c r="AR687" s="74" t="s">
        <v>1061</v>
      </c>
      <c r="AS687" s="74" t="s">
        <v>701</v>
      </c>
      <c r="AT687" s="74" t="s">
        <v>906</v>
      </c>
      <c r="AU687" s="74" t="s">
        <v>3944</v>
      </c>
      <c r="AV687" s="268">
        <v>14766</v>
      </c>
    </row>
    <row r="688" spans="37:50" x14ac:dyDescent="0.2">
      <c r="AK688" s="74">
        <v>1</v>
      </c>
      <c r="AL688" s="74"/>
      <c r="AM688" s="74"/>
      <c r="AN688" s="74"/>
      <c r="AO688" s="74"/>
      <c r="AP688" s="74"/>
      <c r="AQ688" s="72">
        <v>674</v>
      </c>
      <c r="AR688" s="74" t="s">
        <v>1062</v>
      </c>
      <c r="AS688" s="74" t="s">
        <v>1143</v>
      </c>
      <c r="AT688" s="74" t="s">
        <v>3173</v>
      </c>
      <c r="AU688" s="74" t="s">
        <v>3943</v>
      </c>
      <c r="AV688" s="268">
        <v>14766</v>
      </c>
    </row>
    <row r="689" spans="37:48" x14ac:dyDescent="0.2">
      <c r="AK689" s="74">
        <v>1</v>
      </c>
      <c r="AL689" s="74"/>
      <c r="AM689" s="74"/>
      <c r="AN689" s="74"/>
      <c r="AO689" s="74"/>
      <c r="AP689" s="74"/>
      <c r="AQ689" s="72">
        <v>675</v>
      </c>
      <c r="AR689" s="74" t="s">
        <v>1708</v>
      </c>
      <c r="AS689" s="74" t="s">
        <v>3191</v>
      </c>
      <c r="AT689" s="74" t="s">
        <v>106</v>
      </c>
      <c r="AU689" s="74" t="s">
        <v>3943</v>
      </c>
      <c r="AV689" s="268">
        <v>14766</v>
      </c>
    </row>
    <row r="690" spans="37:48" x14ac:dyDescent="0.2">
      <c r="AK690" s="74">
        <v>1</v>
      </c>
      <c r="AL690" s="74"/>
      <c r="AM690" s="74"/>
      <c r="AN690" s="74"/>
      <c r="AO690" s="74"/>
      <c r="AP690" s="74"/>
      <c r="AQ690" s="72">
        <v>676</v>
      </c>
      <c r="AR690" s="74" t="s">
        <v>1710</v>
      </c>
      <c r="AS690" s="74" t="s">
        <v>4000</v>
      </c>
      <c r="AT690" s="74" t="s">
        <v>4001</v>
      </c>
      <c r="AU690" s="74" t="s">
        <v>3943</v>
      </c>
      <c r="AV690" s="268">
        <v>14766</v>
      </c>
    </row>
    <row r="691" spans="37:48" x14ac:dyDescent="0.2">
      <c r="AK691" s="74">
        <v>1</v>
      </c>
      <c r="AL691" s="74"/>
      <c r="AM691" s="74"/>
      <c r="AN691" s="74"/>
      <c r="AO691" s="74"/>
      <c r="AP691" s="74"/>
      <c r="AQ691" s="72">
        <v>677</v>
      </c>
      <c r="AR691" s="74" t="s">
        <v>943</v>
      </c>
      <c r="AS691" s="74" t="s">
        <v>701</v>
      </c>
      <c r="AT691" s="74" t="s">
        <v>3888</v>
      </c>
      <c r="AU691" s="74" t="s">
        <v>3945</v>
      </c>
      <c r="AV691" s="268">
        <v>14766</v>
      </c>
    </row>
    <row r="692" spans="37:48" x14ac:dyDescent="0.2">
      <c r="AK692" s="74">
        <v>1</v>
      </c>
      <c r="AL692" s="74"/>
      <c r="AM692" s="74"/>
      <c r="AN692" s="74"/>
      <c r="AO692" s="74"/>
      <c r="AP692" s="74"/>
      <c r="AQ692" s="72">
        <v>678</v>
      </c>
      <c r="AR692" s="74" t="s">
        <v>944</v>
      </c>
      <c r="AS692" s="74" t="s">
        <v>905</v>
      </c>
      <c r="AT692" s="74" t="s">
        <v>535</v>
      </c>
      <c r="AU692" s="74" t="s">
        <v>3943</v>
      </c>
      <c r="AV692" s="268">
        <v>14766</v>
      </c>
    </row>
    <row r="693" spans="37:48" x14ac:dyDescent="0.2">
      <c r="AK693" s="74">
        <v>1</v>
      </c>
      <c r="AL693" s="74"/>
      <c r="AM693" s="74"/>
      <c r="AN693" s="74"/>
      <c r="AO693" s="74"/>
      <c r="AP693" s="74"/>
      <c r="AQ693" s="72">
        <v>679</v>
      </c>
      <c r="AR693" s="74" t="s">
        <v>171</v>
      </c>
      <c r="AS693" s="74" t="s">
        <v>3625</v>
      </c>
      <c r="AT693" s="74" t="s">
        <v>3890</v>
      </c>
      <c r="AU693" s="74" t="s">
        <v>3943</v>
      </c>
      <c r="AV693" s="268">
        <v>14766</v>
      </c>
    </row>
    <row r="694" spans="37:48" x14ac:dyDescent="0.2">
      <c r="AK694" s="834">
        <v>1</v>
      </c>
      <c r="AL694" s="834"/>
      <c r="AM694" s="834"/>
      <c r="AN694" s="834"/>
      <c r="AO694" s="834"/>
      <c r="AP694" s="834"/>
      <c r="AQ694" s="72">
        <v>680</v>
      </c>
      <c r="AR694" s="834" t="s">
        <v>172</v>
      </c>
      <c r="AS694" s="834" t="s">
        <v>3624</v>
      </c>
      <c r="AT694" s="834" t="s">
        <v>702</v>
      </c>
      <c r="AU694" s="834" t="s">
        <v>3943</v>
      </c>
      <c r="AV694" s="835">
        <v>14766</v>
      </c>
    </row>
    <row r="695" spans="37:48" x14ac:dyDescent="0.2">
      <c r="AK695" s="74">
        <v>1</v>
      </c>
      <c r="AL695" s="74"/>
      <c r="AM695" s="74"/>
      <c r="AN695" s="74"/>
      <c r="AO695" s="74"/>
      <c r="AP695" s="74"/>
      <c r="AQ695" s="72">
        <v>681</v>
      </c>
      <c r="AR695" s="74" t="s">
        <v>173</v>
      </c>
      <c r="AS695" s="74" t="s">
        <v>3638</v>
      </c>
      <c r="AT695" s="74" t="s">
        <v>1640</v>
      </c>
      <c r="AU695" s="74" t="s">
        <v>3945</v>
      </c>
      <c r="AV695" s="268">
        <v>14766</v>
      </c>
    </row>
    <row r="696" spans="37:48" x14ac:dyDescent="0.2">
      <c r="AK696" s="74">
        <v>1</v>
      </c>
      <c r="AL696" s="74"/>
      <c r="AM696" s="74"/>
      <c r="AN696" s="74"/>
      <c r="AO696" s="74"/>
      <c r="AP696" s="74"/>
      <c r="AQ696" s="72">
        <v>682</v>
      </c>
      <c r="AR696" s="74" t="s">
        <v>174</v>
      </c>
      <c r="AS696" s="74" t="s">
        <v>3625</v>
      </c>
      <c r="AT696" s="74" t="s">
        <v>702</v>
      </c>
      <c r="AU696" s="74" t="s">
        <v>3944</v>
      </c>
      <c r="AV696" s="268">
        <v>14766</v>
      </c>
    </row>
    <row r="697" spans="37:48" x14ac:dyDescent="0.2">
      <c r="AK697" s="74">
        <v>1</v>
      </c>
      <c r="AL697" s="74"/>
      <c r="AM697" s="74"/>
      <c r="AN697" s="74"/>
      <c r="AO697" s="74"/>
      <c r="AP697" s="74"/>
      <c r="AQ697" s="72">
        <v>683</v>
      </c>
      <c r="AR697" s="74" t="s">
        <v>3235</v>
      </c>
      <c r="AS697" s="74" t="s">
        <v>3650</v>
      </c>
      <c r="AT697" s="74" t="s">
        <v>710</v>
      </c>
      <c r="AU697" s="74" t="s">
        <v>3945</v>
      </c>
      <c r="AV697" s="268">
        <v>14766</v>
      </c>
    </row>
    <row r="698" spans="37:48" x14ac:dyDescent="0.2">
      <c r="AK698" s="74">
        <v>1</v>
      </c>
      <c r="AL698" s="74"/>
      <c r="AM698" s="74"/>
      <c r="AN698" s="74"/>
      <c r="AO698" s="74"/>
      <c r="AP698" s="74"/>
      <c r="AQ698" s="72">
        <v>684</v>
      </c>
      <c r="AR698" s="74" t="s">
        <v>3236</v>
      </c>
      <c r="AS698" s="74" t="s">
        <v>3624</v>
      </c>
      <c r="AT698" s="74" t="s">
        <v>94</v>
      </c>
      <c r="AU698" s="74" t="s">
        <v>3943</v>
      </c>
      <c r="AV698" s="268">
        <v>14766</v>
      </c>
    </row>
    <row r="699" spans="37:48" x14ac:dyDescent="0.2">
      <c r="AK699" s="74">
        <v>1</v>
      </c>
      <c r="AL699" s="74"/>
      <c r="AM699" s="74"/>
      <c r="AN699" s="74"/>
      <c r="AO699" s="74"/>
      <c r="AP699" s="74"/>
      <c r="AQ699" s="72">
        <v>685</v>
      </c>
      <c r="AR699" s="74" t="s">
        <v>3037</v>
      </c>
      <c r="AS699" s="74" t="s">
        <v>493</v>
      </c>
      <c r="AT699" s="74" t="s">
        <v>3038</v>
      </c>
      <c r="AU699" s="74" t="s">
        <v>3943</v>
      </c>
      <c r="AV699" s="268">
        <v>14766</v>
      </c>
    </row>
    <row r="700" spans="37:48" x14ac:dyDescent="0.2">
      <c r="AK700" s="74">
        <v>1</v>
      </c>
      <c r="AL700" s="74"/>
      <c r="AM700" s="74"/>
      <c r="AN700" s="74"/>
      <c r="AO700" s="74"/>
      <c r="AP700" s="74"/>
      <c r="AQ700" s="72">
        <v>686</v>
      </c>
      <c r="AR700" s="74" t="s">
        <v>3039</v>
      </c>
      <c r="AS700" s="74" t="s">
        <v>90</v>
      </c>
      <c r="AT700" s="74" t="s">
        <v>3890</v>
      </c>
      <c r="AU700" s="74" t="s">
        <v>3943</v>
      </c>
      <c r="AV700" s="268">
        <v>14766</v>
      </c>
    </row>
    <row r="701" spans="37:48" x14ac:dyDescent="0.2">
      <c r="AK701" s="74">
        <v>1</v>
      </c>
      <c r="AL701" s="74"/>
      <c r="AM701" s="74"/>
      <c r="AN701" s="74"/>
      <c r="AO701" s="74"/>
      <c r="AP701" s="74"/>
      <c r="AQ701" s="72">
        <v>687</v>
      </c>
      <c r="AR701" s="74" t="s">
        <v>3039</v>
      </c>
      <c r="AS701" s="74" t="s">
        <v>698</v>
      </c>
      <c r="AT701" s="74" t="s">
        <v>3634</v>
      </c>
      <c r="AU701" s="74" t="s">
        <v>3943</v>
      </c>
      <c r="AV701" s="268">
        <v>14766</v>
      </c>
    </row>
    <row r="702" spans="37:48" x14ac:dyDescent="0.2">
      <c r="AK702" s="74">
        <v>1</v>
      </c>
      <c r="AL702" s="74"/>
      <c r="AM702" s="74"/>
      <c r="AN702" s="74"/>
      <c r="AO702" s="74"/>
      <c r="AP702" s="74"/>
      <c r="AQ702" s="72">
        <v>688</v>
      </c>
      <c r="AR702" s="74" t="s">
        <v>3039</v>
      </c>
      <c r="AS702" s="74" t="s">
        <v>701</v>
      </c>
      <c r="AT702" s="74" t="s">
        <v>707</v>
      </c>
      <c r="AU702" s="74" t="s">
        <v>3943</v>
      </c>
      <c r="AV702" s="268">
        <v>14766</v>
      </c>
    </row>
    <row r="703" spans="37:48" x14ac:dyDescent="0.2">
      <c r="AK703" s="74">
        <v>1</v>
      </c>
      <c r="AL703" s="74"/>
      <c r="AM703" s="74"/>
      <c r="AN703" s="74"/>
      <c r="AO703" s="74"/>
      <c r="AP703" s="74"/>
      <c r="AQ703" s="72">
        <v>689</v>
      </c>
      <c r="AR703" s="74" t="s">
        <v>1200</v>
      </c>
      <c r="AS703" s="74" t="s">
        <v>3625</v>
      </c>
      <c r="AT703" s="74" t="s">
        <v>242</v>
      </c>
      <c r="AU703" s="74" t="s">
        <v>3943</v>
      </c>
      <c r="AV703" s="268">
        <v>14766</v>
      </c>
    </row>
    <row r="704" spans="37:48" x14ac:dyDescent="0.2">
      <c r="AK704" s="74">
        <v>1</v>
      </c>
      <c r="AL704" s="74"/>
      <c r="AM704" s="74"/>
      <c r="AN704" s="74"/>
      <c r="AO704" s="74"/>
      <c r="AP704" s="74"/>
      <c r="AQ704" s="72">
        <v>690</v>
      </c>
      <c r="AR704" s="74" t="s">
        <v>1098</v>
      </c>
      <c r="AS704" s="74" t="s">
        <v>202</v>
      </c>
      <c r="AT704" s="74" t="s">
        <v>3173</v>
      </c>
      <c r="AU704" s="74" t="s">
        <v>3944</v>
      </c>
      <c r="AV704" s="268">
        <v>14766</v>
      </c>
    </row>
    <row r="705" spans="37:51" x14ac:dyDescent="0.2">
      <c r="AK705" s="74">
        <v>1</v>
      </c>
      <c r="AL705" s="74"/>
      <c r="AM705" s="74"/>
      <c r="AN705" s="74"/>
      <c r="AO705" s="74"/>
      <c r="AP705" s="74"/>
      <c r="AQ705" s="72">
        <v>691</v>
      </c>
      <c r="AR705" s="74" t="s">
        <v>3932</v>
      </c>
      <c r="AS705" s="74" t="s">
        <v>3705</v>
      </c>
      <c r="AT705" s="74" t="s">
        <v>906</v>
      </c>
      <c r="AU705" s="74" t="s">
        <v>3943</v>
      </c>
      <c r="AV705" s="268">
        <v>14766</v>
      </c>
    </row>
    <row r="706" spans="37:51" x14ac:dyDescent="0.2">
      <c r="AK706" s="74">
        <v>1</v>
      </c>
      <c r="AL706" s="74"/>
      <c r="AM706" s="74"/>
      <c r="AN706" s="74"/>
      <c r="AO706" s="74"/>
      <c r="AP706" s="74"/>
      <c r="AQ706" s="72">
        <v>692</v>
      </c>
      <c r="AR706" s="74" t="s">
        <v>3934</v>
      </c>
      <c r="AS706" s="74" t="s">
        <v>3624</v>
      </c>
      <c r="AT706" s="74" t="s">
        <v>3065</v>
      </c>
      <c r="AU706" s="74" t="s">
        <v>3943</v>
      </c>
      <c r="AV706" s="268">
        <v>14766</v>
      </c>
    </row>
    <row r="707" spans="37:51" x14ac:dyDescent="0.2">
      <c r="AK707" s="74">
        <v>1</v>
      </c>
      <c r="AL707" s="74"/>
      <c r="AM707" s="74"/>
      <c r="AN707" s="74"/>
      <c r="AO707" s="74"/>
      <c r="AP707" s="74"/>
      <c r="AQ707" s="72">
        <v>693</v>
      </c>
      <c r="AR707" s="74" t="s">
        <v>3935</v>
      </c>
      <c r="AS707" s="74" t="s">
        <v>905</v>
      </c>
      <c r="AT707" s="74" t="s">
        <v>787</v>
      </c>
      <c r="AU707" s="74" t="s">
        <v>3943</v>
      </c>
      <c r="AV707" s="268">
        <v>14766</v>
      </c>
      <c r="AX707" s="72"/>
    </row>
    <row r="708" spans="37:51" x14ac:dyDescent="0.2">
      <c r="AM708" s="71">
        <v>1</v>
      </c>
      <c r="AN708" s="71"/>
      <c r="AO708" s="71"/>
      <c r="AP708" s="71"/>
      <c r="AQ708" s="72">
        <v>694</v>
      </c>
      <c r="AR708" s="71" t="s">
        <v>3935</v>
      </c>
      <c r="AS708" s="71" t="s">
        <v>3286</v>
      </c>
      <c r="AT708" s="71" t="s">
        <v>490</v>
      </c>
      <c r="AU708" s="71" t="s">
        <v>3943</v>
      </c>
      <c r="AV708" s="590">
        <v>14766</v>
      </c>
      <c r="AX708" s="48" t="s">
        <v>5452</v>
      </c>
      <c r="AY708" s="533"/>
    </row>
    <row r="709" spans="37:51" x14ac:dyDescent="0.2">
      <c r="AK709" s="74">
        <v>1</v>
      </c>
      <c r="AL709" s="74"/>
      <c r="AM709" s="74"/>
      <c r="AN709" s="74"/>
      <c r="AO709" s="74"/>
      <c r="AP709" s="74"/>
      <c r="AQ709" s="72">
        <v>695</v>
      </c>
      <c r="AR709" s="74" t="s">
        <v>3935</v>
      </c>
      <c r="AS709" s="74" t="s">
        <v>3624</v>
      </c>
      <c r="AT709" s="74" t="s">
        <v>1770</v>
      </c>
      <c r="AU709" s="74" t="s">
        <v>3945</v>
      </c>
      <c r="AV709" s="268">
        <v>14766</v>
      </c>
    </row>
    <row r="710" spans="37:51" x14ac:dyDescent="0.2">
      <c r="AK710" s="74">
        <v>1</v>
      </c>
      <c r="AL710" s="74"/>
      <c r="AM710" s="74"/>
      <c r="AN710" s="74"/>
      <c r="AO710" s="74"/>
      <c r="AP710" s="74"/>
      <c r="AQ710" s="72">
        <v>696</v>
      </c>
      <c r="AR710" s="74" t="s">
        <v>3935</v>
      </c>
      <c r="AS710" s="74" t="s">
        <v>786</v>
      </c>
      <c r="AT710" s="74" t="s">
        <v>707</v>
      </c>
      <c r="AU710" s="74" t="s">
        <v>3943</v>
      </c>
      <c r="AV710" s="268">
        <v>14766</v>
      </c>
    </row>
    <row r="711" spans="37:51" x14ac:dyDescent="0.2">
      <c r="AK711" s="74">
        <v>1</v>
      </c>
      <c r="AL711" s="74"/>
      <c r="AM711" s="74"/>
      <c r="AN711" s="74"/>
      <c r="AO711" s="74"/>
      <c r="AP711" s="74"/>
      <c r="AQ711" s="72">
        <v>697</v>
      </c>
      <c r="AR711" s="74" t="s">
        <v>3935</v>
      </c>
      <c r="AS711" s="74" t="s">
        <v>701</v>
      </c>
      <c r="AT711" s="74" t="s">
        <v>94</v>
      </c>
      <c r="AU711" s="74" t="s">
        <v>177</v>
      </c>
      <c r="AV711" s="268">
        <v>14766</v>
      </c>
    </row>
    <row r="712" spans="37:51" x14ac:dyDescent="0.2">
      <c r="AK712" s="74">
        <v>1</v>
      </c>
      <c r="AL712" s="74"/>
      <c r="AM712" s="74"/>
      <c r="AN712" s="74"/>
      <c r="AO712" s="74"/>
      <c r="AP712" s="74"/>
      <c r="AQ712" s="72">
        <v>698</v>
      </c>
      <c r="AR712" s="74" t="s">
        <v>3936</v>
      </c>
      <c r="AS712" s="74" t="s">
        <v>786</v>
      </c>
      <c r="AT712" s="74" t="s">
        <v>707</v>
      </c>
      <c r="AU712" s="74" t="s">
        <v>3945</v>
      </c>
      <c r="AV712" s="268">
        <v>14766</v>
      </c>
    </row>
    <row r="713" spans="37:51" x14ac:dyDescent="0.2">
      <c r="AK713" s="74">
        <v>1</v>
      </c>
      <c r="AL713" s="74"/>
      <c r="AM713" s="74"/>
      <c r="AN713" s="74"/>
      <c r="AO713" s="74"/>
      <c r="AP713" s="74"/>
      <c r="AQ713" s="72">
        <v>699</v>
      </c>
      <c r="AR713" s="74" t="s">
        <v>3938</v>
      </c>
      <c r="AS713" s="74" t="s">
        <v>905</v>
      </c>
      <c r="AT713" s="74" t="s">
        <v>106</v>
      </c>
      <c r="AU713" s="74" t="s">
        <v>3943</v>
      </c>
      <c r="AV713" s="268">
        <v>14766</v>
      </c>
    </row>
    <row r="714" spans="37:51" x14ac:dyDescent="0.2">
      <c r="AK714" s="74">
        <v>1</v>
      </c>
      <c r="AL714" s="74"/>
      <c r="AM714" s="74"/>
      <c r="AN714" s="74"/>
      <c r="AO714" s="74"/>
      <c r="AP714" s="74"/>
      <c r="AQ714" s="72">
        <v>700</v>
      </c>
      <c r="AR714" s="74" t="s">
        <v>3938</v>
      </c>
      <c r="AS714" s="74" t="s">
        <v>786</v>
      </c>
      <c r="AT714" s="74" t="s">
        <v>707</v>
      </c>
      <c r="AU714" s="74" t="s">
        <v>3944</v>
      </c>
      <c r="AV714" s="268">
        <v>14766</v>
      </c>
    </row>
    <row r="715" spans="37:51" x14ac:dyDescent="0.2">
      <c r="AK715" s="74">
        <v>1</v>
      </c>
      <c r="AL715" s="74"/>
      <c r="AM715" s="74"/>
      <c r="AN715" s="74"/>
      <c r="AO715" s="74"/>
      <c r="AP715" s="74"/>
      <c r="AQ715" s="72">
        <v>701</v>
      </c>
      <c r="AR715" s="74" t="s">
        <v>3938</v>
      </c>
      <c r="AS715" s="74" t="s">
        <v>3638</v>
      </c>
      <c r="AT715" s="74" t="s">
        <v>787</v>
      </c>
      <c r="AU715" s="74" t="s">
        <v>3943</v>
      </c>
      <c r="AV715" s="268">
        <v>14766</v>
      </c>
    </row>
    <row r="716" spans="37:51" x14ac:dyDescent="0.2">
      <c r="AK716" s="74">
        <v>1</v>
      </c>
      <c r="AL716" s="74"/>
      <c r="AM716" s="74"/>
      <c r="AN716" s="74"/>
      <c r="AO716" s="74"/>
      <c r="AP716" s="74"/>
      <c r="AQ716" s="72">
        <v>702</v>
      </c>
      <c r="AR716" s="74" t="s">
        <v>996</v>
      </c>
      <c r="AS716" s="74" t="s">
        <v>1008</v>
      </c>
      <c r="AT716" s="74" t="s">
        <v>106</v>
      </c>
      <c r="AU716" s="74" t="s">
        <v>5425</v>
      </c>
      <c r="AV716" s="268">
        <v>14766</v>
      </c>
    </row>
    <row r="717" spans="37:51" x14ac:dyDescent="0.2">
      <c r="AK717" s="74">
        <v>1</v>
      </c>
      <c r="AL717" s="74"/>
      <c r="AM717" s="74"/>
      <c r="AN717" s="74"/>
      <c r="AO717" s="74"/>
      <c r="AP717" s="74"/>
      <c r="AQ717" s="72">
        <v>703</v>
      </c>
      <c r="AR717" s="74" t="s">
        <v>1010</v>
      </c>
      <c r="AS717" s="74" t="s">
        <v>3705</v>
      </c>
      <c r="AT717" s="74" t="s">
        <v>710</v>
      </c>
      <c r="AU717" s="74" t="s">
        <v>3943</v>
      </c>
      <c r="AV717" s="268">
        <v>14766</v>
      </c>
    </row>
    <row r="718" spans="37:51" x14ac:dyDescent="0.2">
      <c r="AK718" s="74">
        <v>1</v>
      </c>
      <c r="AL718" s="74"/>
      <c r="AM718" s="74"/>
      <c r="AN718" s="74"/>
      <c r="AO718" s="74"/>
      <c r="AP718" s="74"/>
      <c r="AQ718" s="72">
        <v>704</v>
      </c>
      <c r="AR718" s="74" t="s">
        <v>1011</v>
      </c>
      <c r="AS718" s="74" t="s">
        <v>96</v>
      </c>
      <c r="AT718" s="74" t="s">
        <v>106</v>
      </c>
      <c r="AU718" s="74" t="s">
        <v>3944</v>
      </c>
      <c r="AV718" s="268">
        <v>14766</v>
      </c>
    </row>
    <row r="719" spans="37:51" x14ac:dyDescent="0.2">
      <c r="AK719" s="74">
        <v>1</v>
      </c>
      <c r="AL719" s="74"/>
      <c r="AM719" s="74"/>
      <c r="AN719" s="74"/>
      <c r="AO719" s="74"/>
      <c r="AP719" s="74"/>
      <c r="AQ719" s="72">
        <v>705</v>
      </c>
      <c r="AR719" s="74" t="s">
        <v>1012</v>
      </c>
      <c r="AS719" s="74" t="s">
        <v>3624</v>
      </c>
      <c r="AT719" s="74" t="s">
        <v>3173</v>
      </c>
      <c r="AU719" s="74" t="s">
        <v>5426</v>
      </c>
      <c r="AV719" s="268">
        <v>14766</v>
      </c>
    </row>
    <row r="720" spans="37:51" x14ac:dyDescent="0.2">
      <c r="AK720" s="74">
        <v>1</v>
      </c>
      <c r="AL720" s="74"/>
      <c r="AM720" s="74"/>
      <c r="AN720" s="74"/>
      <c r="AO720" s="74"/>
      <c r="AP720" s="74"/>
      <c r="AQ720" s="72">
        <v>706</v>
      </c>
      <c r="AR720" s="74" t="s">
        <v>3088</v>
      </c>
      <c r="AS720" s="74" t="s">
        <v>506</v>
      </c>
      <c r="AT720" s="74" t="s">
        <v>3089</v>
      </c>
      <c r="AU720" s="74" t="s">
        <v>3943</v>
      </c>
      <c r="AV720" s="268">
        <v>14766</v>
      </c>
    </row>
    <row r="721" spans="37:48" x14ac:dyDescent="0.2">
      <c r="AK721" s="74">
        <v>1</v>
      </c>
      <c r="AL721" s="74"/>
      <c r="AM721" s="74"/>
      <c r="AN721" s="74"/>
      <c r="AO721" s="74"/>
      <c r="AP721" s="74"/>
      <c r="AQ721" s="72">
        <v>707</v>
      </c>
      <c r="AR721" s="74" t="s">
        <v>251</v>
      </c>
      <c r="AS721" s="74" t="s">
        <v>786</v>
      </c>
      <c r="AT721" s="74" t="s">
        <v>1634</v>
      </c>
      <c r="AU721" s="74" t="s">
        <v>3943</v>
      </c>
      <c r="AV721" s="268">
        <v>14820</v>
      </c>
    </row>
    <row r="722" spans="37:48" x14ac:dyDescent="0.2">
      <c r="AK722" s="74">
        <v>1</v>
      </c>
      <c r="AL722" s="74"/>
      <c r="AM722" s="74"/>
      <c r="AN722" s="74"/>
      <c r="AO722" s="74"/>
      <c r="AP722" s="74"/>
      <c r="AQ722" s="72">
        <v>708</v>
      </c>
      <c r="AR722" s="74" t="s">
        <v>252</v>
      </c>
      <c r="AS722" s="74" t="s">
        <v>3624</v>
      </c>
      <c r="AT722" s="74" t="s">
        <v>2542</v>
      </c>
      <c r="AU722" s="74" t="s">
        <v>3945</v>
      </c>
      <c r="AV722" s="268">
        <v>14766</v>
      </c>
    </row>
    <row r="723" spans="37:48" x14ac:dyDescent="0.2">
      <c r="AK723" s="74">
        <v>1</v>
      </c>
      <c r="AL723" s="74"/>
      <c r="AM723" s="74"/>
      <c r="AN723" s="74"/>
      <c r="AO723" s="74"/>
      <c r="AP723" s="74"/>
      <c r="AQ723" s="72">
        <v>709</v>
      </c>
      <c r="AR723" s="74" t="s">
        <v>253</v>
      </c>
      <c r="AS723" s="74" t="s">
        <v>3638</v>
      </c>
      <c r="AT723" s="74" t="s">
        <v>2725</v>
      </c>
      <c r="AU723" s="74" t="s">
        <v>3943</v>
      </c>
      <c r="AV723" s="268">
        <v>14766</v>
      </c>
    </row>
    <row r="724" spans="37:48" x14ac:dyDescent="0.2">
      <c r="AK724" s="74">
        <v>1</v>
      </c>
      <c r="AL724" s="74"/>
      <c r="AM724" s="74"/>
      <c r="AN724" s="74"/>
      <c r="AO724" s="74"/>
      <c r="AP724" s="74"/>
      <c r="AQ724" s="72">
        <v>710</v>
      </c>
      <c r="AR724" s="74" t="s">
        <v>256</v>
      </c>
      <c r="AS724" s="74" t="s">
        <v>202</v>
      </c>
      <c r="AT724" s="74" t="s">
        <v>702</v>
      </c>
      <c r="AU724" s="74" t="s">
        <v>3944</v>
      </c>
      <c r="AV724" s="268">
        <v>14766</v>
      </c>
    </row>
    <row r="725" spans="37:48" x14ac:dyDescent="0.2">
      <c r="AK725" s="74">
        <v>1</v>
      </c>
      <c r="AL725" s="74"/>
      <c r="AM725" s="74"/>
      <c r="AN725" s="74"/>
      <c r="AO725" s="74"/>
      <c r="AP725" s="74"/>
      <c r="AQ725" s="72">
        <v>711</v>
      </c>
      <c r="AR725" s="74" t="s">
        <v>256</v>
      </c>
      <c r="AS725" s="74" t="s">
        <v>786</v>
      </c>
      <c r="AT725" s="74" t="s">
        <v>94</v>
      </c>
      <c r="AU725" s="74" t="s">
        <v>3944</v>
      </c>
      <c r="AV725" s="268">
        <v>14766</v>
      </c>
    </row>
    <row r="726" spans="37:48" x14ac:dyDescent="0.2">
      <c r="AK726" s="74">
        <v>1</v>
      </c>
      <c r="AL726" s="74"/>
      <c r="AM726" s="74"/>
      <c r="AN726" s="74"/>
      <c r="AO726" s="74"/>
      <c r="AP726" s="74"/>
      <c r="AQ726" s="72">
        <v>712</v>
      </c>
      <c r="AR726" s="74" t="s">
        <v>257</v>
      </c>
      <c r="AS726" s="74" t="s">
        <v>786</v>
      </c>
      <c r="AT726" s="74" t="s">
        <v>3888</v>
      </c>
      <c r="AU726" s="74" t="s">
        <v>3943</v>
      </c>
      <c r="AV726" s="268">
        <v>14766</v>
      </c>
    </row>
    <row r="727" spans="37:48" x14ac:dyDescent="0.2">
      <c r="AK727" s="74">
        <v>1</v>
      </c>
      <c r="AL727" s="74"/>
      <c r="AM727" s="74"/>
      <c r="AN727" s="74"/>
      <c r="AO727" s="74"/>
      <c r="AP727" s="74"/>
      <c r="AQ727" s="72">
        <v>713</v>
      </c>
      <c r="AR727" s="74" t="s">
        <v>3376</v>
      </c>
      <c r="AS727" s="74" t="s">
        <v>905</v>
      </c>
      <c r="AT727" s="74" t="s">
        <v>94</v>
      </c>
      <c r="AU727" s="74" t="s">
        <v>3943</v>
      </c>
      <c r="AV727" s="268">
        <v>14766</v>
      </c>
    </row>
    <row r="728" spans="37:48" x14ac:dyDescent="0.2">
      <c r="AK728" s="74">
        <v>1</v>
      </c>
      <c r="AL728" s="74"/>
      <c r="AM728" s="74"/>
      <c r="AN728" s="74"/>
      <c r="AO728" s="74"/>
      <c r="AP728" s="74"/>
      <c r="AQ728" s="72">
        <v>714</v>
      </c>
      <c r="AR728" s="74" t="s">
        <v>3376</v>
      </c>
      <c r="AS728" s="74" t="s">
        <v>2254</v>
      </c>
      <c r="AT728" s="74" t="s">
        <v>106</v>
      </c>
      <c r="AU728" s="74" t="s">
        <v>3944</v>
      </c>
      <c r="AV728" s="268">
        <v>14766</v>
      </c>
    </row>
    <row r="729" spans="37:48" x14ac:dyDescent="0.2">
      <c r="AK729" s="74">
        <v>1</v>
      </c>
      <c r="AL729" s="74"/>
      <c r="AM729" s="74"/>
      <c r="AN729" s="74"/>
      <c r="AO729" s="74"/>
      <c r="AP729" s="74"/>
      <c r="AQ729" s="72">
        <v>715</v>
      </c>
      <c r="AR729" s="74" t="s">
        <v>3376</v>
      </c>
      <c r="AS729" s="74" t="s">
        <v>202</v>
      </c>
      <c r="AT729" s="74" t="s">
        <v>3634</v>
      </c>
      <c r="AU729" s="74" t="s">
        <v>3944</v>
      </c>
      <c r="AV729" s="268">
        <v>14766</v>
      </c>
    </row>
    <row r="730" spans="37:48" x14ac:dyDescent="0.2">
      <c r="AK730" s="74">
        <v>1</v>
      </c>
      <c r="AL730" s="74"/>
      <c r="AM730" s="74"/>
      <c r="AN730" s="74"/>
      <c r="AO730" s="74"/>
      <c r="AP730" s="74"/>
      <c r="AQ730" s="72">
        <v>716</v>
      </c>
      <c r="AR730" s="74" t="s">
        <v>3377</v>
      </c>
      <c r="AS730" s="74" t="s">
        <v>3291</v>
      </c>
      <c r="AT730" s="74" t="s">
        <v>710</v>
      </c>
      <c r="AU730" s="74" t="s">
        <v>3945</v>
      </c>
      <c r="AV730" s="268">
        <v>14766</v>
      </c>
    </row>
    <row r="731" spans="37:48" x14ac:dyDescent="0.2">
      <c r="AK731" s="74">
        <v>1</v>
      </c>
      <c r="AL731" s="74"/>
      <c r="AM731" s="74"/>
      <c r="AN731" s="74"/>
      <c r="AO731" s="74"/>
      <c r="AP731" s="74"/>
      <c r="AQ731" s="72">
        <v>717</v>
      </c>
      <c r="AR731" s="74" t="s">
        <v>3379</v>
      </c>
      <c r="AS731" s="74" t="s">
        <v>563</v>
      </c>
      <c r="AT731" s="74" t="s">
        <v>521</v>
      </c>
      <c r="AU731" s="74" t="s">
        <v>3945</v>
      </c>
      <c r="AV731" s="268">
        <v>14766</v>
      </c>
    </row>
    <row r="732" spans="37:48" x14ac:dyDescent="0.2">
      <c r="AK732" s="74">
        <v>1</v>
      </c>
      <c r="AL732" s="74"/>
      <c r="AM732" s="74"/>
      <c r="AN732" s="74"/>
      <c r="AO732" s="74"/>
      <c r="AP732" s="74"/>
      <c r="AQ732" s="72">
        <v>718</v>
      </c>
      <c r="AR732" s="74" t="s">
        <v>3380</v>
      </c>
      <c r="AS732" s="74" t="s">
        <v>96</v>
      </c>
      <c r="AT732" s="74" t="s">
        <v>707</v>
      </c>
      <c r="AU732" s="74" t="s">
        <v>3944</v>
      </c>
      <c r="AV732" s="268">
        <v>14766</v>
      </c>
    </row>
    <row r="733" spans="37:48" x14ac:dyDescent="0.2">
      <c r="AK733" s="74">
        <v>1</v>
      </c>
      <c r="AL733" s="74"/>
      <c r="AM733" s="74"/>
      <c r="AN733" s="74"/>
      <c r="AO733" s="74"/>
      <c r="AP733" s="74"/>
      <c r="AQ733" s="72">
        <v>719</v>
      </c>
      <c r="AR733" s="74" t="s">
        <v>3381</v>
      </c>
      <c r="AS733" s="74" t="s">
        <v>914</v>
      </c>
      <c r="AT733" s="74" t="s">
        <v>1247</v>
      </c>
      <c r="AU733" s="74" t="s">
        <v>177</v>
      </c>
      <c r="AV733" s="268">
        <v>14766</v>
      </c>
    </row>
    <row r="734" spans="37:48" x14ac:dyDescent="0.2">
      <c r="AK734" s="74">
        <v>1</v>
      </c>
      <c r="AL734" s="74"/>
      <c r="AM734" s="74"/>
      <c r="AN734" s="74"/>
      <c r="AO734" s="74"/>
      <c r="AP734" s="74"/>
      <c r="AQ734" s="72">
        <v>720</v>
      </c>
      <c r="AR734" s="74" t="s">
        <v>3382</v>
      </c>
      <c r="AS734" s="74" t="s">
        <v>786</v>
      </c>
      <c r="AT734" s="74" t="s">
        <v>94</v>
      </c>
      <c r="AU734" s="74" t="s">
        <v>3943</v>
      </c>
      <c r="AV734" s="268">
        <v>14766</v>
      </c>
    </row>
    <row r="735" spans="37:48" x14ac:dyDescent="0.2">
      <c r="AK735" s="74">
        <v>1</v>
      </c>
      <c r="AL735" s="74"/>
      <c r="AM735" s="74"/>
      <c r="AN735" s="74"/>
      <c r="AO735" s="74"/>
      <c r="AP735" s="74"/>
      <c r="AQ735" s="72">
        <v>721</v>
      </c>
      <c r="AR735" s="74" t="s">
        <v>3383</v>
      </c>
      <c r="AS735" s="74" t="s">
        <v>3625</v>
      </c>
      <c r="AT735" s="74" t="s">
        <v>3888</v>
      </c>
      <c r="AU735" s="74" t="s">
        <v>3945</v>
      </c>
      <c r="AV735" s="268">
        <v>14766</v>
      </c>
    </row>
    <row r="736" spans="37:48" x14ac:dyDescent="0.2">
      <c r="AK736" s="74">
        <v>1</v>
      </c>
      <c r="AL736" s="74"/>
      <c r="AM736" s="74"/>
      <c r="AN736" s="74"/>
      <c r="AO736" s="74"/>
      <c r="AP736" s="74"/>
      <c r="AQ736" s="72">
        <v>722</v>
      </c>
      <c r="AR736" s="74" t="s">
        <v>3812</v>
      </c>
      <c r="AS736" s="74" t="s">
        <v>920</v>
      </c>
      <c r="AT736" s="74" t="s">
        <v>702</v>
      </c>
      <c r="AU736" s="74" t="s">
        <v>3943</v>
      </c>
      <c r="AV736" s="268">
        <v>14766</v>
      </c>
    </row>
    <row r="737" spans="37:49" x14ac:dyDescent="0.2">
      <c r="AK737" s="74">
        <v>1</v>
      </c>
      <c r="AL737" s="74"/>
      <c r="AM737" s="74"/>
      <c r="AN737" s="74"/>
      <c r="AO737" s="74"/>
      <c r="AP737" s="74"/>
      <c r="AQ737" s="72">
        <v>723</v>
      </c>
      <c r="AR737" s="74" t="s">
        <v>3813</v>
      </c>
      <c r="AS737" s="74" t="s">
        <v>90</v>
      </c>
      <c r="AT737" s="74" t="s">
        <v>710</v>
      </c>
      <c r="AU737" s="74" t="s">
        <v>3945</v>
      </c>
      <c r="AV737" s="268">
        <v>14766</v>
      </c>
    </row>
    <row r="738" spans="37:49" x14ac:dyDescent="0.2">
      <c r="AK738" s="74">
        <v>1</v>
      </c>
      <c r="AL738" s="74"/>
      <c r="AM738" s="74"/>
      <c r="AN738" s="74"/>
      <c r="AO738" s="74"/>
      <c r="AP738" s="74"/>
      <c r="AQ738" s="72">
        <v>724</v>
      </c>
      <c r="AR738" s="74" t="s">
        <v>3814</v>
      </c>
      <c r="AS738" s="74" t="s">
        <v>493</v>
      </c>
      <c r="AT738" s="74" t="s">
        <v>3888</v>
      </c>
      <c r="AU738" s="74" t="s">
        <v>3943</v>
      </c>
      <c r="AV738" s="268">
        <v>14766</v>
      </c>
    </row>
    <row r="739" spans="37:49" x14ac:dyDescent="0.2">
      <c r="AK739" s="74">
        <v>1</v>
      </c>
      <c r="AL739" s="74"/>
      <c r="AM739" s="74"/>
      <c r="AN739" s="74"/>
      <c r="AO739" s="74"/>
      <c r="AP739" s="74"/>
      <c r="AQ739" s="72">
        <v>725</v>
      </c>
      <c r="AR739" s="74" t="s">
        <v>3815</v>
      </c>
      <c r="AS739" s="74" t="s">
        <v>698</v>
      </c>
      <c r="AT739" s="74" t="s">
        <v>702</v>
      </c>
      <c r="AU739" s="74" t="s">
        <v>5427</v>
      </c>
      <c r="AV739" s="268">
        <v>14766</v>
      </c>
    </row>
    <row r="740" spans="37:49" x14ac:dyDescent="0.2">
      <c r="AK740" s="74">
        <v>1</v>
      </c>
      <c r="AL740" s="74"/>
      <c r="AM740" s="74"/>
      <c r="AN740" s="74"/>
      <c r="AO740" s="74"/>
      <c r="AP740" s="74"/>
      <c r="AQ740" s="72">
        <v>726</v>
      </c>
      <c r="AR740" s="74" t="s">
        <v>835</v>
      </c>
      <c r="AS740" s="74" t="s">
        <v>268</v>
      </c>
      <c r="AT740" s="74" t="s">
        <v>3153</v>
      </c>
      <c r="AU740" s="74" t="s">
        <v>5425</v>
      </c>
      <c r="AV740" s="268">
        <v>14766</v>
      </c>
    </row>
    <row r="741" spans="37:49" x14ac:dyDescent="0.2">
      <c r="AK741" s="74">
        <v>1</v>
      </c>
      <c r="AL741" s="74"/>
      <c r="AM741" s="74"/>
      <c r="AN741" s="74"/>
      <c r="AO741" s="74"/>
      <c r="AP741" s="74"/>
      <c r="AQ741" s="72">
        <v>727</v>
      </c>
      <c r="AR741" s="74" t="s">
        <v>3818</v>
      </c>
      <c r="AS741" s="74" t="s">
        <v>3624</v>
      </c>
      <c r="AT741" s="74" t="s">
        <v>3622</v>
      </c>
      <c r="AU741" s="74" t="s">
        <v>3944</v>
      </c>
      <c r="AV741" s="268">
        <v>14766</v>
      </c>
    </row>
    <row r="742" spans="37:49" x14ac:dyDescent="0.2">
      <c r="AK742" s="74">
        <v>1</v>
      </c>
      <c r="AL742" s="74"/>
      <c r="AM742" s="74"/>
      <c r="AN742" s="74"/>
      <c r="AO742" s="74"/>
      <c r="AP742" s="74"/>
      <c r="AQ742" s="72">
        <v>728</v>
      </c>
      <c r="AR742" s="74" t="s">
        <v>3819</v>
      </c>
      <c r="AS742" s="74" t="s">
        <v>3624</v>
      </c>
      <c r="AT742" s="74" t="s">
        <v>3631</v>
      </c>
      <c r="AU742" s="74" t="s">
        <v>5425</v>
      </c>
      <c r="AV742" s="268">
        <v>14766</v>
      </c>
    </row>
    <row r="743" spans="37:49" x14ac:dyDescent="0.2">
      <c r="AK743" s="74">
        <v>1</v>
      </c>
      <c r="AL743" s="74"/>
      <c r="AM743" s="74"/>
      <c r="AN743" s="74"/>
      <c r="AO743" s="74"/>
      <c r="AP743" s="74"/>
      <c r="AQ743" s="72">
        <v>729</v>
      </c>
      <c r="AR743" s="74" t="s">
        <v>3820</v>
      </c>
      <c r="AS743" s="74" t="s">
        <v>905</v>
      </c>
      <c r="AT743" s="74" t="s">
        <v>710</v>
      </c>
      <c r="AU743" s="74" t="s">
        <v>3943</v>
      </c>
      <c r="AV743" s="268">
        <v>14766</v>
      </c>
    </row>
    <row r="744" spans="37:49" x14ac:dyDescent="0.2">
      <c r="AK744" s="74">
        <v>1</v>
      </c>
      <c r="AL744" s="74"/>
      <c r="AM744" s="74"/>
      <c r="AN744" s="74"/>
      <c r="AO744" s="74"/>
      <c r="AP744" s="74"/>
      <c r="AQ744" s="72">
        <v>730</v>
      </c>
      <c r="AR744" s="74" t="s">
        <v>3822</v>
      </c>
      <c r="AS744" s="74" t="s">
        <v>3638</v>
      </c>
      <c r="AT744" s="74" t="s">
        <v>515</v>
      </c>
      <c r="AU744" s="74" t="s">
        <v>3943</v>
      </c>
      <c r="AV744" s="268">
        <v>14766</v>
      </c>
    </row>
    <row r="745" spans="37:49" x14ac:dyDescent="0.2">
      <c r="AK745" s="74">
        <v>1</v>
      </c>
      <c r="AL745" s="74"/>
      <c r="AM745" s="74"/>
      <c r="AN745" s="74"/>
      <c r="AO745" s="74"/>
      <c r="AP745" s="74"/>
      <c r="AQ745" s="72">
        <v>731</v>
      </c>
      <c r="AR745" s="74" t="s">
        <v>3825</v>
      </c>
      <c r="AS745" s="74" t="s">
        <v>3633</v>
      </c>
      <c r="AT745" s="74" t="s">
        <v>205</v>
      </c>
      <c r="AU745" s="74" t="s">
        <v>5427</v>
      </c>
      <c r="AV745" s="268">
        <v>14766</v>
      </c>
    </row>
    <row r="746" spans="37:49" x14ac:dyDescent="0.2">
      <c r="AK746" s="74">
        <v>1</v>
      </c>
      <c r="AL746" s="74"/>
      <c r="AM746" s="74"/>
      <c r="AN746" s="74"/>
      <c r="AO746" s="74"/>
      <c r="AP746" s="74"/>
      <c r="AQ746" s="72">
        <v>732</v>
      </c>
      <c r="AR746" s="74" t="s">
        <v>3825</v>
      </c>
      <c r="AS746" s="74" t="s">
        <v>698</v>
      </c>
      <c r="AT746" s="74" t="s">
        <v>710</v>
      </c>
      <c r="AU746" s="74" t="s">
        <v>3943</v>
      </c>
      <c r="AV746" s="268">
        <v>14766</v>
      </c>
    </row>
    <row r="747" spans="37:49" x14ac:dyDescent="0.2">
      <c r="AK747" s="74">
        <v>1</v>
      </c>
      <c r="AL747" s="74"/>
      <c r="AM747" s="74"/>
      <c r="AN747" s="74"/>
      <c r="AO747" s="74"/>
      <c r="AP747" s="74"/>
      <c r="AQ747" s="72">
        <v>733</v>
      </c>
      <c r="AR747" s="74" t="s">
        <v>3826</v>
      </c>
      <c r="AS747" s="74" t="s">
        <v>96</v>
      </c>
      <c r="AT747" s="74" t="s">
        <v>3634</v>
      </c>
      <c r="AU747" s="74" t="s">
        <v>5425</v>
      </c>
      <c r="AV747" s="268">
        <v>14766</v>
      </c>
    </row>
    <row r="748" spans="37:49" x14ac:dyDescent="0.2">
      <c r="AK748" s="74">
        <v>1</v>
      </c>
      <c r="AL748" s="74"/>
      <c r="AM748" s="74"/>
      <c r="AN748" s="74"/>
      <c r="AO748" s="74"/>
      <c r="AP748" s="74"/>
      <c r="AQ748" s="72">
        <v>734</v>
      </c>
      <c r="AR748" s="74" t="s">
        <v>3830</v>
      </c>
      <c r="AS748" s="74" t="s">
        <v>96</v>
      </c>
      <c r="AT748" s="74" t="s">
        <v>240</v>
      </c>
      <c r="AU748" s="74" t="s">
        <v>3944</v>
      </c>
      <c r="AV748" s="268">
        <v>14766</v>
      </c>
    </row>
    <row r="749" spans="37:49" x14ac:dyDescent="0.2">
      <c r="AK749" s="74">
        <v>1</v>
      </c>
      <c r="AL749" s="74"/>
      <c r="AM749" s="74"/>
      <c r="AN749" s="74"/>
      <c r="AO749" s="74"/>
      <c r="AP749" s="74"/>
      <c r="AQ749" s="72">
        <v>735</v>
      </c>
      <c r="AR749" s="74" t="s">
        <v>574</v>
      </c>
      <c r="AS749" s="74" t="s">
        <v>920</v>
      </c>
      <c r="AT749" s="74" t="s">
        <v>707</v>
      </c>
      <c r="AU749" s="74" t="s">
        <v>3943</v>
      </c>
      <c r="AV749" s="268">
        <v>14766</v>
      </c>
      <c r="AW749" s="344"/>
    </row>
    <row r="750" spans="37:49" x14ac:dyDescent="0.2">
      <c r="AK750" s="74">
        <v>1</v>
      </c>
      <c r="AL750" s="74"/>
      <c r="AM750" s="74"/>
      <c r="AN750" s="74"/>
      <c r="AO750" s="74"/>
      <c r="AP750" s="74"/>
      <c r="AQ750" s="72">
        <v>736</v>
      </c>
      <c r="AR750" s="74" t="s">
        <v>3832</v>
      </c>
      <c r="AS750" s="74" t="s">
        <v>3887</v>
      </c>
      <c r="AT750" s="74" t="s">
        <v>3833</v>
      </c>
      <c r="AU750" s="74" t="s">
        <v>3943</v>
      </c>
      <c r="AV750" s="268">
        <v>14766</v>
      </c>
    </row>
    <row r="751" spans="37:49" x14ac:dyDescent="0.2">
      <c r="AK751" s="74">
        <v>1</v>
      </c>
      <c r="AL751" s="74"/>
      <c r="AM751" s="74"/>
      <c r="AN751" s="74"/>
      <c r="AO751" s="74"/>
      <c r="AP751" s="74"/>
      <c r="AQ751" s="72">
        <v>737</v>
      </c>
      <c r="AR751" s="74" t="s">
        <v>3834</v>
      </c>
      <c r="AS751" s="74" t="s">
        <v>920</v>
      </c>
      <c r="AT751" s="74" t="s">
        <v>106</v>
      </c>
      <c r="AU751" s="74" t="s">
        <v>5428</v>
      </c>
      <c r="AV751" s="268">
        <v>14766</v>
      </c>
    </row>
    <row r="752" spans="37:49" x14ac:dyDescent="0.2">
      <c r="AK752" s="74">
        <v>1</v>
      </c>
      <c r="AL752" s="74"/>
      <c r="AM752" s="74"/>
      <c r="AN752" s="74"/>
      <c r="AO752" s="74"/>
      <c r="AP752" s="74"/>
      <c r="AQ752" s="72">
        <v>738</v>
      </c>
      <c r="AR752" s="74" t="s">
        <v>3835</v>
      </c>
      <c r="AS752" s="74" t="s">
        <v>3633</v>
      </c>
      <c r="AT752" s="74" t="s">
        <v>702</v>
      </c>
      <c r="AU752" s="74" t="s">
        <v>3945</v>
      </c>
      <c r="AV752" s="268">
        <v>14766</v>
      </c>
    </row>
    <row r="753" spans="37:50" x14ac:dyDescent="0.2">
      <c r="AK753" s="74">
        <v>1</v>
      </c>
      <c r="AL753" s="74"/>
      <c r="AM753" s="74"/>
      <c r="AN753" s="74"/>
      <c r="AO753" s="74"/>
      <c r="AP753" s="74"/>
      <c r="AQ753" s="72">
        <v>739</v>
      </c>
      <c r="AR753" s="74" t="s">
        <v>2499</v>
      </c>
      <c r="AS753" s="74" t="s">
        <v>914</v>
      </c>
      <c r="AT753" s="74" t="s">
        <v>702</v>
      </c>
      <c r="AU753" s="74" t="s">
        <v>3945</v>
      </c>
      <c r="AV753" s="268">
        <v>14766</v>
      </c>
      <c r="AX753" s="72"/>
    </row>
    <row r="754" spans="37:50" x14ac:dyDescent="0.2">
      <c r="AK754" s="74">
        <v>1</v>
      </c>
      <c r="AL754" s="74"/>
      <c r="AM754" s="74"/>
      <c r="AN754" s="74"/>
      <c r="AO754" s="74"/>
      <c r="AP754" s="74"/>
      <c r="AQ754" s="72">
        <v>740</v>
      </c>
      <c r="AR754" s="74" t="s">
        <v>2500</v>
      </c>
      <c r="AS754" s="74" t="s">
        <v>3291</v>
      </c>
      <c r="AT754" s="74" t="s">
        <v>3913</v>
      </c>
      <c r="AU754" s="74" t="s">
        <v>3945</v>
      </c>
      <c r="AV754" s="268">
        <v>14766</v>
      </c>
    </row>
    <row r="755" spans="37:50" x14ac:dyDescent="0.2">
      <c r="AK755" s="74">
        <v>1</v>
      </c>
      <c r="AL755" s="74"/>
      <c r="AM755" s="74"/>
      <c r="AN755" s="74"/>
      <c r="AO755" s="74"/>
      <c r="AP755" s="74"/>
      <c r="AQ755" s="72">
        <v>741</v>
      </c>
      <c r="AR755" s="74" t="s">
        <v>836</v>
      </c>
      <c r="AS755" s="74" t="s">
        <v>920</v>
      </c>
      <c r="AT755" s="74" t="s">
        <v>91</v>
      </c>
      <c r="AU755" s="74" t="s">
        <v>3943</v>
      </c>
      <c r="AV755" s="268">
        <v>14766</v>
      </c>
    </row>
    <row r="756" spans="37:50" x14ac:dyDescent="0.2">
      <c r="AK756" s="74">
        <v>1</v>
      </c>
      <c r="AL756" s="74"/>
      <c r="AM756" s="74"/>
      <c r="AN756" s="74"/>
      <c r="AO756" s="74"/>
      <c r="AP756" s="74"/>
      <c r="AQ756" s="72">
        <v>742</v>
      </c>
      <c r="AR756" s="74" t="s">
        <v>588</v>
      </c>
      <c r="AS756" s="74" t="s">
        <v>3291</v>
      </c>
      <c r="AT756" s="74" t="s">
        <v>589</v>
      </c>
      <c r="AU756" s="74" t="s">
        <v>3943</v>
      </c>
      <c r="AV756" s="268">
        <v>14766</v>
      </c>
    </row>
    <row r="757" spans="37:50" x14ac:dyDescent="0.2">
      <c r="AK757" s="74">
        <v>1</v>
      </c>
      <c r="AL757" s="74"/>
      <c r="AM757" s="74"/>
      <c r="AN757" s="74"/>
      <c r="AO757" s="74"/>
      <c r="AP757" s="74"/>
      <c r="AQ757" s="72">
        <v>743</v>
      </c>
      <c r="AR757" s="74" t="s">
        <v>3402</v>
      </c>
      <c r="AS757" s="74" t="s">
        <v>3158</v>
      </c>
      <c r="AT757" s="74" t="s">
        <v>2542</v>
      </c>
      <c r="AU757" s="74" t="s">
        <v>3943</v>
      </c>
      <c r="AV757" s="268">
        <v>14766</v>
      </c>
    </row>
    <row r="758" spans="37:50" x14ac:dyDescent="0.2">
      <c r="AK758" s="74">
        <v>1</v>
      </c>
      <c r="AL758" s="74"/>
      <c r="AM758" s="74"/>
      <c r="AN758" s="74"/>
      <c r="AO758" s="74"/>
      <c r="AP758" s="74"/>
      <c r="AQ758" s="72">
        <v>744</v>
      </c>
      <c r="AR758" s="74" t="s">
        <v>3403</v>
      </c>
      <c r="AS758" s="74" t="s">
        <v>701</v>
      </c>
      <c r="AT758" s="74" t="s">
        <v>3631</v>
      </c>
      <c r="AU758" s="74" t="s">
        <v>3943</v>
      </c>
      <c r="AV758" s="268">
        <v>14766</v>
      </c>
    </row>
    <row r="759" spans="37:50" x14ac:dyDescent="0.2">
      <c r="AK759" s="74">
        <v>1</v>
      </c>
      <c r="AL759" s="74"/>
      <c r="AM759" s="74"/>
      <c r="AN759" s="74"/>
      <c r="AO759" s="74"/>
      <c r="AP759" s="74"/>
      <c r="AQ759" s="72">
        <v>745</v>
      </c>
      <c r="AR759" s="74" t="s">
        <v>3404</v>
      </c>
      <c r="AS759" s="74" t="s">
        <v>920</v>
      </c>
      <c r="AT759" s="74" t="s">
        <v>1640</v>
      </c>
      <c r="AU759" s="74" t="s">
        <v>3944</v>
      </c>
      <c r="AV759" s="268">
        <v>14766</v>
      </c>
    </row>
    <row r="760" spans="37:50" x14ac:dyDescent="0.2">
      <c r="AK760" s="74">
        <v>1</v>
      </c>
      <c r="AL760" s="74"/>
      <c r="AM760" s="74"/>
      <c r="AN760" s="74"/>
      <c r="AO760" s="74"/>
      <c r="AP760" s="74"/>
      <c r="AQ760" s="72">
        <v>746</v>
      </c>
      <c r="AR760" s="74" t="s">
        <v>3405</v>
      </c>
      <c r="AS760" s="74" t="s">
        <v>96</v>
      </c>
      <c r="AT760" s="74" t="s">
        <v>710</v>
      </c>
      <c r="AU760" s="74" t="s">
        <v>3943</v>
      </c>
      <c r="AV760" s="268">
        <v>14766</v>
      </c>
    </row>
    <row r="761" spans="37:50" x14ac:dyDescent="0.2">
      <c r="AK761" s="74">
        <v>1</v>
      </c>
      <c r="AL761" s="74"/>
      <c r="AM761" s="74"/>
      <c r="AN761" s="74"/>
      <c r="AO761" s="74"/>
      <c r="AP761" s="74"/>
      <c r="AQ761" s="72">
        <v>747</v>
      </c>
      <c r="AR761" s="74" t="s">
        <v>3405</v>
      </c>
      <c r="AS761" s="74" t="s">
        <v>698</v>
      </c>
      <c r="AT761" s="74" t="s">
        <v>242</v>
      </c>
      <c r="AU761" s="74" t="s">
        <v>3943</v>
      </c>
      <c r="AV761" s="268">
        <v>14766</v>
      </c>
    </row>
    <row r="762" spans="37:50" x14ac:dyDescent="0.2">
      <c r="AK762" s="74">
        <v>1</v>
      </c>
      <c r="AL762" s="74"/>
      <c r="AM762" s="74"/>
      <c r="AN762" s="74"/>
      <c r="AO762" s="74"/>
      <c r="AP762" s="74"/>
      <c r="AQ762" s="72">
        <v>748</v>
      </c>
      <c r="AR762" s="74" t="s">
        <v>3406</v>
      </c>
      <c r="AS762" s="74" t="s">
        <v>101</v>
      </c>
      <c r="AT762" s="74" t="s">
        <v>242</v>
      </c>
      <c r="AU762" s="74" t="s">
        <v>3944</v>
      </c>
      <c r="AV762" s="268">
        <v>14766</v>
      </c>
    </row>
    <row r="763" spans="37:50" x14ac:dyDescent="0.2">
      <c r="AK763" s="74">
        <v>1</v>
      </c>
      <c r="AL763" s="74"/>
      <c r="AM763" s="74"/>
      <c r="AN763" s="74"/>
      <c r="AO763" s="74"/>
      <c r="AP763" s="74"/>
      <c r="AQ763" s="72">
        <v>749</v>
      </c>
      <c r="AR763" s="74" t="s">
        <v>3410</v>
      </c>
      <c r="AS763" s="74" t="s">
        <v>3158</v>
      </c>
      <c r="AT763" s="74" t="s">
        <v>91</v>
      </c>
      <c r="AU763" s="74" t="s">
        <v>3944</v>
      </c>
      <c r="AV763" s="268">
        <v>14766</v>
      </c>
    </row>
    <row r="764" spans="37:50" x14ac:dyDescent="0.2">
      <c r="AK764" s="74">
        <v>1</v>
      </c>
      <c r="AL764" s="74"/>
      <c r="AM764" s="74"/>
      <c r="AN764" s="74"/>
      <c r="AO764" s="74"/>
      <c r="AP764" s="74"/>
      <c r="AQ764" s="72">
        <v>750</v>
      </c>
      <c r="AR764" s="74" t="s">
        <v>3410</v>
      </c>
      <c r="AS764" s="74" t="s">
        <v>506</v>
      </c>
      <c r="AT764" s="74" t="s">
        <v>3885</v>
      </c>
      <c r="AU764" s="74" t="s">
        <v>3943</v>
      </c>
      <c r="AV764" s="268">
        <v>14766</v>
      </c>
    </row>
    <row r="765" spans="37:50" x14ac:dyDescent="0.2">
      <c r="AK765" s="74">
        <v>1</v>
      </c>
      <c r="AL765" s="74"/>
      <c r="AM765" s="74"/>
      <c r="AN765" s="74"/>
      <c r="AO765" s="74"/>
      <c r="AP765" s="74"/>
      <c r="AQ765" s="72">
        <v>751</v>
      </c>
      <c r="AR765" s="74" t="s">
        <v>3411</v>
      </c>
      <c r="AS765" s="74" t="s">
        <v>3624</v>
      </c>
      <c r="AT765" s="74" t="s">
        <v>94</v>
      </c>
      <c r="AU765" s="74" t="s">
        <v>3943</v>
      </c>
      <c r="AV765" s="268">
        <v>14766</v>
      </c>
    </row>
    <row r="766" spans="37:50" x14ac:dyDescent="0.2">
      <c r="AK766" s="74">
        <v>1</v>
      </c>
      <c r="AL766" s="74"/>
      <c r="AM766" s="74"/>
      <c r="AN766" s="74"/>
      <c r="AO766" s="74"/>
      <c r="AP766" s="74"/>
      <c r="AQ766" s="72">
        <v>752</v>
      </c>
      <c r="AR766" s="74" t="s">
        <v>3412</v>
      </c>
      <c r="AS766" s="74" t="s">
        <v>493</v>
      </c>
      <c r="AT766" s="74" t="s">
        <v>702</v>
      </c>
      <c r="AU766" s="74" t="s">
        <v>3943</v>
      </c>
      <c r="AV766" s="268">
        <v>14766</v>
      </c>
    </row>
    <row r="767" spans="37:50" x14ac:dyDescent="0.2">
      <c r="AK767" s="74">
        <v>1</v>
      </c>
      <c r="AL767" s="74"/>
      <c r="AM767" s="74"/>
      <c r="AN767" s="74"/>
      <c r="AO767" s="74"/>
      <c r="AP767" s="74"/>
      <c r="AQ767" s="72">
        <v>753</v>
      </c>
      <c r="AR767" s="74" t="s">
        <v>837</v>
      </c>
      <c r="AS767" s="74" t="s">
        <v>838</v>
      </c>
      <c r="AT767" s="74" t="s">
        <v>188</v>
      </c>
      <c r="AU767" s="74" t="s">
        <v>3943</v>
      </c>
      <c r="AV767" s="268">
        <v>14974</v>
      </c>
    </row>
    <row r="768" spans="37:50" x14ac:dyDescent="0.2">
      <c r="AK768" s="74">
        <v>1</v>
      </c>
      <c r="AL768" s="74"/>
      <c r="AM768" s="74"/>
      <c r="AN768" s="74"/>
      <c r="AO768" s="74"/>
      <c r="AP768" s="74"/>
      <c r="AQ768" s="72">
        <v>754</v>
      </c>
      <c r="AR768" s="74" t="s">
        <v>3416</v>
      </c>
      <c r="AS768" s="74" t="s">
        <v>706</v>
      </c>
      <c r="AT768" s="74" t="s">
        <v>702</v>
      </c>
      <c r="AU768" s="74" t="s">
        <v>3943</v>
      </c>
      <c r="AV768" s="268">
        <v>14766</v>
      </c>
    </row>
    <row r="769" spans="37:48" x14ac:dyDescent="0.2">
      <c r="AK769" s="74">
        <v>1</v>
      </c>
      <c r="AL769" s="74"/>
      <c r="AM769" s="74"/>
      <c r="AN769" s="74"/>
      <c r="AO769" s="74"/>
      <c r="AP769" s="74"/>
      <c r="AQ769" s="72">
        <v>755</v>
      </c>
      <c r="AR769" s="74" t="s">
        <v>3420</v>
      </c>
      <c r="AS769" s="74" t="s">
        <v>701</v>
      </c>
      <c r="AT769" s="74" t="s">
        <v>242</v>
      </c>
      <c r="AU769" s="74" t="s">
        <v>3943</v>
      </c>
      <c r="AV769" s="268">
        <v>14766</v>
      </c>
    </row>
    <row r="770" spans="37:48" x14ac:dyDescent="0.2">
      <c r="AK770" s="74">
        <v>1</v>
      </c>
      <c r="AL770" s="74"/>
      <c r="AM770" s="74"/>
      <c r="AN770" s="74"/>
      <c r="AO770" s="74"/>
      <c r="AP770" s="74"/>
      <c r="AQ770" s="72">
        <v>756</v>
      </c>
      <c r="AR770" s="74" t="s">
        <v>3421</v>
      </c>
      <c r="AS770" s="74" t="s">
        <v>905</v>
      </c>
      <c r="AT770" s="74" t="s">
        <v>906</v>
      </c>
      <c r="AU770" s="74" t="s">
        <v>5429</v>
      </c>
      <c r="AV770" s="268">
        <v>14766</v>
      </c>
    </row>
    <row r="771" spans="37:48" x14ac:dyDescent="0.2">
      <c r="AK771" s="74">
        <v>1</v>
      </c>
      <c r="AL771" s="74"/>
      <c r="AM771" s="74"/>
      <c r="AN771" s="74"/>
      <c r="AO771" s="74"/>
      <c r="AP771" s="74"/>
      <c r="AQ771" s="72">
        <v>757</v>
      </c>
      <c r="AR771" s="74" t="s">
        <v>3422</v>
      </c>
      <c r="AS771" s="74" t="s">
        <v>503</v>
      </c>
      <c r="AT771" s="74" t="s">
        <v>515</v>
      </c>
      <c r="AU771" s="74" t="s">
        <v>3943</v>
      </c>
      <c r="AV771" s="268">
        <v>14766</v>
      </c>
    </row>
    <row r="772" spans="37:48" x14ac:dyDescent="0.2">
      <c r="AK772" s="74">
        <v>1</v>
      </c>
      <c r="AL772" s="74"/>
      <c r="AM772" s="74"/>
      <c r="AN772" s="74"/>
      <c r="AO772" s="74"/>
      <c r="AP772" s="74"/>
      <c r="AQ772" s="72">
        <v>758</v>
      </c>
      <c r="AR772" s="74" t="s">
        <v>3427</v>
      </c>
      <c r="AS772" s="74" t="s">
        <v>3624</v>
      </c>
      <c r="AT772" s="74" t="s">
        <v>702</v>
      </c>
      <c r="AU772" s="74" t="s">
        <v>3943</v>
      </c>
      <c r="AV772" s="268">
        <v>14766</v>
      </c>
    </row>
    <row r="773" spans="37:48" x14ac:dyDescent="0.2">
      <c r="AK773" s="74">
        <v>1</v>
      </c>
      <c r="AL773" s="74"/>
      <c r="AM773" s="74"/>
      <c r="AN773" s="74"/>
      <c r="AO773" s="74"/>
      <c r="AP773" s="74"/>
      <c r="AQ773" s="72">
        <v>759</v>
      </c>
      <c r="AR773" s="74" t="s">
        <v>3430</v>
      </c>
      <c r="AS773" s="74" t="s">
        <v>493</v>
      </c>
      <c r="AT773" s="74" t="s">
        <v>702</v>
      </c>
      <c r="AU773" s="74" t="s">
        <v>3943</v>
      </c>
      <c r="AV773" s="268">
        <v>14766</v>
      </c>
    </row>
    <row r="774" spans="37:48" x14ac:dyDescent="0.2">
      <c r="AK774" s="74">
        <v>1</v>
      </c>
      <c r="AL774" s="74"/>
      <c r="AM774" s="74"/>
      <c r="AN774" s="74"/>
      <c r="AO774" s="74"/>
      <c r="AP774" s="74"/>
      <c r="AQ774" s="72">
        <v>760</v>
      </c>
      <c r="AR774" s="74" t="s">
        <v>3386</v>
      </c>
      <c r="AS774" s="74" t="s">
        <v>786</v>
      </c>
      <c r="AT774" s="74" t="s">
        <v>106</v>
      </c>
      <c r="AU774" s="74" t="s">
        <v>3944</v>
      </c>
      <c r="AV774" s="268">
        <v>14766</v>
      </c>
    </row>
    <row r="775" spans="37:48" x14ac:dyDescent="0.2">
      <c r="AK775" s="74">
        <v>1</v>
      </c>
      <c r="AL775" s="74"/>
      <c r="AM775" s="74"/>
      <c r="AN775" s="74"/>
      <c r="AO775" s="74"/>
      <c r="AP775" s="74"/>
      <c r="AQ775" s="72">
        <v>761</v>
      </c>
      <c r="AR775" s="74" t="s">
        <v>2166</v>
      </c>
      <c r="AS775" s="74" t="s">
        <v>90</v>
      </c>
      <c r="AT775" s="74" t="s">
        <v>702</v>
      </c>
      <c r="AU775" s="74" t="s">
        <v>3943</v>
      </c>
      <c r="AV775" s="268">
        <v>14766</v>
      </c>
    </row>
    <row r="776" spans="37:48" x14ac:dyDescent="0.2">
      <c r="AK776" s="74">
        <v>1</v>
      </c>
      <c r="AL776" s="74"/>
      <c r="AM776" s="74"/>
      <c r="AN776" s="74"/>
      <c r="AO776" s="74"/>
      <c r="AP776" s="74"/>
      <c r="AQ776" s="72">
        <v>762</v>
      </c>
      <c r="AR776" s="74" t="s">
        <v>2167</v>
      </c>
      <c r="AS776" s="74" t="s">
        <v>905</v>
      </c>
      <c r="AT776" s="74" t="s">
        <v>707</v>
      </c>
      <c r="AU776" s="74" t="s">
        <v>3945</v>
      </c>
      <c r="AV776" s="268">
        <v>14766</v>
      </c>
    </row>
    <row r="777" spans="37:48" x14ac:dyDescent="0.2">
      <c r="AK777" s="74">
        <v>1</v>
      </c>
      <c r="AL777" s="74"/>
      <c r="AM777" s="74"/>
      <c r="AN777" s="74"/>
      <c r="AO777" s="74"/>
      <c r="AP777" s="74"/>
      <c r="AQ777" s="72">
        <v>763</v>
      </c>
      <c r="AR777" s="74" t="s">
        <v>2168</v>
      </c>
      <c r="AS777" s="74" t="s">
        <v>3624</v>
      </c>
      <c r="AT777" s="74" t="s">
        <v>1375</v>
      </c>
      <c r="AU777" s="74" t="s">
        <v>3943</v>
      </c>
      <c r="AV777" s="268">
        <v>14766</v>
      </c>
    </row>
    <row r="778" spans="37:48" x14ac:dyDescent="0.2">
      <c r="AK778" s="74">
        <v>1</v>
      </c>
      <c r="AL778" s="74"/>
      <c r="AM778" s="74"/>
      <c r="AN778" s="74"/>
      <c r="AO778" s="74"/>
      <c r="AP778" s="74"/>
      <c r="AQ778" s="72">
        <v>764</v>
      </c>
      <c r="AR778" s="74" t="s">
        <v>2171</v>
      </c>
      <c r="AS778" s="74" t="s">
        <v>3158</v>
      </c>
      <c r="AT778" s="74" t="s">
        <v>1393</v>
      </c>
      <c r="AU778" s="74" t="s">
        <v>3945</v>
      </c>
      <c r="AV778" s="268">
        <v>14766</v>
      </c>
    </row>
    <row r="779" spans="37:48" x14ac:dyDescent="0.2">
      <c r="AK779" s="74">
        <v>1</v>
      </c>
      <c r="AL779" s="74"/>
      <c r="AM779" s="74"/>
      <c r="AN779" s="74"/>
      <c r="AO779" s="74"/>
      <c r="AP779" s="74"/>
      <c r="AQ779" s="72">
        <v>765</v>
      </c>
      <c r="AR779" s="74" t="s">
        <v>2921</v>
      </c>
      <c r="AS779" s="74" t="s">
        <v>98</v>
      </c>
      <c r="AT779" s="74" t="s">
        <v>2922</v>
      </c>
      <c r="AU779" s="74" t="s">
        <v>3944</v>
      </c>
      <c r="AV779" s="268">
        <v>14766</v>
      </c>
    </row>
    <row r="780" spans="37:48" x14ac:dyDescent="0.2">
      <c r="AK780" s="74">
        <v>1</v>
      </c>
      <c r="AL780" s="74"/>
      <c r="AM780" s="74"/>
      <c r="AN780" s="74"/>
      <c r="AO780" s="74"/>
      <c r="AP780" s="74"/>
      <c r="AQ780" s="72">
        <v>766</v>
      </c>
      <c r="AR780" s="74" t="s">
        <v>2925</v>
      </c>
      <c r="AS780" s="74" t="s">
        <v>3624</v>
      </c>
      <c r="AT780" s="74" t="s">
        <v>94</v>
      </c>
      <c r="AU780" s="74" t="s">
        <v>3944</v>
      </c>
      <c r="AV780" s="268">
        <v>14766</v>
      </c>
    </row>
    <row r="781" spans="37:48" x14ac:dyDescent="0.2">
      <c r="AK781" s="74">
        <v>1</v>
      </c>
      <c r="AL781" s="74"/>
      <c r="AM781" s="74"/>
      <c r="AN781" s="74"/>
      <c r="AO781" s="74"/>
      <c r="AP781" s="74"/>
      <c r="AQ781" s="72">
        <v>767</v>
      </c>
      <c r="AR781" s="74" t="s">
        <v>839</v>
      </c>
      <c r="AS781" s="74" t="s">
        <v>3749</v>
      </c>
      <c r="AT781" s="74" t="s">
        <v>2919</v>
      </c>
      <c r="AU781" s="74" t="s">
        <v>3943</v>
      </c>
      <c r="AV781" s="268">
        <v>14974</v>
      </c>
    </row>
    <row r="782" spans="37:48" x14ac:dyDescent="0.2">
      <c r="AK782" s="74">
        <v>1</v>
      </c>
      <c r="AL782" s="74"/>
      <c r="AM782" s="74"/>
      <c r="AN782" s="74"/>
      <c r="AO782" s="74"/>
      <c r="AP782" s="74"/>
      <c r="AQ782" s="72">
        <v>768</v>
      </c>
      <c r="AR782" s="74" t="s">
        <v>1108</v>
      </c>
      <c r="AS782" s="74" t="s">
        <v>786</v>
      </c>
      <c r="AT782" s="74" t="s">
        <v>702</v>
      </c>
      <c r="AU782" s="74" t="s">
        <v>5427</v>
      </c>
      <c r="AV782" s="268">
        <v>14766</v>
      </c>
    </row>
    <row r="783" spans="37:48" x14ac:dyDescent="0.2">
      <c r="AK783" s="74">
        <v>1</v>
      </c>
      <c r="AL783" s="74"/>
      <c r="AM783" s="74"/>
      <c r="AN783" s="74"/>
      <c r="AO783" s="74"/>
      <c r="AP783" s="74"/>
      <c r="AQ783" s="72">
        <v>769</v>
      </c>
      <c r="AR783" s="74" t="s">
        <v>2931</v>
      </c>
      <c r="AS783" s="74" t="s">
        <v>3613</v>
      </c>
      <c r="AT783" s="74" t="s">
        <v>3622</v>
      </c>
      <c r="AU783" s="74" t="s">
        <v>3943</v>
      </c>
      <c r="AV783" s="268">
        <v>14766</v>
      </c>
    </row>
    <row r="784" spans="37:48" x14ac:dyDescent="0.2">
      <c r="AK784" s="74">
        <v>1</v>
      </c>
      <c r="AL784" s="74"/>
      <c r="AM784" s="74"/>
      <c r="AN784" s="74"/>
      <c r="AO784" s="74"/>
      <c r="AP784" s="74"/>
      <c r="AQ784" s="72">
        <v>770</v>
      </c>
      <c r="AR784" s="74" t="s">
        <v>2933</v>
      </c>
      <c r="AS784" s="74" t="s">
        <v>905</v>
      </c>
      <c r="AT784" s="74" t="s">
        <v>1176</v>
      </c>
      <c r="AU784" s="74" t="s">
        <v>3945</v>
      </c>
      <c r="AV784" s="268">
        <v>14766</v>
      </c>
    </row>
    <row r="785" spans="37:50" x14ac:dyDescent="0.2">
      <c r="AK785" s="74">
        <v>1</v>
      </c>
      <c r="AL785" s="74"/>
      <c r="AM785" s="74"/>
      <c r="AN785" s="74"/>
      <c r="AO785" s="74"/>
      <c r="AP785" s="74"/>
      <c r="AQ785" s="72">
        <v>771</v>
      </c>
      <c r="AR785" s="74" t="s">
        <v>2933</v>
      </c>
      <c r="AS785" s="74" t="s">
        <v>3624</v>
      </c>
      <c r="AT785" s="74" t="s">
        <v>3885</v>
      </c>
      <c r="AU785" s="74" t="s">
        <v>3944</v>
      </c>
      <c r="AV785" s="268">
        <v>14766</v>
      </c>
    </row>
    <row r="786" spans="37:50" x14ac:dyDescent="0.2">
      <c r="AK786" s="74">
        <v>1</v>
      </c>
      <c r="AL786" s="74"/>
      <c r="AM786" s="74"/>
      <c r="AN786" s="74"/>
      <c r="AO786" s="74"/>
      <c r="AP786" s="74"/>
      <c r="AQ786" s="72">
        <v>772</v>
      </c>
      <c r="AR786" s="74" t="s">
        <v>2934</v>
      </c>
      <c r="AS786" s="74" t="s">
        <v>3705</v>
      </c>
      <c r="AT786" s="74" t="s">
        <v>710</v>
      </c>
      <c r="AU786" s="74" t="s">
        <v>5426</v>
      </c>
      <c r="AV786" s="268">
        <v>14766</v>
      </c>
    </row>
    <row r="787" spans="37:50" x14ac:dyDescent="0.2">
      <c r="AK787" s="74">
        <v>1</v>
      </c>
      <c r="AL787" s="74"/>
      <c r="AM787" s="74"/>
      <c r="AN787" s="74"/>
      <c r="AO787" s="74"/>
      <c r="AP787" s="74"/>
      <c r="AQ787" s="72">
        <v>773</v>
      </c>
      <c r="AR787" s="74" t="s">
        <v>2935</v>
      </c>
      <c r="AS787" s="74" t="s">
        <v>3624</v>
      </c>
      <c r="AT787" s="74" t="s">
        <v>488</v>
      </c>
      <c r="AU787" s="74" t="s">
        <v>3943</v>
      </c>
      <c r="AV787" s="268">
        <v>14766</v>
      </c>
    </row>
    <row r="788" spans="37:50" x14ac:dyDescent="0.2">
      <c r="AK788" s="74">
        <v>1</v>
      </c>
      <c r="AL788" s="74"/>
      <c r="AM788" s="74"/>
      <c r="AN788" s="74"/>
      <c r="AO788" s="74"/>
      <c r="AP788" s="74"/>
      <c r="AQ788" s="72">
        <v>774</v>
      </c>
      <c r="AR788" s="74" t="s">
        <v>2937</v>
      </c>
      <c r="AS788" s="74" t="s">
        <v>3624</v>
      </c>
      <c r="AT788" s="74" t="s">
        <v>702</v>
      </c>
      <c r="AU788" s="74" t="s">
        <v>3943</v>
      </c>
      <c r="AV788" s="268">
        <v>14766</v>
      </c>
    </row>
    <row r="789" spans="37:50" x14ac:dyDescent="0.2">
      <c r="AK789" s="74">
        <v>1</v>
      </c>
      <c r="AL789" s="74"/>
      <c r="AM789" s="74"/>
      <c r="AN789" s="74"/>
      <c r="AO789" s="74"/>
      <c r="AP789" s="74"/>
      <c r="AQ789" s="72">
        <v>775</v>
      </c>
      <c r="AR789" s="74" t="s">
        <v>2938</v>
      </c>
      <c r="AS789" s="74" t="s">
        <v>96</v>
      </c>
      <c r="AT789" s="74" t="s">
        <v>710</v>
      </c>
      <c r="AU789" s="74" t="s">
        <v>5428</v>
      </c>
      <c r="AV789" s="268">
        <v>14766</v>
      </c>
    </row>
    <row r="790" spans="37:50" x14ac:dyDescent="0.2">
      <c r="AK790" s="74">
        <v>1</v>
      </c>
      <c r="AL790" s="74"/>
      <c r="AM790" s="74"/>
      <c r="AN790" s="74"/>
      <c r="AO790" s="74"/>
      <c r="AP790" s="74"/>
      <c r="AQ790" s="72">
        <v>776</v>
      </c>
      <c r="AR790" s="74" t="s">
        <v>2939</v>
      </c>
      <c r="AS790" s="74" t="s">
        <v>493</v>
      </c>
      <c r="AT790" s="74" t="s">
        <v>787</v>
      </c>
      <c r="AU790" s="74" t="s">
        <v>3945</v>
      </c>
      <c r="AV790" s="268">
        <v>14766</v>
      </c>
    </row>
    <row r="791" spans="37:50" x14ac:dyDescent="0.2">
      <c r="AK791" s="74">
        <v>1</v>
      </c>
      <c r="AL791" s="74"/>
      <c r="AM791" s="74"/>
      <c r="AN791" s="74"/>
      <c r="AO791" s="74"/>
      <c r="AP791" s="74"/>
      <c r="AQ791" s="72">
        <v>777</v>
      </c>
      <c r="AR791" s="74" t="s">
        <v>2333</v>
      </c>
      <c r="AS791" s="74" t="s">
        <v>3286</v>
      </c>
      <c r="AT791" s="74" t="s">
        <v>702</v>
      </c>
      <c r="AU791" s="74" t="s">
        <v>3944</v>
      </c>
      <c r="AV791" s="268">
        <v>14766</v>
      </c>
    </row>
    <row r="792" spans="37:50" x14ac:dyDescent="0.2">
      <c r="AK792" s="74">
        <v>1</v>
      </c>
      <c r="AL792" s="74"/>
      <c r="AM792" s="74"/>
      <c r="AN792" s="74"/>
      <c r="AO792" s="74"/>
      <c r="AP792" s="74"/>
      <c r="AQ792" s="72">
        <v>778</v>
      </c>
      <c r="AR792" s="74" t="s">
        <v>2333</v>
      </c>
      <c r="AS792" s="74" t="s">
        <v>493</v>
      </c>
      <c r="AT792" s="74" t="s">
        <v>4106</v>
      </c>
      <c r="AU792" s="74" t="s">
        <v>3945</v>
      </c>
      <c r="AV792" s="268">
        <v>14766</v>
      </c>
    </row>
    <row r="793" spans="37:50" x14ac:dyDescent="0.2">
      <c r="AK793" s="74">
        <v>1</v>
      </c>
      <c r="AL793" s="74"/>
      <c r="AM793" s="74"/>
      <c r="AN793" s="74"/>
      <c r="AO793" s="74"/>
      <c r="AP793" s="74"/>
      <c r="AQ793" s="72">
        <v>779</v>
      </c>
      <c r="AR793" s="74" t="s">
        <v>2335</v>
      </c>
      <c r="AS793" s="74" t="s">
        <v>914</v>
      </c>
      <c r="AT793" s="74" t="s">
        <v>2336</v>
      </c>
      <c r="AU793" s="74" t="s">
        <v>3943</v>
      </c>
      <c r="AV793" s="268">
        <v>14766</v>
      </c>
    </row>
    <row r="794" spans="37:50" x14ac:dyDescent="0.2">
      <c r="AK794" s="74">
        <v>1</v>
      </c>
      <c r="AL794" s="74"/>
      <c r="AM794" s="74"/>
      <c r="AN794" s="74"/>
      <c r="AO794" s="74"/>
      <c r="AP794" s="74"/>
      <c r="AQ794" s="72">
        <v>780</v>
      </c>
      <c r="AR794" s="74" t="s">
        <v>2337</v>
      </c>
      <c r="AS794" s="74" t="s">
        <v>786</v>
      </c>
      <c r="AT794" s="74" t="s">
        <v>205</v>
      </c>
      <c r="AU794" s="74" t="s">
        <v>5425</v>
      </c>
      <c r="AV794" s="268">
        <v>14766</v>
      </c>
    </row>
    <row r="795" spans="37:50" x14ac:dyDescent="0.2">
      <c r="AK795" s="74">
        <v>1</v>
      </c>
      <c r="AL795" s="74"/>
      <c r="AM795" s="74"/>
      <c r="AN795" s="74"/>
      <c r="AO795" s="74"/>
      <c r="AP795" s="74"/>
      <c r="AQ795" s="72">
        <v>781</v>
      </c>
      <c r="AR795" s="74" t="s">
        <v>2339</v>
      </c>
      <c r="AS795" s="74" t="s">
        <v>905</v>
      </c>
      <c r="AT795" s="74" t="s">
        <v>3622</v>
      </c>
      <c r="AU795" s="74" t="s">
        <v>3943</v>
      </c>
      <c r="AV795" s="268">
        <v>14766</v>
      </c>
    </row>
    <row r="796" spans="37:50" x14ac:dyDescent="0.2">
      <c r="AN796" s="70">
        <v>1</v>
      </c>
      <c r="AO796" s="70"/>
      <c r="AP796" s="70"/>
      <c r="AQ796" s="72">
        <v>782</v>
      </c>
      <c r="AR796" s="70" t="s">
        <v>1115</v>
      </c>
      <c r="AS796" s="70" t="s">
        <v>905</v>
      </c>
      <c r="AT796" s="70" t="s">
        <v>702</v>
      </c>
      <c r="AU796" s="70" t="s">
        <v>3945</v>
      </c>
      <c r="AV796" s="591">
        <v>14766</v>
      </c>
      <c r="AX796" s="48" t="s">
        <v>5453</v>
      </c>
    </row>
    <row r="797" spans="37:50" x14ac:dyDescent="0.2">
      <c r="AK797" s="74">
        <v>1</v>
      </c>
      <c r="AL797" s="74"/>
      <c r="AM797" s="74"/>
      <c r="AN797" s="74"/>
      <c r="AO797" s="74"/>
      <c r="AP797" s="74"/>
      <c r="AQ797" s="72">
        <v>783</v>
      </c>
      <c r="AR797" s="74" t="s">
        <v>2340</v>
      </c>
      <c r="AS797" s="74" t="s">
        <v>2341</v>
      </c>
      <c r="AT797" s="74" t="s">
        <v>3153</v>
      </c>
      <c r="AU797" s="74" t="s">
        <v>3943</v>
      </c>
      <c r="AV797" s="268">
        <v>14766</v>
      </c>
    </row>
    <row r="798" spans="37:50" x14ac:dyDescent="0.2">
      <c r="AK798" s="74">
        <v>1</v>
      </c>
      <c r="AL798" s="74"/>
      <c r="AM798" s="74"/>
      <c r="AN798" s="74"/>
      <c r="AO798" s="74"/>
      <c r="AP798" s="74"/>
      <c r="AQ798" s="72">
        <v>784</v>
      </c>
      <c r="AR798" s="74" t="s">
        <v>2340</v>
      </c>
      <c r="AS798" s="74" t="s">
        <v>493</v>
      </c>
      <c r="AT798" s="74" t="s">
        <v>515</v>
      </c>
      <c r="AU798" s="74" t="s">
        <v>5429</v>
      </c>
      <c r="AV798" s="268">
        <v>14766</v>
      </c>
    </row>
    <row r="799" spans="37:50" x14ac:dyDescent="0.2">
      <c r="AK799" s="74">
        <v>1</v>
      </c>
      <c r="AL799" s="74"/>
      <c r="AM799" s="74"/>
      <c r="AN799" s="74"/>
      <c r="AO799" s="74"/>
      <c r="AP799" s="74"/>
      <c r="AQ799" s="72">
        <v>785</v>
      </c>
      <c r="AR799" s="74" t="s">
        <v>1413</v>
      </c>
      <c r="AS799" s="74" t="s">
        <v>3625</v>
      </c>
      <c r="AT799" s="74" t="s">
        <v>3292</v>
      </c>
      <c r="AU799" s="74" t="s">
        <v>3943</v>
      </c>
      <c r="AV799" s="268">
        <v>14766</v>
      </c>
    </row>
    <row r="800" spans="37:50" x14ac:dyDescent="0.2">
      <c r="AK800" s="74">
        <v>1</v>
      </c>
      <c r="AL800" s="74"/>
      <c r="AM800" s="74"/>
      <c r="AN800" s="74"/>
      <c r="AO800" s="74"/>
      <c r="AP800" s="74"/>
      <c r="AQ800" s="72">
        <v>786</v>
      </c>
      <c r="AR800" s="74" t="s">
        <v>1116</v>
      </c>
      <c r="AS800" s="74" t="s">
        <v>101</v>
      </c>
      <c r="AT800" s="74" t="s">
        <v>94</v>
      </c>
      <c r="AU800" s="74" t="s">
        <v>5429</v>
      </c>
      <c r="AV800" s="268">
        <v>14766</v>
      </c>
    </row>
    <row r="801" spans="37:48" x14ac:dyDescent="0.2">
      <c r="AK801" s="74">
        <v>1</v>
      </c>
      <c r="AL801" s="74"/>
      <c r="AM801" s="74"/>
      <c r="AN801" s="74"/>
      <c r="AO801" s="74"/>
      <c r="AP801" s="74"/>
      <c r="AQ801" s="72">
        <v>787</v>
      </c>
      <c r="AR801" s="74" t="s">
        <v>3774</v>
      </c>
      <c r="AS801" s="74" t="s">
        <v>3625</v>
      </c>
      <c r="AT801" s="74" t="s">
        <v>702</v>
      </c>
      <c r="AU801" s="74" t="s">
        <v>5426</v>
      </c>
      <c r="AV801" s="268">
        <v>14766</v>
      </c>
    </row>
    <row r="802" spans="37:48" x14ac:dyDescent="0.2">
      <c r="AK802" s="74">
        <v>1</v>
      </c>
      <c r="AL802" s="74"/>
      <c r="AM802" s="74"/>
      <c r="AN802" s="74"/>
      <c r="AO802" s="74"/>
      <c r="AP802" s="74"/>
      <c r="AQ802" s="72">
        <v>788</v>
      </c>
      <c r="AR802" s="74" t="s">
        <v>2346</v>
      </c>
      <c r="AS802" s="74" t="s">
        <v>2347</v>
      </c>
      <c r="AT802" s="74" t="s">
        <v>1770</v>
      </c>
      <c r="AU802" s="74" t="s">
        <v>3943</v>
      </c>
      <c r="AV802" s="268">
        <v>14766</v>
      </c>
    </row>
    <row r="803" spans="37:48" x14ac:dyDescent="0.2">
      <c r="AK803" s="74">
        <v>1</v>
      </c>
      <c r="AL803" s="74"/>
      <c r="AM803" s="74"/>
      <c r="AN803" s="74"/>
      <c r="AO803" s="74"/>
      <c r="AP803" s="74"/>
      <c r="AQ803" s="72">
        <v>789</v>
      </c>
      <c r="AR803" s="74" t="s">
        <v>1207</v>
      </c>
      <c r="AS803" s="74" t="s">
        <v>709</v>
      </c>
      <c r="AT803" s="74" t="s">
        <v>3617</v>
      </c>
      <c r="AU803" s="74" t="s">
        <v>5426</v>
      </c>
      <c r="AV803" s="268">
        <v>14766</v>
      </c>
    </row>
    <row r="804" spans="37:48" x14ac:dyDescent="0.2">
      <c r="AK804" s="74">
        <v>1</v>
      </c>
      <c r="AL804" s="74"/>
      <c r="AM804" s="74"/>
      <c r="AN804" s="74"/>
      <c r="AO804" s="74"/>
      <c r="AP804" s="74"/>
      <c r="AQ804" s="72">
        <v>790</v>
      </c>
      <c r="AR804" s="74" t="s">
        <v>1207</v>
      </c>
      <c r="AS804" s="74" t="s">
        <v>3705</v>
      </c>
      <c r="AT804" s="74" t="s">
        <v>702</v>
      </c>
      <c r="AU804" s="74" t="s">
        <v>3943</v>
      </c>
      <c r="AV804" s="268">
        <v>14766</v>
      </c>
    </row>
    <row r="805" spans="37:48" x14ac:dyDescent="0.2">
      <c r="AK805" s="74">
        <v>1</v>
      </c>
      <c r="AL805" s="74"/>
      <c r="AM805" s="74"/>
      <c r="AN805" s="74"/>
      <c r="AO805" s="74"/>
      <c r="AP805" s="74"/>
      <c r="AQ805" s="72">
        <v>791</v>
      </c>
      <c r="AR805" s="74" t="s">
        <v>1207</v>
      </c>
      <c r="AS805" s="74" t="s">
        <v>701</v>
      </c>
      <c r="AT805" s="74" t="s">
        <v>3634</v>
      </c>
      <c r="AU805" s="74" t="s">
        <v>3943</v>
      </c>
      <c r="AV805" s="268">
        <v>14766</v>
      </c>
    </row>
    <row r="806" spans="37:48" x14ac:dyDescent="0.2">
      <c r="AK806" s="74">
        <v>1</v>
      </c>
      <c r="AL806" s="74"/>
      <c r="AM806" s="74"/>
      <c r="AN806" s="74"/>
      <c r="AO806" s="74"/>
      <c r="AP806" s="74"/>
      <c r="AQ806" s="72">
        <v>792</v>
      </c>
      <c r="AR806" s="74" t="s">
        <v>1208</v>
      </c>
      <c r="AS806" s="74" t="s">
        <v>786</v>
      </c>
      <c r="AT806" s="74" t="s">
        <v>3292</v>
      </c>
      <c r="AU806" s="74" t="s">
        <v>3944</v>
      </c>
      <c r="AV806" s="268">
        <v>14766</v>
      </c>
    </row>
    <row r="807" spans="37:48" x14ac:dyDescent="0.2">
      <c r="AK807" s="74">
        <v>1</v>
      </c>
      <c r="AL807" s="74"/>
      <c r="AM807" s="74"/>
      <c r="AN807" s="74"/>
      <c r="AO807" s="74"/>
      <c r="AP807" s="74"/>
      <c r="AQ807" s="72">
        <v>793</v>
      </c>
      <c r="AR807" s="74" t="s">
        <v>1209</v>
      </c>
      <c r="AS807" s="74" t="s">
        <v>709</v>
      </c>
      <c r="AT807" s="74" t="s">
        <v>1640</v>
      </c>
      <c r="AU807" s="74" t="s">
        <v>3943</v>
      </c>
      <c r="AV807" s="268">
        <v>14766</v>
      </c>
    </row>
    <row r="808" spans="37:48" x14ac:dyDescent="0.2">
      <c r="AK808" s="74">
        <v>1</v>
      </c>
      <c r="AL808" s="74"/>
      <c r="AM808" s="74"/>
      <c r="AN808" s="74"/>
      <c r="AO808" s="74"/>
      <c r="AP808" s="74"/>
      <c r="AQ808" s="72">
        <v>794</v>
      </c>
      <c r="AR808" s="74" t="s">
        <v>1415</v>
      </c>
      <c r="AS808" s="74" t="s">
        <v>3624</v>
      </c>
      <c r="AT808" s="74" t="s">
        <v>42</v>
      </c>
      <c r="AU808" s="74" t="s">
        <v>3943</v>
      </c>
      <c r="AV808" s="268">
        <v>14766</v>
      </c>
    </row>
    <row r="809" spans="37:48" x14ac:dyDescent="0.2">
      <c r="AK809" s="74">
        <v>1</v>
      </c>
      <c r="AL809" s="74"/>
      <c r="AM809" s="74"/>
      <c r="AN809" s="74"/>
      <c r="AO809" s="74"/>
      <c r="AP809" s="74"/>
      <c r="AQ809" s="72">
        <v>795</v>
      </c>
      <c r="AR809" s="74" t="s">
        <v>1211</v>
      </c>
      <c r="AS809" s="74" t="s">
        <v>905</v>
      </c>
      <c r="AT809" s="74" t="s">
        <v>707</v>
      </c>
      <c r="AU809" s="74" t="s">
        <v>3943</v>
      </c>
      <c r="AV809" s="268">
        <v>14766</v>
      </c>
    </row>
    <row r="810" spans="37:48" x14ac:dyDescent="0.2">
      <c r="AK810" s="74">
        <v>1</v>
      </c>
      <c r="AL810" s="74"/>
      <c r="AM810" s="74"/>
      <c r="AN810" s="74"/>
      <c r="AO810" s="74"/>
      <c r="AP810" s="74"/>
      <c r="AQ810" s="72">
        <v>796</v>
      </c>
      <c r="AR810" s="74" t="s">
        <v>1212</v>
      </c>
      <c r="AS810" s="74" t="s">
        <v>3158</v>
      </c>
      <c r="AT810" s="74" t="s">
        <v>3622</v>
      </c>
      <c r="AU810" s="74" t="s">
        <v>3943</v>
      </c>
      <c r="AV810" s="268">
        <v>14766</v>
      </c>
    </row>
    <row r="811" spans="37:48" x14ac:dyDescent="0.2">
      <c r="AK811" s="74">
        <v>1</v>
      </c>
      <c r="AL811" s="74"/>
      <c r="AM811" s="74"/>
      <c r="AN811" s="74"/>
      <c r="AO811" s="74"/>
      <c r="AP811" s="74"/>
      <c r="AQ811" s="72">
        <v>797</v>
      </c>
      <c r="AR811" s="74" t="s">
        <v>1213</v>
      </c>
      <c r="AS811" s="74" t="s">
        <v>3625</v>
      </c>
      <c r="AT811" s="74" t="s">
        <v>906</v>
      </c>
      <c r="AU811" s="74" t="s">
        <v>3945</v>
      </c>
      <c r="AV811" s="268">
        <v>14766</v>
      </c>
    </row>
    <row r="812" spans="37:48" x14ac:dyDescent="0.2">
      <c r="AK812" s="74">
        <v>1</v>
      </c>
      <c r="AL812" s="74"/>
      <c r="AM812" s="74"/>
      <c r="AN812" s="74"/>
      <c r="AO812" s="74"/>
      <c r="AP812" s="74"/>
      <c r="AQ812" s="72">
        <v>798</v>
      </c>
      <c r="AR812" s="74" t="s">
        <v>1213</v>
      </c>
      <c r="AS812" s="74" t="s">
        <v>493</v>
      </c>
      <c r="AT812" s="74" t="s">
        <v>94</v>
      </c>
      <c r="AU812" s="74" t="s">
        <v>3943</v>
      </c>
      <c r="AV812" s="268">
        <v>14766</v>
      </c>
    </row>
    <row r="813" spans="37:48" x14ac:dyDescent="0.2">
      <c r="AK813" s="74">
        <v>1</v>
      </c>
      <c r="AL813" s="74"/>
      <c r="AM813" s="74"/>
      <c r="AN813" s="74"/>
      <c r="AO813" s="74"/>
      <c r="AP813" s="74"/>
      <c r="AQ813" s="72">
        <v>799</v>
      </c>
      <c r="AR813" s="74" t="s">
        <v>1214</v>
      </c>
      <c r="AS813" s="74" t="s">
        <v>701</v>
      </c>
      <c r="AT813" s="74" t="s">
        <v>91</v>
      </c>
      <c r="AU813" s="74" t="s">
        <v>3943</v>
      </c>
      <c r="AV813" s="268">
        <v>14766</v>
      </c>
    </row>
    <row r="814" spans="37:48" x14ac:dyDescent="0.2">
      <c r="AK814" s="74">
        <v>1</v>
      </c>
      <c r="AL814" s="74"/>
      <c r="AM814" s="74"/>
      <c r="AN814" s="74"/>
      <c r="AO814" s="74"/>
      <c r="AP814" s="74"/>
      <c r="AQ814" s="72">
        <v>800</v>
      </c>
      <c r="AR814" s="74" t="s">
        <v>840</v>
      </c>
      <c r="AS814" s="74" t="s">
        <v>3625</v>
      </c>
      <c r="AT814" s="74" t="s">
        <v>242</v>
      </c>
      <c r="AU814" s="74" t="s">
        <v>3943</v>
      </c>
      <c r="AV814" s="268">
        <v>14766</v>
      </c>
    </row>
    <row r="815" spans="37:48" x14ac:dyDescent="0.2">
      <c r="AK815" s="74">
        <v>1</v>
      </c>
      <c r="AL815" s="74"/>
      <c r="AM815" s="74"/>
      <c r="AN815" s="74"/>
      <c r="AO815" s="74"/>
      <c r="AP815" s="74"/>
      <c r="AQ815" s="72">
        <v>801</v>
      </c>
      <c r="AR815" s="74" t="s">
        <v>1219</v>
      </c>
      <c r="AS815" s="74" t="s">
        <v>90</v>
      </c>
      <c r="AT815" s="74" t="s">
        <v>2728</v>
      </c>
      <c r="AU815" s="74" t="s">
        <v>3943</v>
      </c>
      <c r="AV815" s="268">
        <v>14766</v>
      </c>
    </row>
    <row r="816" spans="37:48" x14ac:dyDescent="0.2">
      <c r="AK816" s="74">
        <v>1</v>
      </c>
      <c r="AL816" s="74"/>
      <c r="AM816" s="74"/>
      <c r="AN816" s="74"/>
      <c r="AO816" s="74"/>
      <c r="AP816" s="74"/>
      <c r="AQ816" s="72">
        <v>802</v>
      </c>
      <c r="AR816" s="74" t="s">
        <v>1220</v>
      </c>
      <c r="AS816" s="74" t="s">
        <v>3626</v>
      </c>
      <c r="AT816" s="74" t="s">
        <v>2214</v>
      </c>
      <c r="AU816" s="74" t="s">
        <v>3943</v>
      </c>
      <c r="AV816" s="268">
        <v>14766</v>
      </c>
    </row>
    <row r="817" spans="37:48" x14ac:dyDescent="0.2">
      <c r="AK817" s="74">
        <v>1</v>
      </c>
      <c r="AL817" s="74"/>
      <c r="AM817" s="74"/>
      <c r="AN817" s="74"/>
      <c r="AO817" s="74"/>
      <c r="AP817" s="74"/>
      <c r="AQ817" s="72">
        <v>803</v>
      </c>
      <c r="AR817" s="74" t="s">
        <v>2215</v>
      </c>
      <c r="AS817" s="74" t="s">
        <v>3650</v>
      </c>
      <c r="AT817" s="74" t="s">
        <v>702</v>
      </c>
      <c r="AU817" s="74" t="s">
        <v>3943</v>
      </c>
      <c r="AV817" s="268">
        <v>14766</v>
      </c>
    </row>
    <row r="818" spans="37:48" x14ac:dyDescent="0.2">
      <c r="AK818" s="74">
        <v>1</v>
      </c>
      <c r="AL818" s="74"/>
      <c r="AM818" s="74"/>
      <c r="AN818" s="74"/>
      <c r="AO818" s="74"/>
      <c r="AP818" s="74"/>
      <c r="AQ818" s="72">
        <v>804</v>
      </c>
      <c r="AR818" s="74" t="s">
        <v>3777</v>
      </c>
      <c r="AS818" s="74" t="s">
        <v>706</v>
      </c>
      <c r="AT818" s="74" t="s">
        <v>3622</v>
      </c>
      <c r="AU818" s="74" t="s">
        <v>5426</v>
      </c>
      <c r="AV818" s="268">
        <v>14766</v>
      </c>
    </row>
    <row r="819" spans="37:48" x14ac:dyDescent="0.2">
      <c r="AK819" s="74">
        <v>1</v>
      </c>
      <c r="AL819" s="74"/>
      <c r="AM819" s="74"/>
      <c r="AN819" s="74"/>
      <c r="AO819" s="74"/>
      <c r="AP819" s="74"/>
      <c r="AQ819" s="72">
        <v>805</v>
      </c>
      <c r="AR819" s="74" t="s">
        <v>2217</v>
      </c>
      <c r="AS819" s="74" t="s">
        <v>90</v>
      </c>
      <c r="AT819" s="74" t="s">
        <v>1273</v>
      </c>
      <c r="AU819" s="74" t="s">
        <v>3944</v>
      </c>
      <c r="AV819" s="268">
        <v>14766</v>
      </c>
    </row>
    <row r="820" spans="37:48" x14ac:dyDescent="0.2">
      <c r="AK820" s="74">
        <v>1</v>
      </c>
      <c r="AL820" s="74"/>
      <c r="AM820" s="74"/>
      <c r="AN820" s="74"/>
      <c r="AO820" s="74"/>
      <c r="AP820" s="74"/>
      <c r="AQ820" s="72">
        <v>806</v>
      </c>
      <c r="AR820" s="74" t="s">
        <v>2218</v>
      </c>
      <c r="AS820" s="74" t="s">
        <v>3294</v>
      </c>
      <c r="AT820" s="74" t="s">
        <v>3636</v>
      </c>
      <c r="AU820" s="74" t="s">
        <v>5427</v>
      </c>
      <c r="AV820" s="268">
        <v>14766</v>
      </c>
    </row>
    <row r="821" spans="37:48" x14ac:dyDescent="0.2">
      <c r="AK821" s="74">
        <v>1</v>
      </c>
      <c r="AL821" s="74"/>
      <c r="AM821" s="74"/>
      <c r="AN821" s="74"/>
      <c r="AO821" s="74"/>
      <c r="AP821" s="74"/>
      <c r="AQ821" s="72">
        <v>807</v>
      </c>
      <c r="AR821" s="74" t="s">
        <v>1418</v>
      </c>
      <c r="AS821" s="74" t="s">
        <v>245</v>
      </c>
      <c r="AT821" s="74" t="s">
        <v>2542</v>
      </c>
      <c r="AU821" s="74" t="s">
        <v>3945</v>
      </c>
      <c r="AV821" s="268">
        <v>14766</v>
      </c>
    </row>
    <row r="822" spans="37:48" x14ac:dyDescent="0.2">
      <c r="AK822" s="74">
        <v>1</v>
      </c>
      <c r="AL822" s="74"/>
      <c r="AM822" s="74"/>
      <c r="AN822" s="74"/>
      <c r="AO822" s="74"/>
      <c r="AP822" s="74"/>
      <c r="AQ822" s="72">
        <v>808</v>
      </c>
      <c r="AR822" s="74" t="s">
        <v>2196</v>
      </c>
      <c r="AS822" s="74" t="s">
        <v>914</v>
      </c>
      <c r="AT822" s="74" t="s">
        <v>3622</v>
      </c>
      <c r="AU822" s="74" t="s">
        <v>3943</v>
      </c>
      <c r="AV822" s="268">
        <v>14766</v>
      </c>
    </row>
    <row r="823" spans="37:48" x14ac:dyDescent="0.2">
      <c r="AK823" s="74">
        <v>1</v>
      </c>
      <c r="AL823" s="74"/>
      <c r="AM823" s="74"/>
      <c r="AN823" s="74"/>
      <c r="AO823" s="74"/>
      <c r="AP823" s="74"/>
      <c r="AQ823" s="72">
        <v>809</v>
      </c>
      <c r="AR823" s="74" t="s">
        <v>2197</v>
      </c>
      <c r="AS823" s="74" t="s">
        <v>905</v>
      </c>
      <c r="AT823" s="74" t="s">
        <v>1640</v>
      </c>
      <c r="AU823" s="74" t="s">
        <v>3943</v>
      </c>
      <c r="AV823" s="268">
        <v>14766</v>
      </c>
    </row>
    <row r="824" spans="37:48" x14ac:dyDescent="0.2">
      <c r="AK824" s="74">
        <v>1</v>
      </c>
      <c r="AL824" s="74"/>
      <c r="AM824" s="74"/>
      <c r="AN824" s="74"/>
      <c r="AO824" s="74"/>
      <c r="AP824" s="74"/>
      <c r="AQ824" s="72">
        <v>810</v>
      </c>
      <c r="AR824" s="74" t="s">
        <v>1502</v>
      </c>
      <c r="AS824" s="74" t="s">
        <v>96</v>
      </c>
      <c r="AT824" s="74" t="s">
        <v>1485</v>
      </c>
      <c r="AU824" s="74" t="s">
        <v>3943</v>
      </c>
      <c r="AV824" s="268">
        <v>14766</v>
      </c>
    </row>
    <row r="825" spans="37:48" x14ac:dyDescent="0.2">
      <c r="AK825" s="74">
        <v>1</v>
      </c>
      <c r="AL825" s="74"/>
      <c r="AM825" s="74"/>
      <c r="AN825" s="74"/>
      <c r="AO825" s="74"/>
      <c r="AP825" s="74"/>
      <c r="AQ825" s="72">
        <v>811</v>
      </c>
      <c r="AR825" s="74" t="s">
        <v>1487</v>
      </c>
      <c r="AS825" s="74" t="s">
        <v>96</v>
      </c>
      <c r="AT825" s="74" t="s">
        <v>710</v>
      </c>
      <c r="AU825" s="74" t="s">
        <v>5426</v>
      </c>
      <c r="AV825" s="268">
        <v>14766</v>
      </c>
    </row>
    <row r="826" spans="37:48" x14ac:dyDescent="0.2">
      <c r="AK826" s="74">
        <v>1</v>
      </c>
      <c r="AL826" s="74"/>
      <c r="AM826" s="74"/>
      <c r="AN826" s="74"/>
      <c r="AO826" s="74"/>
      <c r="AP826" s="74"/>
      <c r="AQ826" s="72">
        <v>812</v>
      </c>
      <c r="AR826" s="74" t="s">
        <v>1488</v>
      </c>
      <c r="AS826" s="74" t="s">
        <v>3705</v>
      </c>
      <c r="AT826" s="74" t="s">
        <v>4106</v>
      </c>
      <c r="AU826" s="74" t="s">
        <v>3943</v>
      </c>
      <c r="AV826" s="268">
        <v>14766</v>
      </c>
    </row>
    <row r="827" spans="37:48" x14ac:dyDescent="0.2">
      <c r="AK827" s="74">
        <v>1</v>
      </c>
      <c r="AL827" s="74"/>
      <c r="AM827" s="74"/>
      <c r="AN827" s="74"/>
      <c r="AO827" s="74"/>
      <c r="AP827" s="74"/>
      <c r="AQ827" s="72">
        <v>813</v>
      </c>
      <c r="AR827" s="74" t="s">
        <v>1025</v>
      </c>
      <c r="AS827" s="74" t="s">
        <v>101</v>
      </c>
      <c r="AT827" s="74" t="s">
        <v>509</v>
      </c>
      <c r="AU827" s="74" t="s">
        <v>3943</v>
      </c>
      <c r="AV827" s="268">
        <v>14766</v>
      </c>
    </row>
    <row r="828" spans="37:48" x14ac:dyDescent="0.2">
      <c r="AK828" s="74">
        <v>1</v>
      </c>
      <c r="AL828" s="74"/>
      <c r="AM828" s="74"/>
      <c r="AN828" s="74"/>
      <c r="AO828" s="74"/>
      <c r="AP828" s="74"/>
      <c r="AQ828" s="72">
        <v>814</v>
      </c>
      <c r="AR828" s="74" t="s">
        <v>1026</v>
      </c>
      <c r="AS828" s="74" t="s">
        <v>905</v>
      </c>
      <c r="AT828" s="74" t="s">
        <v>710</v>
      </c>
      <c r="AU828" s="74" t="s">
        <v>3945</v>
      </c>
      <c r="AV828" s="268">
        <v>14766</v>
      </c>
    </row>
    <row r="829" spans="37:48" x14ac:dyDescent="0.2">
      <c r="AK829" s="74">
        <v>1</v>
      </c>
      <c r="AL829" s="74"/>
      <c r="AM829" s="74"/>
      <c r="AN829" s="74"/>
      <c r="AO829" s="74"/>
      <c r="AP829" s="74"/>
      <c r="AQ829" s="72">
        <v>815</v>
      </c>
      <c r="AR829" s="74" t="s">
        <v>1027</v>
      </c>
      <c r="AS829" s="74" t="s">
        <v>701</v>
      </c>
      <c r="AT829" s="74" t="s">
        <v>3622</v>
      </c>
      <c r="AU829" s="74" t="s">
        <v>5427</v>
      </c>
      <c r="AV829" s="268">
        <v>14766</v>
      </c>
    </row>
    <row r="830" spans="37:48" x14ac:dyDescent="0.2">
      <c r="AK830" s="74">
        <v>1</v>
      </c>
      <c r="AL830" s="74"/>
      <c r="AM830" s="74"/>
      <c r="AN830" s="74"/>
      <c r="AO830" s="74"/>
      <c r="AP830" s="74"/>
      <c r="AQ830" s="72">
        <v>816</v>
      </c>
      <c r="AR830" s="74" t="s">
        <v>1029</v>
      </c>
      <c r="AS830" s="74" t="s">
        <v>3158</v>
      </c>
      <c r="AT830" s="74" t="s">
        <v>94</v>
      </c>
      <c r="AU830" s="74" t="s">
        <v>3944</v>
      </c>
      <c r="AV830" s="268">
        <v>14766</v>
      </c>
    </row>
    <row r="831" spans="37:48" x14ac:dyDescent="0.2">
      <c r="AK831" s="74">
        <v>1</v>
      </c>
      <c r="AL831" s="74"/>
      <c r="AM831" s="74"/>
      <c r="AN831" s="74"/>
      <c r="AO831" s="74"/>
      <c r="AP831" s="74"/>
      <c r="AQ831" s="72">
        <v>817</v>
      </c>
      <c r="AR831" s="74" t="s">
        <v>1048</v>
      </c>
      <c r="AS831" s="74" t="s">
        <v>2797</v>
      </c>
      <c r="AT831" s="74" t="s">
        <v>242</v>
      </c>
      <c r="AU831" s="74" t="s">
        <v>3943</v>
      </c>
      <c r="AV831" s="268">
        <v>14766</v>
      </c>
    </row>
    <row r="832" spans="37:48" x14ac:dyDescent="0.2">
      <c r="AK832" s="74">
        <v>1</v>
      </c>
      <c r="AL832" s="74"/>
      <c r="AM832" s="74"/>
      <c r="AN832" s="74"/>
      <c r="AO832" s="74"/>
      <c r="AP832" s="74"/>
      <c r="AQ832" s="72">
        <v>818</v>
      </c>
      <c r="AR832" s="74" t="s">
        <v>2798</v>
      </c>
      <c r="AS832" s="74" t="s">
        <v>905</v>
      </c>
      <c r="AT832" s="74" t="s">
        <v>702</v>
      </c>
      <c r="AU832" s="74" t="s">
        <v>3943</v>
      </c>
      <c r="AV832" s="268">
        <v>14766</v>
      </c>
    </row>
    <row r="833" spans="37:50" x14ac:dyDescent="0.2">
      <c r="AK833" s="74">
        <v>1</v>
      </c>
      <c r="AL833" s="74"/>
      <c r="AM833" s="74"/>
      <c r="AN833" s="74"/>
      <c r="AO833" s="74"/>
      <c r="AP833" s="74"/>
      <c r="AQ833" s="72">
        <v>819</v>
      </c>
      <c r="AR833" s="74" t="s">
        <v>1442</v>
      </c>
      <c r="AS833" s="74" t="s">
        <v>905</v>
      </c>
      <c r="AT833" s="74" t="s">
        <v>495</v>
      </c>
      <c r="AU833" s="74" t="s">
        <v>3943</v>
      </c>
      <c r="AV833" s="268">
        <v>14766</v>
      </c>
    </row>
    <row r="834" spans="37:50" x14ac:dyDescent="0.2">
      <c r="AK834" s="74">
        <v>1</v>
      </c>
      <c r="AL834" s="74"/>
      <c r="AM834" s="74"/>
      <c r="AN834" s="74"/>
      <c r="AO834" s="74"/>
      <c r="AP834" s="74"/>
      <c r="AQ834" s="72">
        <v>820</v>
      </c>
      <c r="AR834" s="74" t="s">
        <v>1444</v>
      </c>
      <c r="AS834" s="74" t="s">
        <v>701</v>
      </c>
      <c r="AT834" s="74" t="s">
        <v>707</v>
      </c>
      <c r="AU834" s="74" t="s">
        <v>3945</v>
      </c>
      <c r="AV834" s="268">
        <v>14766</v>
      </c>
    </row>
    <row r="835" spans="37:50" x14ac:dyDescent="0.2">
      <c r="AK835" s="74">
        <v>1</v>
      </c>
      <c r="AL835" s="74"/>
      <c r="AM835" s="74"/>
      <c r="AN835" s="74"/>
      <c r="AO835" s="74"/>
      <c r="AP835" s="74"/>
      <c r="AQ835" s="72">
        <v>821</v>
      </c>
      <c r="AR835" s="74" t="s">
        <v>1445</v>
      </c>
      <c r="AS835" s="74" t="s">
        <v>101</v>
      </c>
      <c r="AT835" s="74" t="s">
        <v>106</v>
      </c>
      <c r="AU835" s="74" t="s">
        <v>3943</v>
      </c>
      <c r="AV835" s="268">
        <v>14766</v>
      </c>
    </row>
    <row r="836" spans="37:50" x14ac:dyDescent="0.2">
      <c r="AP836" s="75">
        <v>1</v>
      </c>
      <c r="AQ836" s="72">
        <v>822</v>
      </c>
      <c r="AR836" s="75" t="s">
        <v>841</v>
      </c>
      <c r="AS836" s="75" t="s">
        <v>2565</v>
      </c>
      <c r="AT836" s="75" t="s">
        <v>842</v>
      </c>
      <c r="AU836" s="75" t="s">
        <v>3943</v>
      </c>
      <c r="AV836" s="589">
        <v>14974</v>
      </c>
      <c r="AX836" s="72" t="s">
        <v>5454</v>
      </c>
    </row>
    <row r="837" spans="37:50" x14ac:dyDescent="0.2">
      <c r="AK837" s="74">
        <v>1</v>
      </c>
      <c r="AL837" s="74"/>
      <c r="AM837" s="74"/>
      <c r="AN837" s="74"/>
      <c r="AO837" s="74"/>
      <c r="AP837" s="74"/>
      <c r="AQ837" s="72">
        <v>823</v>
      </c>
      <c r="AR837" s="74" t="s">
        <v>1446</v>
      </c>
      <c r="AS837" s="74" t="s">
        <v>3625</v>
      </c>
      <c r="AT837" s="74" t="s">
        <v>3913</v>
      </c>
      <c r="AU837" s="74" t="s">
        <v>5425</v>
      </c>
      <c r="AV837" s="268">
        <v>14766</v>
      </c>
    </row>
    <row r="838" spans="37:50" x14ac:dyDescent="0.2">
      <c r="AK838" s="74">
        <v>1</v>
      </c>
      <c r="AL838" s="74"/>
      <c r="AM838" s="74"/>
      <c r="AN838" s="74"/>
      <c r="AO838" s="74"/>
      <c r="AP838" s="74"/>
      <c r="AQ838" s="72">
        <v>824</v>
      </c>
      <c r="AR838" s="74" t="s">
        <v>1447</v>
      </c>
      <c r="AS838" s="74" t="s">
        <v>3628</v>
      </c>
      <c r="AT838" s="74" t="s">
        <v>710</v>
      </c>
      <c r="AU838" s="74" t="s">
        <v>3943</v>
      </c>
      <c r="AV838" s="268">
        <v>14766</v>
      </c>
    </row>
    <row r="839" spans="37:50" x14ac:dyDescent="0.2">
      <c r="AK839" s="74">
        <v>1</v>
      </c>
      <c r="AL839" s="74"/>
      <c r="AM839" s="74"/>
      <c r="AN839" s="74"/>
      <c r="AO839" s="74"/>
      <c r="AP839" s="74"/>
      <c r="AQ839" s="72">
        <v>825</v>
      </c>
      <c r="AR839" s="74" t="s">
        <v>1449</v>
      </c>
      <c r="AS839" s="74" t="s">
        <v>920</v>
      </c>
      <c r="AT839" s="74" t="s">
        <v>1640</v>
      </c>
      <c r="AU839" s="74" t="s">
        <v>3944</v>
      </c>
      <c r="AV839" s="268">
        <v>14766</v>
      </c>
    </row>
    <row r="840" spans="37:50" x14ac:dyDescent="0.2">
      <c r="AK840" s="74">
        <v>1</v>
      </c>
      <c r="AL840" s="74"/>
      <c r="AM840" s="74"/>
      <c r="AN840" s="74"/>
      <c r="AO840" s="74"/>
      <c r="AP840" s="74"/>
      <c r="AQ840" s="72">
        <v>826</v>
      </c>
      <c r="AR840" s="74" t="s">
        <v>1450</v>
      </c>
      <c r="AS840" s="74" t="s">
        <v>701</v>
      </c>
      <c r="AT840" s="74" t="s">
        <v>94</v>
      </c>
      <c r="AU840" s="74" t="s">
        <v>3943</v>
      </c>
      <c r="AV840" s="268">
        <v>14766</v>
      </c>
    </row>
    <row r="841" spans="37:50" x14ac:dyDescent="0.2">
      <c r="AK841" s="74">
        <v>1</v>
      </c>
      <c r="AL841" s="74"/>
      <c r="AM841" s="74"/>
      <c r="AN841" s="74"/>
      <c r="AO841" s="74"/>
      <c r="AP841" s="74"/>
      <c r="AQ841" s="72">
        <v>827</v>
      </c>
      <c r="AR841" s="74" t="s">
        <v>1451</v>
      </c>
      <c r="AS841" s="74" t="s">
        <v>786</v>
      </c>
      <c r="AT841" s="74" t="s">
        <v>3622</v>
      </c>
      <c r="AU841" s="74" t="s">
        <v>5425</v>
      </c>
      <c r="AV841" s="268">
        <v>14766</v>
      </c>
    </row>
    <row r="842" spans="37:50" x14ac:dyDescent="0.2">
      <c r="AK842" s="74">
        <v>1</v>
      </c>
      <c r="AL842" s="74"/>
      <c r="AM842" s="74"/>
      <c r="AN842" s="74"/>
      <c r="AO842" s="74"/>
      <c r="AP842" s="74"/>
      <c r="AQ842" s="72">
        <v>828</v>
      </c>
      <c r="AR842" s="74" t="s">
        <v>1451</v>
      </c>
      <c r="AS842" s="74" t="s">
        <v>786</v>
      </c>
      <c r="AT842" s="74" t="s">
        <v>702</v>
      </c>
      <c r="AU842" s="74" t="s">
        <v>3943</v>
      </c>
      <c r="AV842" s="268">
        <v>14766</v>
      </c>
    </row>
    <row r="843" spans="37:50" x14ac:dyDescent="0.2">
      <c r="AK843" s="74">
        <v>1</v>
      </c>
      <c r="AL843" s="74"/>
      <c r="AM843" s="74"/>
      <c r="AN843" s="74"/>
      <c r="AO843" s="74"/>
      <c r="AP843" s="74"/>
      <c r="AQ843" s="72">
        <v>829</v>
      </c>
      <c r="AR843" s="74" t="s">
        <v>1452</v>
      </c>
      <c r="AS843" s="74" t="s">
        <v>96</v>
      </c>
      <c r="AT843" s="74" t="s">
        <v>1247</v>
      </c>
      <c r="AU843" s="74" t="s">
        <v>3944</v>
      </c>
      <c r="AV843" s="268">
        <v>14766</v>
      </c>
    </row>
    <row r="844" spans="37:50" x14ac:dyDescent="0.2">
      <c r="AK844" s="74">
        <v>1</v>
      </c>
      <c r="AL844" s="74"/>
      <c r="AM844" s="74"/>
      <c r="AN844" s="74"/>
      <c r="AO844" s="74"/>
      <c r="AP844" s="74"/>
      <c r="AQ844" s="72">
        <v>830</v>
      </c>
      <c r="AR844" s="74" t="s">
        <v>843</v>
      </c>
      <c r="AS844" s="74" t="s">
        <v>844</v>
      </c>
      <c r="AT844" s="74" t="s">
        <v>845</v>
      </c>
      <c r="AU844" s="74" t="s">
        <v>3943</v>
      </c>
      <c r="AV844" s="268">
        <v>14974</v>
      </c>
    </row>
    <row r="845" spans="37:50" x14ac:dyDescent="0.2">
      <c r="AK845" s="74">
        <v>1</v>
      </c>
      <c r="AL845" s="74"/>
      <c r="AM845" s="74"/>
      <c r="AN845" s="74"/>
      <c r="AO845" s="74"/>
      <c r="AP845" s="74"/>
      <c r="AQ845" s="72">
        <v>831</v>
      </c>
      <c r="AR845" s="74" t="s">
        <v>1455</v>
      </c>
      <c r="AS845" s="74" t="s">
        <v>96</v>
      </c>
      <c r="AT845" s="74" t="s">
        <v>702</v>
      </c>
      <c r="AU845" s="74" t="s">
        <v>3943</v>
      </c>
      <c r="AV845" s="268">
        <v>14766</v>
      </c>
    </row>
    <row r="846" spans="37:50" x14ac:dyDescent="0.2">
      <c r="AK846" s="74">
        <v>1</v>
      </c>
      <c r="AL846" s="74"/>
      <c r="AM846" s="74"/>
      <c r="AN846" s="74"/>
      <c r="AO846" s="74"/>
      <c r="AP846" s="74"/>
      <c r="AQ846" s="72">
        <v>832</v>
      </c>
      <c r="AR846" s="74" t="s">
        <v>1455</v>
      </c>
      <c r="AS846" s="74" t="s">
        <v>3625</v>
      </c>
      <c r="AT846" s="74" t="s">
        <v>106</v>
      </c>
      <c r="AU846" s="74" t="s">
        <v>3944</v>
      </c>
      <c r="AV846" s="268">
        <v>14766</v>
      </c>
    </row>
    <row r="847" spans="37:50" x14ac:dyDescent="0.2">
      <c r="AK847" s="74">
        <v>1</v>
      </c>
      <c r="AL847" s="74"/>
      <c r="AM847" s="74"/>
      <c r="AN847" s="74"/>
      <c r="AO847" s="74"/>
      <c r="AP847" s="74"/>
      <c r="AQ847" s="72">
        <v>833</v>
      </c>
      <c r="AR847" s="74" t="s">
        <v>1458</v>
      </c>
      <c r="AS847" s="74" t="s">
        <v>1191</v>
      </c>
      <c r="AT847" s="74" t="s">
        <v>24</v>
      </c>
      <c r="AU847" s="74" t="s">
        <v>3943</v>
      </c>
      <c r="AV847" s="268">
        <v>14766</v>
      </c>
    </row>
    <row r="848" spans="37:50" x14ac:dyDescent="0.2">
      <c r="AK848" s="74">
        <v>1</v>
      </c>
      <c r="AL848" s="74"/>
      <c r="AM848" s="74"/>
      <c r="AN848" s="74"/>
      <c r="AO848" s="74"/>
      <c r="AP848" s="74"/>
      <c r="AQ848" s="72">
        <v>834</v>
      </c>
      <c r="AR848" s="74" t="s">
        <v>1460</v>
      </c>
      <c r="AS848" s="74" t="s">
        <v>101</v>
      </c>
      <c r="AT848" s="74" t="s">
        <v>3622</v>
      </c>
      <c r="AU848" s="74" t="s">
        <v>3943</v>
      </c>
      <c r="AV848" s="268">
        <v>14766</v>
      </c>
    </row>
    <row r="849" spans="37:50" x14ac:dyDescent="0.2">
      <c r="AK849" s="74">
        <v>1</v>
      </c>
      <c r="AL849" s="74"/>
      <c r="AM849" s="74"/>
      <c r="AN849" s="74"/>
      <c r="AO849" s="74"/>
      <c r="AP849" s="74"/>
      <c r="AQ849" s="72">
        <v>835</v>
      </c>
      <c r="AR849" s="74" t="s">
        <v>1461</v>
      </c>
      <c r="AS849" s="74" t="s">
        <v>786</v>
      </c>
      <c r="AT849" s="74" t="s">
        <v>3890</v>
      </c>
      <c r="AU849" s="74" t="s">
        <v>3943</v>
      </c>
      <c r="AV849" s="268">
        <v>14766</v>
      </c>
    </row>
    <row r="850" spans="37:50" x14ac:dyDescent="0.2">
      <c r="AK850" s="74">
        <v>1</v>
      </c>
      <c r="AL850" s="74"/>
      <c r="AM850" s="74"/>
      <c r="AN850" s="74"/>
      <c r="AO850" s="74"/>
      <c r="AP850" s="74"/>
      <c r="AQ850" s="72">
        <v>836</v>
      </c>
      <c r="AR850" s="74" t="s">
        <v>846</v>
      </c>
      <c r="AS850" s="74" t="s">
        <v>706</v>
      </c>
      <c r="AT850" s="74" t="s">
        <v>3292</v>
      </c>
      <c r="AU850" s="74" t="s">
        <v>3943</v>
      </c>
      <c r="AV850" s="268">
        <v>14766</v>
      </c>
    </row>
    <row r="851" spans="37:50" x14ac:dyDescent="0.2">
      <c r="AK851" s="74">
        <v>1</v>
      </c>
      <c r="AL851" s="74"/>
      <c r="AM851" s="74"/>
      <c r="AN851" s="74"/>
      <c r="AO851" s="74"/>
      <c r="AP851" s="74"/>
      <c r="AQ851" s="72">
        <v>837</v>
      </c>
      <c r="AR851" s="74" t="s">
        <v>1081</v>
      </c>
      <c r="AS851" s="74" t="s">
        <v>914</v>
      </c>
      <c r="AT851" s="74" t="s">
        <v>3329</v>
      </c>
      <c r="AU851" s="74" t="s">
        <v>3945</v>
      </c>
      <c r="AV851" s="268">
        <v>14766</v>
      </c>
    </row>
    <row r="852" spans="37:50" x14ac:dyDescent="0.2">
      <c r="AK852" s="74">
        <v>1</v>
      </c>
      <c r="AL852" s="74"/>
      <c r="AM852" s="74"/>
      <c r="AN852" s="74"/>
      <c r="AO852" s="74"/>
      <c r="AP852" s="74"/>
      <c r="AQ852" s="72">
        <v>838</v>
      </c>
      <c r="AR852" s="74" t="s">
        <v>1081</v>
      </c>
      <c r="AS852" s="74" t="s">
        <v>96</v>
      </c>
      <c r="AT852" s="74" t="s">
        <v>552</v>
      </c>
      <c r="AU852" s="74" t="s">
        <v>3943</v>
      </c>
      <c r="AV852" s="268">
        <v>14766</v>
      </c>
    </row>
    <row r="853" spans="37:50" x14ac:dyDescent="0.2">
      <c r="AK853" s="74">
        <v>1</v>
      </c>
      <c r="AL853" s="74"/>
      <c r="AM853" s="74"/>
      <c r="AN853" s="74"/>
      <c r="AO853" s="74"/>
      <c r="AP853" s="74"/>
      <c r="AQ853" s="72">
        <v>839</v>
      </c>
      <c r="AR853" s="74" t="s">
        <v>1081</v>
      </c>
      <c r="AS853" s="74" t="s">
        <v>3624</v>
      </c>
      <c r="AT853" s="74" t="s">
        <v>3622</v>
      </c>
      <c r="AU853" s="74" t="s">
        <v>3944</v>
      </c>
      <c r="AV853" s="268">
        <v>14766</v>
      </c>
    </row>
    <row r="854" spans="37:50" x14ac:dyDescent="0.2">
      <c r="AK854" s="74">
        <v>1</v>
      </c>
      <c r="AL854" s="74"/>
      <c r="AM854" s="74"/>
      <c r="AN854" s="74"/>
      <c r="AO854" s="74"/>
      <c r="AP854" s="74"/>
      <c r="AQ854" s="72">
        <v>840</v>
      </c>
      <c r="AR854" s="74" t="s">
        <v>1082</v>
      </c>
      <c r="AS854" s="74" t="s">
        <v>3625</v>
      </c>
      <c r="AT854" s="74" t="s">
        <v>106</v>
      </c>
      <c r="AU854" s="74" t="s">
        <v>3943</v>
      </c>
      <c r="AV854" s="268">
        <v>14766</v>
      </c>
    </row>
    <row r="855" spans="37:50" x14ac:dyDescent="0.2">
      <c r="AK855" s="74">
        <v>1</v>
      </c>
      <c r="AL855" s="74"/>
      <c r="AM855" s="74"/>
      <c r="AN855" s="74"/>
      <c r="AO855" s="74"/>
      <c r="AP855" s="74"/>
      <c r="AQ855" s="72">
        <v>841</v>
      </c>
      <c r="AR855" s="74" t="s">
        <v>377</v>
      </c>
      <c r="AS855" s="74" t="s">
        <v>493</v>
      </c>
      <c r="AT855" s="74" t="s">
        <v>2836</v>
      </c>
      <c r="AU855" s="74" t="s">
        <v>3943</v>
      </c>
      <c r="AV855" s="268">
        <v>14766</v>
      </c>
    </row>
    <row r="856" spans="37:50" x14ac:dyDescent="0.2">
      <c r="AN856" s="70">
        <v>1</v>
      </c>
      <c r="AO856" s="70"/>
      <c r="AP856" s="70"/>
      <c r="AQ856" s="72">
        <v>842</v>
      </c>
      <c r="AR856" s="70" t="s">
        <v>380</v>
      </c>
      <c r="AS856" s="70" t="s">
        <v>847</v>
      </c>
      <c r="AT856" s="70" t="s">
        <v>381</v>
      </c>
      <c r="AU856" s="70" t="s">
        <v>3945</v>
      </c>
      <c r="AV856" s="591">
        <v>14766</v>
      </c>
      <c r="AX856" s="48" t="s">
        <v>5455</v>
      </c>
    </row>
    <row r="857" spans="37:50" x14ac:dyDescent="0.2">
      <c r="AK857" s="74">
        <v>1</v>
      </c>
      <c r="AL857" s="74"/>
      <c r="AM857" s="74"/>
      <c r="AN857" s="74"/>
      <c r="AO857" s="74"/>
      <c r="AP857" s="74"/>
      <c r="AQ857" s="72">
        <v>843</v>
      </c>
      <c r="AR857" s="74" t="s">
        <v>1426</v>
      </c>
      <c r="AS857" s="74" t="s">
        <v>786</v>
      </c>
      <c r="AT857" s="74" t="s">
        <v>106</v>
      </c>
      <c r="AU857" s="74" t="s">
        <v>3943</v>
      </c>
      <c r="AV857" s="268">
        <v>14766</v>
      </c>
    </row>
    <row r="858" spans="37:50" x14ac:dyDescent="0.2">
      <c r="AK858" s="74">
        <v>1</v>
      </c>
      <c r="AL858" s="74"/>
      <c r="AM858" s="74"/>
      <c r="AN858" s="74"/>
      <c r="AO858" s="74"/>
      <c r="AP858" s="74"/>
      <c r="AQ858" s="72">
        <v>844</v>
      </c>
      <c r="AR858" s="74" t="s">
        <v>2206</v>
      </c>
      <c r="AS858" s="74" t="s">
        <v>90</v>
      </c>
      <c r="AT858" s="74" t="s">
        <v>702</v>
      </c>
      <c r="AU858" s="74" t="s">
        <v>3943</v>
      </c>
      <c r="AV858" s="268">
        <v>14766</v>
      </c>
    </row>
    <row r="859" spans="37:50" x14ac:dyDescent="0.2">
      <c r="AK859" s="74">
        <v>1</v>
      </c>
      <c r="AL859" s="74"/>
      <c r="AM859" s="74"/>
      <c r="AN859" s="74"/>
      <c r="AO859" s="74"/>
      <c r="AP859" s="74"/>
      <c r="AQ859" s="72">
        <v>845</v>
      </c>
      <c r="AR859" s="74" t="s">
        <v>2206</v>
      </c>
      <c r="AS859" s="74" t="s">
        <v>3705</v>
      </c>
      <c r="AT859" s="74" t="s">
        <v>3153</v>
      </c>
      <c r="AU859" s="74" t="s">
        <v>3944</v>
      </c>
      <c r="AV859" s="268">
        <v>14766</v>
      </c>
    </row>
    <row r="860" spans="37:50" x14ac:dyDescent="0.2">
      <c r="AK860" s="74">
        <v>1</v>
      </c>
      <c r="AL860" s="74"/>
      <c r="AM860" s="74"/>
      <c r="AN860" s="74"/>
      <c r="AO860" s="74"/>
      <c r="AP860" s="74"/>
      <c r="AQ860" s="72">
        <v>846</v>
      </c>
      <c r="AR860" s="74" t="s">
        <v>2207</v>
      </c>
      <c r="AS860" s="74" t="s">
        <v>3630</v>
      </c>
      <c r="AT860" s="74" t="s">
        <v>702</v>
      </c>
      <c r="AU860" s="74" t="s">
        <v>3943</v>
      </c>
      <c r="AV860" s="268">
        <v>14766</v>
      </c>
    </row>
    <row r="861" spans="37:50" x14ac:dyDescent="0.2">
      <c r="AK861" s="74">
        <v>1</v>
      </c>
      <c r="AL861" s="74"/>
      <c r="AM861" s="74"/>
      <c r="AN861" s="74"/>
      <c r="AO861" s="74"/>
      <c r="AP861" s="74"/>
      <c r="AQ861" s="72">
        <v>847</v>
      </c>
      <c r="AR861" s="74" t="s">
        <v>2208</v>
      </c>
      <c r="AS861" s="74" t="s">
        <v>905</v>
      </c>
      <c r="AT861" s="74" t="s">
        <v>702</v>
      </c>
      <c r="AU861" s="74" t="s">
        <v>5426</v>
      </c>
      <c r="AV861" s="268">
        <v>14766</v>
      </c>
    </row>
    <row r="862" spans="37:50" x14ac:dyDescent="0.2">
      <c r="AK862" s="74">
        <v>1</v>
      </c>
      <c r="AL862" s="74"/>
      <c r="AM862" s="74"/>
      <c r="AN862" s="74"/>
      <c r="AO862" s="74"/>
      <c r="AP862" s="74"/>
      <c r="AQ862" s="72">
        <v>848</v>
      </c>
      <c r="AR862" s="74" t="s">
        <v>2209</v>
      </c>
      <c r="AS862" s="74" t="s">
        <v>96</v>
      </c>
      <c r="AT862" s="74" t="s">
        <v>1393</v>
      </c>
      <c r="AU862" s="74" t="s">
        <v>3945</v>
      </c>
      <c r="AV862" s="268">
        <v>14766</v>
      </c>
    </row>
    <row r="863" spans="37:50" x14ac:dyDescent="0.2">
      <c r="AK863" s="74">
        <v>1</v>
      </c>
      <c r="AL863" s="74"/>
      <c r="AM863" s="74"/>
      <c r="AN863" s="74"/>
      <c r="AO863" s="74"/>
      <c r="AP863" s="74"/>
      <c r="AQ863" s="72">
        <v>849</v>
      </c>
      <c r="AR863" s="74" t="s">
        <v>2209</v>
      </c>
      <c r="AS863" s="74" t="s">
        <v>3705</v>
      </c>
      <c r="AT863" s="74" t="s">
        <v>1640</v>
      </c>
      <c r="AU863" s="74" t="s">
        <v>3943</v>
      </c>
      <c r="AV863" s="268">
        <v>14766</v>
      </c>
    </row>
    <row r="864" spans="37:50" x14ac:dyDescent="0.2">
      <c r="AK864" s="74">
        <v>1</v>
      </c>
      <c r="AL864" s="74"/>
      <c r="AM864" s="74"/>
      <c r="AN864" s="74"/>
      <c r="AO864" s="74"/>
      <c r="AP864" s="74"/>
      <c r="AQ864" s="72">
        <v>850</v>
      </c>
      <c r="AR864" s="74" t="s">
        <v>2210</v>
      </c>
      <c r="AS864" s="74" t="s">
        <v>3624</v>
      </c>
      <c r="AT864" s="74" t="s">
        <v>3888</v>
      </c>
      <c r="AU864" s="74" t="s">
        <v>3943</v>
      </c>
      <c r="AV864" s="268">
        <v>14766</v>
      </c>
    </row>
    <row r="865" spans="37:50" x14ac:dyDescent="0.2">
      <c r="AK865" s="74">
        <v>1</v>
      </c>
      <c r="AL865" s="74"/>
      <c r="AM865" s="74"/>
      <c r="AN865" s="74"/>
      <c r="AO865" s="74"/>
      <c r="AP865" s="74"/>
      <c r="AQ865" s="72">
        <v>851</v>
      </c>
      <c r="AR865" s="74" t="s">
        <v>3801</v>
      </c>
      <c r="AS865" s="74" t="s">
        <v>3286</v>
      </c>
      <c r="AT865" s="74" t="s">
        <v>3885</v>
      </c>
      <c r="AU865" s="74" t="s">
        <v>3943</v>
      </c>
      <c r="AV865" s="268">
        <v>14766</v>
      </c>
    </row>
    <row r="866" spans="37:50" x14ac:dyDescent="0.2">
      <c r="AK866" s="74">
        <v>1</v>
      </c>
      <c r="AL866" s="74"/>
      <c r="AM866" s="74"/>
      <c r="AN866" s="74"/>
      <c r="AO866" s="74"/>
      <c r="AP866" s="74"/>
      <c r="AQ866" s="72">
        <v>852</v>
      </c>
      <c r="AR866" s="74" t="s">
        <v>1430</v>
      </c>
      <c r="AS866" s="74" t="s">
        <v>3705</v>
      </c>
      <c r="AT866" s="74" t="s">
        <v>1640</v>
      </c>
      <c r="AU866" s="74" t="s">
        <v>3945</v>
      </c>
      <c r="AV866" s="268">
        <v>14766</v>
      </c>
    </row>
    <row r="867" spans="37:50" x14ac:dyDescent="0.2">
      <c r="AK867" s="74">
        <v>1</v>
      </c>
      <c r="AL867" s="74"/>
      <c r="AM867" s="74"/>
      <c r="AN867" s="74"/>
      <c r="AO867" s="74"/>
      <c r="AP867" s="74"/>
      <c r="AQ867" s="72">
        <v>853</v>
      </c>
      <c r="AR867" s="74" t="s">
        <v>3802</v>
      </c>
      <c r="AS867" s="74" t="s">
        <v>2022</v>
      </c>
      <c r="AT867" s="74" t="s">
        <v>91</v>
      </c>
      <c r="AU867" s="74" t="s">
        <v>3943</v>
      </c>
      <c r="AV867" s="268">
        <v>14766</v>
      </c>
    </row>
    <row r="868" spans="37:50" x14ac:dyDescent="0.2">
      <c r="AK868" s="74">
        <v>1</v>
      </c>
      <c r="AL868" s="74"/>
      <c r="AM868" s="74"/>
      <c r="AN868" s="74"/>
      <c r="AO868" s="74"/>
      <c r="AP868" s="74"/>
      <c r="AQ868" s="72">
        <v>854</v>
      </c>
      <c r="AR868" s="74" t="s">
        <v>1431</v>
      </c>
      <c r="AS868" s="74" t="s">
        <v>3291</v>
      </c>
      <c r="AT868" s="74" t="s">
        <v>702</v>
      </c>
      <c r="AU868" s="74" t="s">
        <v>3944</v>
      </c>
      <c r="AV868" s="268">
        <v>14766</v>
      </c>
    </row>
    <row r="869" spans="37:50" x14ac:dyDescent="0.2">
      <c r="AK869" s="74">
        <v>1</v>
      </c>
      <c r="AL869" s="74"/>
      <c r="AM869" s="74"/>
      <c r="AN869" s="74"/>
      <c r="AO869" s="74"/>
      <c r="AP869" s="74"/>
      <c r="AQ869" s="72">
        <v>855</v>
      </c>
      <c r="AR869" s="74" t="s">
        <v>3804</v>
      </c>
      <c r="AS869" s="74" t="s">
        <v>534</v>
      </c>
      <c r="AT869" s="74" t="s">
        <v>3524</v>
      </c>
      <c r="AU869" s="74" t="s">
        <v>3943</v>
      </c>
      <c r="AV869" s="268">
        <v>14766</v>
      </c>
    </row>
    <row r="870" spans="37:50" x14ac:dyDescent="0.2">
      <c r="AK870" s="74">
        <v>1</v>
      </c>
      <c r="AL870" s="74"/>
      <c r="AM870" s="74"/>
      <c r="AN870" s="74"/>
      <c r="AO870" s="74"/>
      <c r="AP870" s="74"/>
      <c r="AQ870" s="72">
        <v>856</v>
      </c>
      <c r="AR870" s="74" t="s">
        <v>3805</v>
      </c>
      <c r="AS870" s="74" t="s">
        <v>96</v>
      </c>
      <c r="AT870" s="74" t="s">
        <v>3153</v>
      </c>
      <c r="AU870" s="74" t="s">
        <v>5427</v>
      </c>
      <c r="AV870" s="268">
        <v>14766</v>
      </c>
    </row>
    <row r="871" spans="37:50" x14ac:dyDescent="0.2">
      <c r="AK871" s="74">
        <v>1</v>
      </c>
      <c r="AL871" s="74"/>
      <c r="AM871" s="74"/>
      <c r="AN871" s="74"/>
      <c r="AO871" s="74"/>
      <c r="AP871" s="74"/>
      <c r="AQ871" s="72">
        <v>857</v>
      </c>
      <c r="AR871" s="74" t="s">
        <v>3806</v>
      </c>
      <c r="AS871" s="74" t="s">
        <v>786</v>
      </c>
      <c r="AT871" s="74" t="s">
        <v>94</v>
      </c>
      <c r="AU871" s="74" t="s">
        <v>3943</v>
      </c>
      <c r="AV871" s="268">
        <v>14766</v>
      </c>
    </row>
    <row r="872" spans="37:50" x14ac:dyDescent="0.2">
      <c r="AK872" s="74">
        <v>1</v>
      </c>
      <c r="AL872" s="74"/>
      <c r="AM872" s="74"/>
      <c r="AN872" s="74"/>
      <c r="AO872" s="74"/>
      <c r="AP872" s="74"/>
      <c r="AQ872" s="72">
        <v>858</v>
      </c>
      <c r="AR872" s="74" t="s">
        <v>2115</v>
      </c>
      <c r="AS872" s="74" t="s">
        <v>2022</v>
      </c>
      <c r="AT872" s="74" t="s">
        <v>3904</v>
      </c>
      <c r="AU872" s="74" t="s">
        <v>5426</v>
      </c>
      <c r="AV872" s="268">
        <v>14766</v>
      </c>
    </row>
    <row r="873" spans="37:50" x14ac:dyDescent="0.2">
      <c r="AK873" s="74">
        <v>1</v>
      </c>
      <c r="AL873" s="74"/>
      <c r="AM873" s="74"/>
      <c r="AN873" s="74"/>
      <c r="AO873" s="74"/>
      <c r="AP873" s="74"/>
      <c r="AQ873" s="72">
        <v>859</v>
      </c>
      <c r="AR873" s="74" t="s">
        <v>3808</v>
      </c>
      <c r="AS873" s="74" t="s">
        <v>920</v>
      </c>
      <c r="AT873" s="74" t="s">
        <v>702</v>
      </c>
      <c r="AU873" s="74" t="s">
        <v>3943</v>
      </c>
      <c r="AV873" s="268">
        <v>14766</v>
      </c>
    </row>
    <row r="874" spans="37:50" x14ac:dyDescent="0.2">
      <c r="AK874" s="74">
        <v>1</v>
      </c>
      <c r="AL874" s="74"/>
      <c r="AM874" s="74"/>
      <c r="AN874" s="74"/>
      <c r="AO874" s="74"/>
      <c r="AP874" s="74"/>
      <c r="AQ874" s="72">
        <v>860</v>
      </c>
      <c r="AR874" s="74" t="s">
        <v>1432</v>
      </c>
      <c r="AS874" s="74" t="s">
        <v>905</v>
      </c>
      <c r="AT874" s="74" t="s">
        <v>381</v>
      </c>
      <c r="AU874" s="74" t="s">
        <v>3943</v>
      </c>
      <c r="AV874" s="268">
        <v>14766</v>
      </c>
      <c r="AX874" s="72"/>
    </row>
    <row r="875" spans="37:50" x14ac:dyDescent="0.2">
      <c r="AK875" s="74">
        <v>1</v>
      </c>
      <c r="AL875" s="74"/>
      <c r="AM875" s="74"/>
      <c r="AN875" s="74"/>
      <c r="AO875" s="74"/>
      <c r="AP875" s="74"/>
      <c r="AQ875" s="72">
        <v>861</v>
      </c>
      <c r="AR875" s="74" t="s">
        <v>2823</v>
      </c>
      <c r="AS875" s="74" t="s">
        <v>701</v>
      </c>
      <c r="AT875" s="74" t="s">
        <v>702</v>
      </c>
      <c r="AU875" s="74" t="s">
        <v>3943</v>
      </c>
      <c r="AV875" s="268">
        <v>14766</v>
      </c>
      <c r="AX875" s="533"/>
    </row>
    <row r="876" spans="37:50" x14ac:dyDescent="0.2">
      <c r="AK876" s="74">
        <v>1</v>
      </c>
      <c r="AL876" s="74"/>
      <c r="AM876" s="74"/>
      <c r="AN876" s="74"/>
      <c r="AO876" s="74"/>
      <c r="AP876" s="74"/>
      <c r="AQ876" s="72">
        <v>862</v>
      </c>
      <c r="AR876" s="74" t="s">
        <v>2651</v>
      </c>
      <c r="AS876" s="74" t="s">
        <v>534</v>
      </c>
      <c r="AT876" s="74" t="s">
        <v>3287</v>
      </c>
      <c r="AU876" s="74" t="s">
        <v>3943</v>
      </c>
      <c r="AV876" s="268">
        <v>14766</v>
      </c>
    </row>
    <row r="877" spans="37:50" x14ac:dyDescent="0.2">
      <c r="AK877" s="74">
        <v>1</v>
      </c>
      <c r="AL877" s="74"/>
      <c r="AM877" s="74"/>
      <c r="AN877" s="74"/>
      <c r="AO877" s="74"/>
      <c r="AP877" s="74"/>
      <c r="AQ877" s="72">
        <v>863</v>
      </c>
      <c r="AR877" s="74" t="s">
        <v>2653</v>
      </c>
      <c r="AS877" s="74" t="s">
        <v>3625</v>
      </c>
      <c r="AT877" s="74" t="s">
        <v>710</v>
      </c>
      <c r="AU877" s="74" t="s">
        <v>3945</v>
      </c>
      <c r="AV877" s="268">
        <v>14766</v>
      </c>
    </row>
    <row r="878" spans="37:50" x14ac:dyDescent="0.2">
      <c r="AK878" s="74">
        <v>1</v>
      </c>
      <c r="AL878" s="74"/>
      <c r="AM878" s="74"/>
      <c r="AN878" s="74"/>
      <c r="AO878" s="74"/>
      <c r="AP878" s="74"/>
      <c r="AQ878" s="72">
        <v>864</v>
      </c>
      <c r="AR878" s="74" t="s">
        <v>2655</v>
      </c>
      <c r="AS878" s="74" t="s">
        <v>706</v>
      </c>
      <c r="AT878" s="74" t="s">
        <v>3634</v>
      </c>
      <c r="AU878" s="74" t="s">
        <v>3945</v>
      </c>
      <c r="AV878" s="268">
        <v>14766</v>
      </c>
    </row>
    <row r="879" spans="37:50" x14ac:dyDescent="0.2">
      <c r="AK879" s="74">
        <v>1</v>
      </c>
      <c r="AL879" s="74"/>
      <c r="AM879" s="74"/>
      <c r="AN879" s="74"/>
      <c r="AO879" s="74"/>
      <c r="AP879" s="74"/>
      <c r="AQ879" s="72">
        <v>865</v>
      </c>
      <c r="AR879" s="74" t="s">
        <v>2656</v>
      </c>
      <c r="AS879" s="74" t="s">
        <v>3624</v>
      </c>
      <c r="AT879" s="74" t="s">
        <v>2542</v>
      </c>
      <c r="AU879" s="74" t="s">
        <v>3943</v>
      </c>
      <c r="AV879" s="268">
        <v>14766</v>
      </c>
    </row>
    <row r="880" spans="37:50" x14ac:dyDescent="0.2">
      <c r="AK880" s="74">
        <v>1</v>
      </c>
      <c r="AL880" s="74"/>
      <c r="AM880" s="74"/>
      <c r="AN880" s="74"/>
      <c r="AO880" s="74"/>
      <c r="AP880" s="74"/>
      <c r="AQ880" s="72">
        <v>866</v>
      </c>
      <c r="AR880" s="74" t="s">
        <v>2659</v>
      </c>
      <c r="AS880" s="74" t="s">
        <v>1845</v>
      </c>
      <c r="AT880" s="74" t="s">
        <v>3292</v>
      </c>
      <c r="AU880" s="74" t="s">
        <v>3943</v>
      </c>
      <c r="AV880" s="268">
        <v>14766</v>
      </c>
    </row>
    <row r="881" spans="37:50" x14ac:dyDescent="0.2">
      <c r="AK881" s="74">
        <v>1</v>
      </c>
      <c r="AL881" s="74"/>
      <c r="AM881" s="74"/>
      <c r="AN881" s="74"/>
      <c r="AO881" s="74"/>
      <c r="AP881" s="74"/>
      <c r="AQ881" s="72">
        <v>867</v>
      </c>
      <c r="AR881" s="74" t="s">
        <v>2661</v>
      </c>
      <c r="AS881" s="74" t="s">
        <v>3286</v>
      </c>
      <c r="AT881" s="74" t="s">
        <v>94</v>
      </c>
      <c r="AU881" s="74" t="s">
        <v>3943</v>
      </c>
      <c r="AV881" s="268">
        <v>14766</v>
      </c>
    </row>
    <row r="882" spans="37:50" x14ac:dyDescent="0.2">
      <c r="AK882" s="74">
        <v>1</v>
      </c>
      <c r="AL882" s="74"/>
      <c r="AM882" s="74"/>
      <c r="AN882" s="74"/>
      <c r="AO882" s="74"/>
      <c r="AP882" s="74"/>
      <c r="AQ882" s="72">
        <v>868</v>
      </c>
      <c r="AR882" s="74" t="s">
        <v>848</v>
      </c>
      <c r="AS882" s="74" t="s">
        <v>914</v>
      </c>
      <c r="AT882" s="74" t="s">
        <v>91</v>
      </c>
      <c r="AU882" s="74" t="s">
        <v>5425</v>
      </c>
      <c r="AV882" s="268">
        <v>14766</v>
      </c>
    </row>
    <row r="883" spans="37:50" x14ac:dyDescent="0.2">
      <c r="AK883" s="74">
        <v>1</v>
      </c>
      <c r="AL883" s="74"/>
      <c r="AM883" s="74"/>
      <c r="AN883" s="74"/>
      <c r="AO883" s="74"/>
      <c r="AP883" s="74"/>
      <c r="AQ883" s="72">
        <v>869</v>
      </c>
      <c r="AR883" s="74" t="s">
        <v>2664</v>
      </c>
      <c r="AS883" s="74" t="s">
        <v>1486</v>
      </c>
      <c r="AT883" s="74" t="s">
        <v>702</v>
      </c>
      <c r="AU883" s="74" t="s">
        <v>5425</v>
      </c>
      <c r="AV883" s="268">
        <v>14766</v>
      </c>
    </row>
    <row r="884" spans="37:50" x14ac:dyDescent="0.2">
      <c r="AK884" s="74">
        <v>1</v>
      </c>
      <c r="AL884" s="74"/>
      <c r="AM884" s="74"/>
      <c r="AN884" s="74"/>
      <c r="AO884" s="74"/>
      <c r="AP884" s="74"/>
      <c r="AQ884" s="72">
        <v>870</v>
      </c>
      <c r="AR884" s="74" t="s">
        <v>2665</v>
      </c>
      <c r="AS884" s="74" t="s">
        <v>96</v>
      </c>
      <c r="AT884" s="74" t="s">
        <v>710</v>
      </c>
      <c r="AU884" s="74" t="s">
        <v>3944</v>
      </c>
      <c r="AV884" s="268">
        <v>14766</v>
      </c>
    </row>
    <row r="885" spans="37:50" x14ac:dyDescent="0.2">
      <c r="AK885" s="74">
        <v>1</v>
      </c>
      <c r="AL885" s="74"/>
      <c r="AM885" s="74"/>
      <c r="AN885" s="74"/>
      <c r="AO885" s="74"/>
      <c r="AP885" s="74"/>
      <c r="AQ885" s="72">
        <v>871</v>
      </c>
      <c r="AR885" s="74" t="s">
        <v>2667</v>
      </c>
      <c r="AS885" s="74" t="s">
        <v>709</v>
      </c>
      <c r="AT885" s="74" t="s">
        <v>3636</v>
      </c>
      <c r="AU885" s="74" t="s">
        <v>3944</v>
      </c>
      <c r="AV885" s="268">
        <v>14766</v>
      </c>
    </row>
    <row r="886" spans="37:50" x14ac:dyDescent="0.2">
      <c r="AK886" s="74">
        <v>1</v>
      </c>
      <c r="AL886" s="74"/>
      <c r="AM886" s="74"/>
      <c r="AN886" s="74"/>
      <c r="AO886" s="74"/>
      <c r="AP886" s="74"/>
      <c r="AQ886" s="72">
        <v>872</v>
      </c>
      <c r="AR886" s="74" t="s">
        <v>3838</v>
      </c>
      <c r="AS886" s="74" t="s">
        <v>3286</v>
      </c>
      <c r="AT886" s="74" t="s">
        <v>3617</v>
      </c>
      <c r="AU886" s="74" t="s">
        <v>5427</v>
      </c>
      <c r="AV886" s="268">
        <v>14766</v>
      </c>
    </row>
    <row r="887" spans="37:50" x14ac:dyDescent="0.2">
      <c r="AK887" s="74">
        <v>1</v>
      </c>
      <c r="AL887" s="74"/>
      <c r="AM887" s="74"/>
      <c r="AN887" s="74"/>
      <c r="AO887" s="74"/>
      <c r="AP887" s="74"/>
      <c r="AQ887" s="72">
        <v>873</v>
      </c>
      <c r="AR887" s="74" t="s">
        <v>3839</v>
      </c>
      <c r="AS887" s="74" t="s">
        <v>3625</v>
      </c>
      <c r="AT887" s="74" t="s">
        <v>3634</v>
      </c>
      <c r="AU887" s="74" t="s">
        <v>3943</v>
      </c>
      <c r="AV887" s="268">
        <v>14766</v>
      </c>
    </row>
    <row r="888" spans="37:50" x14ac:dyDescent="0.2">
      <c r="AK888" s="74">
        <v>1</v>
      </c>
      <c r="AL888" s="74"/>
      <c r="AM888" s="74"/>
      <c r="AN888" s="74"/>
      <c r="AO888" s="74"/>
      <c r="AP888" s="74"/>
      <c r="AQ888" s="72">
        <v>874</v>
      </c>
      <c r="AR888" s="74" t="s">
        <v>3840</v>
      </c>
      <c r="AS888" s="74" t="s">
        <v>3705</v>
      </c>
      <c r="AT888" s="74" t="s">
        <v>1375</v>
      </c>
      <c r="AU888" s="74" t="s">
        <v>5425</v>
      </c>
      <c r="AV888" s="268">
        <v>14766</v>
      </c>
    </row>
    <row r="889" spans="37:50" x14ac:dyDescent="0.2">
      <c r="AK889" s="74">
        <v>1</v>
      </c>
      <c r="AL889" s="74"/>
      <c r="AM889" s="74"/>
      <c r="AN889" s="74"/>
      <c r="AO889" s="74"/>
      <c r="AP889" s="74"/>
      <c r="AQ889" s="72">
        <v>875</v>
      </c>
      <c r="AR889" s="74" t="s">
        <v>3846</v>
      </c>
      <c r="AS889" s="74" t="s">
        <v>96</v>
      </c>
      <c r="AT889" s="74" t="s">
        <v>702</v>
      </c>
      <c r="AU889" s="74" t="s">
        <v>3943</v>
      </c>
      <c r="AV889" s="268">
        <v>14766</v>
      </c>
    </row>
    <row r="890" spans="37:50" x14ac:dyDescent="0.2">
      <c r="AK890" s="74">
        <v>1</v>
      </c>
      <c r="AL890" s="74"/>
      <c r="AM890" s="74"/>
      <c r="AN890" s="74"/>
      <c r="AO890" s="74"/>
      <c r="AP890" s="74"/>
      <c r="AQ890" s="72">
        <v>876</v>
      </c>
      <c r="AR890" s="74" t="s">
        <v>3847</v>
      </c>
      <c r="AS890" s="74" t="s">
        <v>202</v>
      </c>
      <c r="AT890" s="74" t="s">
        <v>552</v>
      </c>
      <c r="AU890" s="74" t="s">
        <v>3943</v>
      </c>
      <c r="AV890" s="268">
        <v>14766</v>
      </c>
    </row>
    <row r="891" spans="37:50" x14ac:dyDescent="0.2">
      <c r="AN891" s="70">
        <v>1</v>
      </c>
      <c r="AO891" s="70"/>
      <c r="AP891" s="70"/>
      <c r="AQ891" s="72">
        <v>877</v>
      </c>
      <c r="AR891" s="70" t="s">
        <v>49</v>
      </c>
      <c r="AS891" s="70" t="s">
        <v>698</v>
      </c>
      <c r="AT891" s="70" t="s">
        <v>3888</v>
      </c>
      <c r="AU891" s="70" t="s">
        <v>3945</v>
      </c>
      <c r="AV891" s="591">
        <v>14766</v>
      </c>
      <c r="AX891" s="48" t="s">
        <v>5456</v>
      </c>
    </row>
    <row r="892" spans="37:50" x14ac:dyDescent="0.2">
      <c r="AK892" s="74">
        <v>1</v>
      </c>
      <c r="AL892" s="74"/>
      <c r="AM892" s="74"/>
      <c r="AN892" s="74"/>
      <c r="AO892" s="74"/>
      <c r="AP892" s="74"/>
      <c r="AQ892" s="72">
        <v>878</v>
      </c>
      <c r="AR892" s="74" t="s">
        <v>3431</v>
      </c>
      <c r="AS892" s="74" t="s">
        <v>506</v>
      </c>
      <c r="AT892" s="74" t="s">
        <v>3888</v>
      </c>
      <c r="AU892" s="74" t="s">
        <v>5426</v>
      </c>
      <c r="AV892" s="268">
        <v>14766</v>
      </c>
    </row>
    <row r="893" spans="37:50" x14ac:dyDescent="0.2">
      <c r="AK893" s="74">
        <v>1</v>
      </c>
      <c r="AL893" s="74"/>
      <c r="AM893" s="74"/>
      <c r="AN893" s="74"/>
      <c r="AO893" s="74"/>
      <c r="AP893" s="74"/>
      <c r="AQ893" s="72">
        <v>879</v>
      </c>
      <c r="AR893" s="74" t="s">
        <v>54</v>
      </c>
      <c r="AS893" s="74" t="s">
        <v>3294</v>
      </c>
      <c r="AT893" s="74" t="s">
        <v>3292</v>
      </c>
      <c r="AU893" s="74" t="s">
        <v>177</v>
      </c>
      <c r="AV893" s="268">
        <v>14766</v>
      </c>
    </row>
    <row r="894" spans="37:50" x14ac:dyDescent="0.2">
      <c r="AK894" s="74">
        <v>1</v>
      </c>
      <c r="AL894" s="74"/>
      <c r="AM894" s="74"/>
      <c r="AN894" s="74"/>
      <c r="AO894" s="74"/>
      <c r="AP894" s="74"/>
      <c r="AQ894" s="72">
        <v>880</v>
      </c>
      <c r="AR894" s="74" t="s">
        <v>58</v>
      </c>
      <c r="AS894" s="74" t="s">
        <v>905</v>
      </c>
      <c r="AT894" s="74" t="s">
        <v>787</v>
      </c>
      <c r="AU894" s="74" t="s">
        <v>3943</v>
      </c>
      <c r="AV894" s="268">
        <v>14766</v>
      </c>
    </row>
    <row r="895" spans="37:50" x14ac:dyDescent="0.2">
      <c r="AK895" s="74">
        <v>1</v>
      </c>
      <c r="AL895" s="74"/>
      <c r="AM895" s="74"/>
      <c r="AN895" s="74"/>
      <c r="AO895" s="74"/>
      <c r="AP895" s="74"/>
      <c r="AQ895" s="72">
        <v>881</v>
      </c>
      <c r="AR895" s="74" t="s">
        <v>59</v>
      </c>
      <c r="AS895" s="74" t="s">
        <v>698</v>
      </c>
      <c r="AT895" s="74" t="s">
        <v>3292</v>
      </c>
      <c r="AU895" s="74"/>
      <c r="AV895" s="268">
        <v>14766</v>
      </c>
    </row>
    <row r="896" spans="37:50" x14ac:dyDescent="0.2">
      <c r="AK896" s="74">
        <v>1</v>
      </c>
      <c r="AL896" s="74"/>
      <c r="AM896" s="74"/>
      <c r="AN896" s="74"/>
      <c r="AO896" s="74"/>
      <c r="AP896" s="74"/>
      <c r="AQ896" s="72">
        <v>882</v>
      </c>
      <c r="AR896" s="74" t="s">
        <v>61</v>
      </c>
      <c r="AS896" s="74" t="s">
        <v>3705</v>
      </c>
      <c r="AT896" s="74" t="s">
        <v>515</v>
      </c>
      <c r="AU896" s="74" t="s">
        <v>3943</v>
      </c>
      <c r="AV896" s="268">
        <v>14766</v>
      </c>
    </row>
    <row r="897" spans="34:57" x14ac:dyDescent="0.2">
      <c r="AK897" s="74">
        <v>1</v>
      </c>
      <c r="AL897" s="74"/>
      <c r="AM897" s="74"/>
      <c r="AN897" s="74"/>
      <c r="AO897" s="74"/>
      <c r="AP897" s="74"/>
      <c r="AQ897" s="72">
        <v>883</v>
      </c>
      <c r="AR897" s="74" t="s">
        <v>62</v>
      </c>
      <c r="AS897" s="74" t="s">
        <v>698</v>
      </c>
      <c r="AT897" s="74" t="s">
        <v>106</v>
      </c>
      <c r="AU897" s="74" t="s">
        <v>3944</v>
      </c>
      <c r="AV897" s="268">
        <v>14766</v>
      </c>
    </row>
    <row r="898" spans="34:57" x14ac:dyDescent="0.2">
      <c r="AK898" s="74">
        <v>1</v>
      </c>
      <c r="AL898" s="74"/>
      <c r="AM898" s="74"/>
      <c r="AN898" s="141" t="s">
        <v>950</v>
      </c>
      <c r="AO898" s="74"/>
      <c r="AP898" s="74"/>
      <c r="AQ898" s="826">
        <v>884</v>
      </c>
      <c r="AR898" s="74" t="s">
        <v>63</v>
      </c>
      <c r="AS898" s="74" t="s">
        <v>786</v>
      </c>
      <c r="AT898" s="74" t="s">
        <v>702</v>
      </c>
      <c r="AU898" s="74" t="s">
        <v>3943</v>
      </c>
      <c r="AV898" s="268">
        <v>14766</v>
      </c>
    </row>
    <row r="899" spans="34:57" x14ac:dyDescent="0.2">
      <c r="AN899" s="142"/>
      <c r="AQ899" s="376"/>
      <c r="AR899" s="142" t="s">
        <v>2567</v>
      </c>
      <c r="AS899" s="142"/>
      <c r="AT899" s="142"/>
      <c r="AU899" s="142"/>
      <c r="AV899" s="142"/>
      <c r="AW899" s="48"/>
    </row>
    <row r="900" spans="34:57" ht="13.5" thickBot="1" x14ac:dyDescent="0.25">
      <c r="BA900" s="11"/>
      <c r="BB900" s="11"/>
      <c r="BC900" s="11"/>
      <c r="BD900" s="11"/>
      <c r="BE900" s="11"/>
    </row>
    <row r="901" spans="34:57" ht="13.5" thickBot="1" x14ac:dyDescent="0.25">
      <c r="AS901" s="299" t="s">
        <v>1036</v>
      </c>
      <c r="AT901" s="300">
        <f>AN7+AM8+AL9</f>
        <v>26</v>
      </c>
      <c r="AU901" s="142" t="s">
        <v>1030</v>
      </c>
      <c r="BA901" s="11"/>
      <c r="BB901" s="11"/>
      <c r="BC901" s="11"/>
      <c r="BD901" s="11"/>
      <c r="BE901" s="11"/>
    </row>
    <row r="902" spans="34:57" ht="13.5" thickBot="1" x14ac:dyDescent="0.25">
      <c r="BA902" s="11"/>
      <c r="BB902" s="11"/>
      <c r="BC902" s="11"/>
      <c r="BD902" s="11"/>
      <c r="BE902" s="11"/>
    </row>
    <row r="903" spans="34:57" ht="13.5" thickBot="1" x14ac:dyDescent="0.25">
      <c r="AS903" s="585" t="s">
        <v>3533</v>
      </c>
      <c r="AT903" s="638">
        <f>AT901/AQ898</f>
        <v>2.9411764705882353E-2</v>
      </c>
      <c r="BA903" s="11"/>
      <c r="BB903" s="11"/>
      <c r="BC903" s="11"/>
      <c r="BD903" s="11"/>
      <c r="BE903" s="11"/>
    </row>
    <row r="904" spans="34:57" ht="13.5" thickBot="1" x14ac:dyDescent="0.25">
      <c r="AH904" s="48"/>
      <c r="AI904" s="48"/>
      <c r="AS904" s="585" t="s">
        <v>3532</v>
      </c>
      <c r="AT904" s="638">
        <f>AT901/AQ898</f>
        <v>2.9411764705882353E-2</v>
      </c>
    </row>
    <row r="905" spans="34:57" x14ac:dyDescent="0.2">
      <c r="AH905" s="48"/>
      <c r="AI905" s="48"/>
    </row>
    <row r="906" spans="34:57" x14ac:dyDescent="0.2">
      <c r="AH906" s="48"/>
      <c r="AI906" s="48"/>
    </row>
    <row r="907" spans="34:57" x14ac:dyDescent="0.2">
      <c r="AH907" s="48"/>
      <c r="AI907" s="48"/>
      <c r="AK907" s="142"/>
      <c r="AL907" s="142"/>
      <c r="AM907" s="142"/>
      <c r="AQ907" s="48"/>
      <c r="AR907" s="48"/>
      <c r="AS907" s="48"/>
      <c r="AT907" s="48"/>
      <c r="AU907" s="48"/>
      <c r="AV907" s="48"/>
      <c r="AW907" s="48"/>
    </row>
    <row r="908" spans="34:57" x14ac:dyDescent="0.2">
      <c r="AH908" s="48"/>
      <c r="AI908" s="48"/>
      <c r="AK908" s="142"/>
      <c r="AL908" s="142"/>
      <c r="AM908" s="142"/>
    </row>
    <row r="909" spans="34:57" x14ac:dyDescent="0.2">
      <c r="AH909" s="48"/>
      <c r="AI909" s="48"/>
      <c r="AK909" s="142"/>
      <c r="AL909" s="142"/>
      <c r="AM909" s="142"/>
      <c r="AQ909" s="48"/>
      <c r="AW909" s="11"/>
    </row>
    <row r="910" spans="34:57" x14ac:dyDescent="0.2">
      <c r="AH910" s="142"/>
      <c r="AI910" s="142"/>
      <c r="AW910" s="11"/>
    </row>
    <row r="911" spans="34:57" x14ac:dyDescent="0.2">
      <c r="AH911" s="142"/>
      <c r="AI911" s="142"/>
      <c r="AW911" s="11"/>
    </row>
    <row r="912" spans="34:57" x14ac:dyDescent="0.2">
      <c r="AH912" s="142"/>
      <c r="AI912" s="142"/>
    </row>
    <row r="913" spans="34:49" x14ac:dyDescent="0.2">
      <c r="AH913" s="48"/>
      <c r="AI913" s="48"/>
    </row>
    <row r="916" spans="34:49" x14ac:dyDescent="0.2">
      <c r="AW916" s="344"/>
    </row>
    <row r="917" spans="34:49" x14ac:dyDescent="0.2">
      <c r="AW917" s="344"/>
    </row>
  </sheetData>
  <mergeCells count="2">
    <mergeCell ref="W9:W10"/>
    <mergeCell ref="AL9:AL10"/>
  </mergeCells>
  <phoneticPr fontId="29" type="noConversion"/>
  <hyperlinks>
    <hyperlink ref="AQ62" r:id="rId1" display="https://ru.wikipedia.org/wiki/%D0%91%D0%B0%D1%80%D1%81%D1%83%D0%BA%D0%BE%D0%B2,_%D0%9C%D0%B8%D1%85%D0%B0%D0%B8%D0%BB_%D0%9C%D0%B8%D1%85%D0%B0%D0%B9%D0%BB%D0%BE%D0%B2%D0%B8%D1%87"/>
    <hyperlink ref="AQ89" r:id="rId2" display="https://ru.wikipedia.org/wiki/%D0%91%D0%BB%D0%B0%D0%B3%D0%BE%D0%BD%D1%80%D0%B0%D0%B2%D0%BE%D0%B2,_%D0%90%D0%BD%D0%B0%D1%82%D0%BE%D0%BB%D0%B8%D0%B9_%D0%90%D1%80%D0%BA%D0%B0%D0%B4%D1%8C%D0%B5%D0%B2%D0%B8%D1%87"/>
    <hyperlink ref="AQ75" r:id="rId3" display="https://ru.wikipedia.org/wiki/%D0%91%D0%B5%D0%BB%D1%8F%D0%BA%D0%BE%D0%B2,_%D0%90%D0%BB%D0%B5%D0%BA%D1%81%D0%B0%D0%BD%D0%B4%D1%80_%D0%92%D0%B0%D1%81%D0%B8%D0%BB%D1%8C%D0%B5%D0%B2%D0%B8%D1%87_%28%D0%BB%D1%91%D1%82%D1%87%D0%B8%D0%BA%29"/>
    <hyperlink ref="AQ87" r:id="rId4" display="https://ru.wikipedia.org/wiki/%D0%91%D0%BB%D0%B0%D0%B3%D0%BE%D0%B2%D0%B5%D1%89%D0%B5%D0%BD%D1%81%D0%BA%D0%B8%D0%B9,_%D0%90%D0%BB%D0%B5%D0%BA%D1%81%D0%B5%D0%B9_%D0%A1%D0%B5%D1%80%D0%B3%D0%B5%D0%B5%D0%B2%D0%B8%D1%87"/>
    <hyperlink ref="AQ37" r:id="rId5" display="https://ru.wikipedia.org/wiki/%D0%90%D0%BD%D1%82%D0%BE%D0%BD%D0%BE%D0%B2,_%D0%93%D1%80%D0%B8%D0%B3%D0%BE%D1%80%D0%B8%D0%B9_%D0%AF%D0%BA%D0%BE%D0%B2%D0%BB%D0%B5%D0%B2%D0%B8%D1%87"/>
    <hyperlink ref="AQ56" r:id="rId6" display="https://ru.wikipedia.org/wiki/%D0%91%D0%B0%D1%80%D0%B0%D0%BD%D0%BE%D0%B2,_%D0%92%D0%B8%D0%BA%D1%82%D0%BE%D1%80_%D0%98%D0%BB%D1%8C%D0%B8%D1%87"/>
    <hyperlink ref="AQ99" r:id="rId7" display="https://ru.wikipedia.org/wiki/%D0%91%D0%BE%D1%80%D0%B7%D0%B8%D0%BB%D0%BE%D0%B2,_%D0%A1%D0%B5%D0%BC%D1%91%D0%BD_%D0%92%D0%B0%D1%81%D0%B8%D0%BB%D1%8C%D0%B5%D0%B2%D0%B8%D1%87"/>
    <hyperlink ref="AQ47" r:id="rId8" display="https://ru.wikipedia.org/wiki/%D0%90%D1%84%D0%B0%D0%BD%D0%B0%D1%81%D1%8C%D0%B5%D0%B2,_%D0%90%D0%BB%D0%B5%D0%BA%D1%81%D0%B5%D0%B9_%D0%92%D0%B0%D1%81%D0%B8%D0%BB%D1%8C%D0%B5%D0%B2%D0%B8%D1%87"/>
  </hyperlinks>
  <pageMargins left="0.75" right="0.75" top="1" bottom="1" header="0.5" footer="0.5"/>
  <pageSetup paperSize="9" orientation="portrait" horizontalDpi="300" verticalDpi="300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Алгоритм</vt:lpstr>
      <vt:lpstr>Табл. по званиям</vt:lpstr>
      <vt:lpstr>Табл. сводная</vt:lpstr>
      <vt:lpstr>Звания, определяющ. звено</vt:lpstr>
      <vt:lpstr>Комиссары и юристы</vt:lpstr>
      <vt:lpstr>Врачи и ветврачи</vt:lpstr>
      <vt:lpstr>Инжен. и интенд.</vt:lpstr>
      <vt:lpstr>ВМФ</vt:lpstr>
      <vt:lpstr>Генералы 40-41</vt:lpstr>
      <vt:lpstr>Единый список</vt:lpstr>
      <vt:lpstr>Табл. соответ. званий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</dc:creator>
  <cp:lastModifiedBy>Yuri</cp:lastModifiedBy>
  <cp:lastPrinted>2015-07-04T19:59:46Z</cp:lastPrinted>
  <dcterms:created xsi:type="dcterms:W3CDTF">2015-05-10T18:10:16Z</dcterms:created>
  <dcterms:modified xsi:type="dcterms:W3CDTF">2020-02-04T05:16:50Z</dcterms:modified>
</cp:coreProperties>
</file>